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4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polar_type4!$L$2</definedName>
    <definedName function="false" hidden="false" name="Factor" vbProcedure="false">polar_type4!$B$1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  <definedName function="true" hidden="false" name="FLOOR" vbProcedure="true"/>
    <definedName function="true" hidden="false" name="CEILING" vbProcedure="true"/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<sst xmlns="http://schemas.openxmlformats.org/spreadsheetml/2006/main" count="281" uniqueCount="77">
  <si>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</si>
  <si>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</si>
  <si>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</si>
  <si>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</si>
  <si>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</si>
  <si>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</si>
  <si>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</si>
  <si>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</si>
  <si>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</si>
  <si>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</si>
  <si>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</si>
  <si>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</si>
  <si>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</si>
  <si>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</si>
  <si>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</si>
  <si>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</si>
  <si>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</si>
  <si>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</si>
  <si>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</si>
  <si>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</si>
  <si>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</si>
  <si>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</si>
  <si>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</si>
  <si>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</si>
  <si>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</si>
  <si>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</si>
  <si>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</si>
  <si>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</si>
  <si>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</si>
  <si>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</si>
  <si>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</si>
  <si>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</si>
  <si>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</si>
  <si>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</si>
  <si>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</si>
  <si>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</si>
  <si>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</si>
  <si>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</si>
  <si>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</si>
  <si>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</si>
  <si>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</si>
  <si>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</si>
  <si>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</si>
  <si>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</si>
  <si>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</si>
  <si>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</si>
  <si>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</si>
  <si>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</si>
  <si>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</si>
  <si>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</si>
  <si>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</si>
  <si>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</si>
  <si>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</si>
  <si>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</si>
  <si>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</si>
  <si>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</si>
  <si>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</si>
  <si>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</si>
  <si>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</si>
  <si>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</si>
  <si>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</si>
  <si>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</si>
  <si>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</si>
  <si>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</si>
  <si>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</si>
  <si>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</si>
  <si>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</si>
  <si>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SolOceans One-design</t>
  </si>
  <si>
    <t xml:space="preserve">delta</t>
  </si>
  <si>
    <t xml:space="preserve">Foresail</t>
  </si>
  <si>
    <t xml:space="preserve">Genoa</t>
  </si>
  <si>
    <t xml:space="preserve">Code0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</si>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</sst>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132" activePane="bottomLeft" state="frozen"/>
      <selection pane="topLeft" activeCell="A1" activeCellId="0" sqref="A1"/>
      <selection pane="bottomLeft" activeCell="B6" activeCellId="0" sqref="B6:B151"/>
    </sheetView>
  </sheetViews>
  <sheetFormatPr defaultRowHeight="14.1"/>
  <cols>
    <col collapsed="false" hidden="false" max="1" min="1" style="1" width="18.9183673469388"/>
    <col collapsed="false" hidden="false" max="2" min="2" style="1" width="18.5459183673469"/>
    <col collapsed="false" hidden="false" max="5" min="3" style="1" width="11.5561224489796"/>
    <col collapsed="false" hidden="false" max="6" min="6" style="1" width="10.9897959183673"/>
    <col collapsed="false" hidden="false" max="9" min="7" style="1" width="11.5561224489796"/>
    <col collapsed="false" hidden="true" max="14" min="10" style="0" width="0"/>
    <col collapsed="false" hidden="true" max="16" min="15" style="1" width="0"/>
    <col collapsed="false" hidden="false" max="17" min="17" style="0" width="15.5510204081633"/>
    <col collapsed="false" hidden="false" max="20" min="18" style="0" width="11.5561224489796"/>
    <col collapsed="false" hidden="false" max="21" min="21" style="2" width="11.5561224489796"/>
    <col collapsed="false" hidden="false" max="22" min="22" style="0" width="11.5561224489796"/>
    <col collapsed="false" hidden="true" max="23" min="23" style="1" width="0"/>
    <col collapsed="false" hidden="true" max="39" min="24" style="0" width="0"/>
    <col collapsed="false" hidden="false" max="1025" min="40" style="0" width="11.55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21.2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260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21.2</v>
      </c>
      <c r="M3" s="28" t="n">
        <f aca="false">IF(_xlfn.FLOOR.MATH(Speedk,1,1)=Speedk,Speedk-1,_xlfn.FLOOR.MATH(Speedk,1,1))</f>
        <v>21</v>
      </c>
      <c r="N3" s="28" t="n">
        <f aca="false">_xlfn.CEILING.MATH(Speedk,1,1)</f>
        <v>22</v>
      </c>
      <c r="O3" s="29" t="n">
        <f aca="false">(N3-L3)</f>
        <v>0.800000000000001</v>
      </c>
      <c r="P3" s="29" t="n">
        <f aca="false">(L3-M3)</f>
        <v>0.199999999999999</v>
      </c>
      <c r="Q3" s="30" t="n">
        <f aca="false">IF(MAX($C$6:$C$151)&gt;MAX($E$6:$E$151),INDEX($D$6:$D$151,MATCH(MAX($C$6:$C$151),$C$6:$C$151,0)),INDEX($F$6:$F$151,MATCH(MAX($E$6:$E$151),$E$6:$E$151,0)))</f>
        <v>305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215</v>
      </c>
      <c r="U3" s="25"/>
      <c r="V3" s="26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270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Foresail</v>
      </c>
      <c r="S4" s="36" t="n">
        <f aca="false">IF(MAX($C$6:$C$151)&gt;MAX($E$6:$E$151),MAX($C$6:$C$151),MAX($E$6:$E$151))</f>
        <v>9.1274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Foresail</v>
      </c>
      <c r="V4" s="36" t="n">
        <f aca="false">IF(MAX($C$6:$C$151)&gt;MAX($E$6:$E$151),MAX($E$6:$E$151),MAX($C$6:$C$151))</f>
        <v>6.3911</v>
      </c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8.548076</v>
      </c>
      <c r="C6" s="53" t="n">
        <f aca="false">ROUND($B6*COS(PI()*(D6-Best)/180),4)</f>
        <v>7.7472</v>
      </c>
      <c r="D6" s="54" t="n">
        <f aca="false">MOD(Wind+$A6+360,360)</f>
        <v>295</v>
      </c>
      <c r="E6" s="55" t="n">
        <f aca="false">ROUND($B6*COS(PI()*(F6-Best)/180),4)</f>
        <v>6.0444</v>
      </c>
      <c r="F6" s="56" t="n">
        <f aca="false">MOD(Wind-$A6+360,360)</f>
        <v>225</v>
      </c>
      <c r="G6" s="57" t="n">
        <f aca="false">SQRT($J6^2+$K6^2)</f>
        <v>28.6251948105094</v>
      </c>
      <c r="H6" s="58" t="n">
        <f aca="false">IF($J6&lt;&gt;0,MOD(ATAN($K6/$J6)*180/PI(),180),0)</f>
        <v>25.1376458681581</v>
      </c>
      <c r="I6" s="59" t="str">
        <f aca="false">IF(B6=0,"anchor",W6)</f>
        <v>Foresail</v>
      </c>
      <c r="J6" s="0" t="n">
        <f aca="false">$B6+Speed*COS(PI()*$A6/180)</f>
        <v>25.9140993389266</v>
      </c>
      <c r="K6" s="0" t="n">
        <f aca="false">Speed*SIN(PI()*$A6/180)</f>
        <v>12.1598204506422</v>
      </c>
      <c r="U6" s="0"/>
      <c r="W6" s="1" t="str">
        <f aca="false">IF(X6=Z6,polar_type4!$D$3,IF(X6=AC6,polar_type4!$E$3,IF(X6=AF6,polar_type4!$F$3,IF(X6=AI6,polar_type4!$G$3,polar_type4!$H$3))))</f>
        <v>Foresail</v>
      </c>
      <c r="X6" s="0" t="n">
        <f aca="false">MAX(Z6,AC6,AF6,AI6,AL6)</f>
        <v>10.05656</v>
      </c>
      <c r="Y6" s="12" t="n">
        <f aca="false">LOOKUP(Speedlo,'1'!$B$1:$BJ$1,'1'!$B2:$BJ2)</f>
        <v>9.9984</v>
      </c>
      <c r="Z6" s="12" t="n">
        <f aca="false">Xlo*Y6+Xhi*AA6</f>
        <v>10.05656</v>
      </c>
      <c r="AA6" s="12" t="n">
        <f aca="false">LOOKUP(Speedhi,'1'!$B$1:$BJ$1,'1'!$B2:$BJ2)</f>
        <v>10.2892</v>
      </c>
      <c r="AB6" s="13" t="n">
        <f aca="false">LOOKUP(Speedlo,'2'!$B$1:$BJ$1,'2'!$B2:$BJ2)</f>
        <v>9.6342</v>
      </c>
      <c r="AC6" s="13" t="n">
        <f aca="false">Xlo*AB6+Xhi*AD6</f>
        <v>9.63448</v>
      </c>
      <c r="AD6" s="13" t="n">
        <f aca="false">LOOKUP(Speedhi,'2'!$B$1:$BJ$1,'2'!$B2:$BJ2)</f>
        <v>9.6356</v>
      </c>
      <c r="AE6" s="14" t="n">
        <f aca="false">LOOKUP(Speedlo,'3'!$B$1:$BJ$1,'3'!$B2:$BJ2)</f>
        <v>0.1224</v>
      </c>
      <c r="AF6" s="14" t="n">
        <f aca="false">Xlo*AE6+Xhi*AG6</f>
        <v>0.11016</v>
      </c>
      <c r="AG6" s="14" t="n">
        <f aca="false">LOOKUP(Speedhi,'3'!$B$1:$BJ$1,'3'!$B2:$BJ2)</f>
        <v>0.0612</v>
      </c>
      <c r="AH6" s="15" t="n">
        <f aca="false">LOOKUP(Speedlo,'4'!$B$1:$BJ$1,'4'!$B2:$BJ2)</f>
        <v>0.1224</v>
      </c>
      <c r="AI6" s="15" t="n">
        <f aca="false">Xlo*AH6+Xhi*AJ6</f>
        <v>0.11016</v>
      </c>
      <c r="AJ6" s="15" t="n">
        <f aca="false">LOOKUP(Speedhi,'4'!$B$1:$BJ$1,'4'!$B2:$BJ2)</f>
        <v>0.0612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8.7869464</v>
      </c>
      <c r="C7" s="53" t="n">
        <f aca="false">ROUND($B7*COS(PI()*(D7-Best)/180),4)</f>
        <v>7.8977</v>
      </c>
      <c r="D7" s="54" t="n">
        <f aca="false">MOD(Wind+$A7+360,360)</f>
        <v>296</v>
      </c>
      <c r="E7" s="61" t="n">
        <f aca="false">ROUND($B7*COS(PI()*(F7-Best)/180),4)</f>
        <v>6.1039</v>
      </c>
      <c r="F7" s="62" t="n">
        <f aca="false">MOD(Wind-$A7+360,360)</f>
        <v>224</v>
      </c>
      <c r="G7" s="57" t="n">
        <f aca="false">SQRT($J7^2+$K7^2)</f>
        <v>28.7760851959743</v>
      </c>
      <c r="H7" s="63" t="n">
        <f aca="false">IF($J7&lt;&gt;0,MOD(ATAN($K7/$J7)*180/PI(),180),0)</f>
        <v>25.6603132463232</v>
      </c>
      <c r="I7" s="59" t="str">
        <f aca="false">IF(B7=0,"anchor",W7)</f>
        <v>Foresail</v>
      </c>
      <c r="J7" s="0" t="n">
        <f aca="false">$B7+Speed*COS(PI()*$A7/180)</f>
        <v>25.9381066807489</v>
      </c>
      <c r="K7" s="0" t="n">
        <f aca="false">Speed*SIN(PI()*$A7/180)</f>
        <v>12.4610473486004</v>
      </c>
      <c r="U7" s="0"/>
      <c r="W7" s="1" t="str">
        <f aca="false">IF(X7=Z7,polar_type4!$D$3,IF(X7=AC7,polar_type4!$E$3,IF(X7=AF7,polar_type4!$F$3,IF(X7=AI7,polar_type4!$G$3,polar_type4!$H$3))))</f>
        <v>Foresail</v>
      </c>
      <c r="X7" s="0" t="n">
        <f aca="false">MAX(Z7,AC7,AF7,AI7,AL7)</f>
        <v>10.337584</v>
      </c>
      <c r="Y7" s="12" t="n">
        <f aca="false">LOOKUP(Speedlo,'1'!$B$1:$BJ$1,'1'!$B3:$BJ3)</f>
        <v>10.27896</v>
      </c>
      <c r="Z7" s="12" t="n">
        <f aca="false">Xlo*Y7+Xhi*AA7</f>
        <v>10.337584</v>
      </c>
      <c r="AA7" s="12" t="n">
        <f aca="false">LOOKUP(Speedhi,'1'!$B$1:$BJ$1,'1'!$B3:$BJ3)</f>
        <v>10.57208</v>
      </c>
      <c r="AB7" s="13" t="n">
        <f aca="false">LOOKUP(Speedlo,'2'!$B$1:$BJ$1,'2'!$B3:$BJ3)</f>
        <v>9.90648</v>
      </c>
      <c r="AC7" s="13" t="n">
        <f aca="false">Xlo*AB7+Xhi*AD7</f>
        <v>9.906672</v>
      </c>
      <c r="AD7" s="13" t="n">
        <f aca="false">LOOKUP(Speedhi,'2'!$B$1:$BJ$1,'2'!$B3:$BJ3)</f>
        <v>9.90744</v>
      </c>
      <c r="AE7" s="14" t="n">
        <f aca="false">LOOKUP(Speedlo,'3'!$B$1:$BJ$1,'3'!$B3:$BJ3)</f>
        <v>0.1224</v>
      </c>
      <c r="AF7" s="14" t="n">
        <f aca="false">Xlo*AE7+Xhi*AG7</f>
        <v>0.11016</v>
      </c>
      <c r="AG7" s="14" t="n">
        <f aca="false">LOOKUP(Speedhi,'3'!$B$1:$BJ$1,'3'!$B3:$BJ3)</f>
        <v>0.0612</v>
      </c>
      <c r="AH7" s="15" t="n">
        <f aca="false">LOOKUP(Speedlo,'4'!$B$1:$BJ$1,'4'!$B3:$BJ3)</f>
        <v>0.1224</v>
      </c>
      <c r="AI7" s="15" t="n">
        <f aca="false">Xlo*AH7+Xhi*AJ7</f>
        <v>0.11016</v>
      </c>
      <c r="AJ7" s="15" t="n">
        <f aca="false">LOOKUP(Speedhi,'4'!$B$1:$BJ$1,'4'!$B3:$BJ3)</f>
        <v>0.0612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9.0258168</v>
      </c>
      <c r="C8" s="53" t="n">
        <f aca="false">ROUND($B8*COS(PI()*(D8-Best)/180),4)</f>
        <v>8.0421</v>
      </c>
      <c r="D8" s="54" t="n">
        <f aca="false">MOD(Wind+$A8+360,360)</f>
        <v>297</v>
      </c>
      <c r="E8" s="61" t="n">
        <f aca="false">ROUND($B8*COS(PI()*(F8-Best)/180),4)</f>
        <v>6.1556</v>
      </c>
      <c r="F8" s="62" t="n">
        <f aca="false">MOD(Wind-$A8+360,360)</f>
        <v>223</v>
      </c>
      <c r="G8" s="57" t="n">
        <f aca="false">SQRT($J8^2+$K8^2)</f>
        <v>28.9229820693235</v>
      </c>
      <c r="H8" s="63" t="n">
        <f aca="false">IF($J8&lt;&gt;0,MOD(ATAN($K8/$J8)*180/PI(),180),0)</f>
        <v>26.1753030045297</v>
      </c>
      <c r="I8" s="59" t="str">
        <f aca="false">IF(B8=0,"anchor",W8)</f>
        <v>Foresail</v>
      </c>
      <c r="J8" s="0" t="n">
        <f aca="false">$B8+Speed*COS(PI()*$A8/180)</f>
        <v>25.9568896130026</v>
      </c>
      <c r="K8" s="0" t="n">
        <f aca="false">Speed*SIN(PI()*$A8/180)</f>
        <v>12.7584784908234</v>
      </c>
      <c r="U8" s="0"/>
      <c r="W8" s="1" t="str">
        <f aca="false">IF(X8=Z8,polar_type4!$D$3,IF(X8=AC8,polar_type4!$E$3,IF(X8=AF8,polar_type4!$F$3,IF(X8=AI8,polar_type4!$G$3,polar_type4!$H$3))))</f>
        <v>Foresail</v>
      </c>
      <c r="X8" s="0" t="n">
        <f aca="false">MAX(Z8,AC8,AF8,AI8,AL8)</f>
        <v>10.618608</v>
      </c>
      <c r="Y8" s="12" t="n">
        <f aca="false">LOOKUP(Speedlo,'1'!$B$1:$BJ$1,'1'!$B4:$BJ4)</f>
        <v>10.55952</v>
      </c>
      <c r="Z8" s="12" t="n">
        <f aca="false">Xlo*Y8+Xhi*AA8</f>
        <v>10.618608</v>
      </c>
      <c r="AA8" s="12" t="n">
        <f aca="false">LOOKUP(Speedhi,'1'!$B$1:$BJ$1,'1'!$B4:$BJ4)</f>
        <v>10.85496</v>
      </c>
      <c r="AB8" s="13" t="n">
        <f aca="false">LOOKUP(Speedlo,'2'!$B$1:$BJ$1,'2'!$B4:$BJ4)</f>
        <v>10.17876</v>
      </c>
      <c r="AC8" s="13" t="n">
        <f aca="false">Xlo*AB8+Xhi*AD8</f>
        <v>10.178864</v>
      </c>
      <c r="AD8" s="13" t="n">
        <f aca="false">LOOKUP(Speedhi,'2'!$B$1:$BJ$1,'2'!$B4:$BJ4)</f>
        <v>10.17928</v>
      </c>
      <c r="AE8" s="14" t="n">
        <f aca="false">LOOKUP(Speedlo,'3'!$B$1:$BJ$1,'3'!$B4:$BJ4)</f>
        <v>0.1224</v>
      </c>
      <c r="AF8" s="14" t="n">
        <f aca="false">Xlo*AE8+Xhi*AG8</f>
        <v>0.11016</v>
      </c>
      <c r="AG8" s="14" t="n">
        <f aca="false">LOOKUP(Speedhi,'3'!$B$1:$BJ$1,'3'!$B4:$BJ4)</f>
        <v>0.0612</v>
      </c>
      <c r="AH8" s="15" t="n">
        <f aca="false">LOOKUP(Speedlo,'4'!$B$1:$BJ$1,'4'!$B4:$BJ4)</f>
        <v>0.1224</v>
      </c>
      <c r="AI8" s="15" t="n">
        <f aca="false">Xlo*AH8+Xhi*AJ8</f>
        <v>0.11016</v>
      </c>
      <c r="AJ8" s="15" t="n">
        <f aca="false">LOOKUP(Speedhi,'4'!$B$1:$BJ$1,'4'!$B4:$BJ4)</f>
        <v>0.0612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9.2646872</v>
      </c>
      <c r="C9" s="53" t="n">
        <f aca="false">ROUND($B9*COS(PI()*(D9-Best)/180),4)</f>
        <v>8.1802</v>
      </c>
      <c r="D9" s="54" t="n">
        <f aca="false">MOD(Wind+$A9+360,360)</f>
        <v>298</v>
      </c>
      <c r="E9" s="61" t="n">
        <f aca="false">ROUND($B9*COS(PI()*(F9-Best)/180),4)</f>
        <v>6.1993</v>
      </c>
      <c r="F9" s="62" t="n">
        <f aca="false">MOD(Wind-$A9+360,360)</f>
        <v>222</v>
      </c>
      <c r="G9" s="57" t="n">
        <f aca="false">SQRT($J9^2+$K9^2)</f>
        <v>29.0658385420361</v>
      </c>
      <c r="H9" s="63" t="n">
        <f aca="false">IF($J9&lt;&gt;0,MOD(ATAN($K9/$J9)*180/PI(),180),0)</f>
        <v>26.6827679662133</v>
      </c>
      <c r="I9" s="59" t="str">
        <f aca="false">IF(B9=0,"anchor",W9)</f>
        <v>Foresail</v>
      </c>
      <c r="J9" s="0" t="n">
        <f aca="false">$B9+Speed*COS(PI()*$A9/180)</f>
        <v>25.9705151764625</v>
      </c>
      <c r="K9" s="0" t="n">
        <f aca="false">Speed*SIN(PI()*$A9/180)</f>
        <v>13.052023276904</v>
      </c>
      <c r="U9" s="0"/>
      <c r="W9" s="1" t="str">
        <f aca="false">IF(X9=Z9,polar_type4!$D$3,IF(X9=AC9,polar_type4!$E$3,IF(X9=AF9,polar_type4!$F$3,IF(X9=AI9,polar_type4!$G$3,polar_type4!$H$3))))</f>
        <v>Foresail</v>
      </c>
      <c r="X9" s="0" t="n">
        <f aca="false">MAX(Z9,AC9,AF9,AI9,AL9)</f>
        <v>10.899632</v>
      </c>
      <c r="Y9" s="12" t="n">
        <f aca="false">LOOKUP(Speedlo,'1'!$B$1:$BJ$1,'1'!$B5:$BJ5)</f>
        <v>10.84008</v>
      </c>
      <c r="Z9" s="12" t="n">
        <f aca="false">Xlo*Y9+Xhi*AA9</f>
        <v>10.899632</v>
      </c>
      <c r="AA9" s="12" t="n">
        <f aca="false">LOOKUP(Speedhi,'1'!$B$1:$BJ$1,'1'!$B5:$BJ5)</f>
        <v>11.13784</v>
      </c>
      <c r="AB9" s="13" t="n">
        <f aca="false">LOOKUP(Speedlo,'2'!$B$1:$BJ$1,'2'!$B5:$BJ5)</f>
        <v>10.45104</v>
      </c>
      <c r="AC9" s="13" t="n">
        <f aca="false">Xlo*AB9+Xhi*AD9</f>
        <v>10.451056</v>
      </c>
      <c r="AD9" s="13" t="n">
        <f aca="false">LOOKUP(Speedhi,'2'!$B$1:$BJ$1,'2'!$B5:$BJ5)</f>
        <v>10.45112</v>
      </c>
      <c r="AE9" s="14" t="n">
        <f aca="false">LOOKUP(Speedlo,'3'!$B$1:$BJ$1,'3'!$B5:$BJ5)</f>
        <v>0.1224</v>
      </c>
      <c r="AF9" s="14" t="n">
        <f aca="false">Xlo*AE9+Xhi*AG9</f>
        <v>0.11016</v>
      </c>
      <c r="AG9" s="14" t="n">
        <f aca="false">LOOKUP(Speedhi,'3'!$B$1:$BJ$1,'3'!$B5:$BJ5)</f>
        <v>0.0612</v>
      </c>
      <c r="AH9" s="15" t="n">
        <f aca="false">LOOKUP(Speedlo,'4'!$B$1:$BJ$1,'4'!$B5:$BJ5)</f>
        <v>0.1224</v>
      </c>
      <c r="AI9" s="15" t="n">
        <f aca="false">Xlo*AH9+Xhi*AJ9</f>
        <v>0.11016</v>
      </c>
      <c r="AJ9" s="15" t="n">
        <f aca="false">LOOKUP(Speedhi,'4'!$B$1:$BJ$1,'4'!$B5:$BJ5)</f>
        <v>0.0612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9.5035576</v>
      </c>
      <c r="C10" s="53" t="n">
        <f aca="false">ROUND($B10*COS(PI()*(D10-Best)/180),4)</f>
        <v>8.312</v>
      </c>
      <c r="D10" s="54" t="n">
        <f aca="false">MOD(Wind+$A10+360,360)</f>
        <v>299</v>
      </c>
      <c r="E10" s="61" t="n">
        <f aca="false">ROUND($B10*COS(PI()*(F10-Best)/180),4)</f>
        <v>6.2349</v>
      </c>
      <c r="F10" s="62" t="n">
        <f aca="false">MOD(Wind-$A10+360,360)</f>
        <v>221</v>
      </c>
      <c r="G10" s="57" t="n">
        <f aca="false">SQRT($J10^2+$K10^2)</f>
        <v>29.2046096835588</v>
      </c>
      <c r="H10" s="63" t="n">
        <f aca="false">IF($J10&lt;&gt;0,MOD(ATAN($K10/$J10)*180/PI(),180),0)</f>
        <v>27.18285286412</v>
      </c>
      <c r="I10" s="59" t="str">
        <f aca="false">IF(B10=0,"anchor",W10)</f>
        <v>Foresail</v>
      </c>
      <c r="J10" s="0" t="n">
        <f aca="false">$B10+Speed*COS(PI()*$A10/180)</f>
        <v>25.9790519828878</v>
      </c>
      <c r="K10" s="0" t="n">
        <f aca="false">Speed*SIN(PI()*$A10/180)</f>
        <v>13.3415922902566</v>
      </c>
      <c r="U10" s="0"/>
      <c r="W10" s="1" t="str">
        <f aca="false">IF(X10=Z10,polar_type4!$D$3,IF(X10=AC10,polar_type4!$E$3,IF(X10=AF10,polar_type4!$F$3,IF(X10=AI10,polar_type4!$G$3,polar_type4!$H$3))))</f>
        <v>Foresail</v>
      </c>
      <c r="X10" s="0" t="n">
        <f aca="false">MAX(Z10,AC10,AF10,AI10,AL10)</f>
        <v>11.180656</v>
      </c>
      <c r="Y10" s="12" t="n">
        <f aca="false">LOOKUP(Speedlo,'1'!$B$1:$BJ$1,'1'!$B6:$BJ6)</f>
        <v>11.12064</v>
      </c>
      <c r="Z10" s="12" t="n">
        <f aca="false">Xlo*Y10+Xhi*AA10</f>
        <v>11.180656</v>
      </c>
      <c r="AA10" s="12" t="n">
        <f aca="false">LOOKUP(Speedhi,'1'!$B$1:$BJ$1,'1'!$B6:$BJ6)</f>
        <v>11.42072</v>
      </c>
      <c r="AB10" s="13" t="n">
        <f aca="false">LOOKUP(Speedlo,'2'!$B$1:$BJ$1,'2'!$B6:$BJ6)</f>
        <v>10.72332</v>
      </c>
      <c r="AC10" s="13" t="n">
        <f aca="false">Xlo*AB10+Xhi*AD10</f>
        <v>10.723248</v>
      </c>
      <c r="AD10" s="13" t="n">
        <f aca="false">LOOKUP(Speedhi,'2'!$B$1:$BJ$1,'2'!$B6:$BJ6)</f>
        <v>10.72296</v>
      </c>
      <c r="AE10" s="14" t="n">
        <f aca="false">LOOKUP(Speedlo,'3'!$B$1:$BJ$1,'3'!$B6:$BJ6)</f>
        <v>0.1224</v>
      </c>
      <c r="AF10" s="14" t="n">
        <f aca="false">Xlo*AE10+Xhi*AG10</f>
        <v>0.11016</v>
      </c>
      <c r="AG10" s="14" t="n">
        <f aca="false">LOOKUP(Speedhi,'3'!$B$1:$BJ$1,'3'!$B6:$BJ6)</f>
        <v>0.0612</v>
      </c>
      <c r="AH10" s="15" t="n">
        <f aca="false">LOOKUP(Speedlo,'4'!$B$1:$BJ$1,'4'!$B6:$BJ6)</f>
        <v>0.1224</v>
      </c>
      <c r="AI10" s="15" t="n">
        <f aca="false">Xlo*AH10+Xhi*AJ10</f>
        <v>0.11016</v>
      </c>
      <c r="AJ10" s="15" t="n">
        <f aca="false">LOOKUP(Speedhi,'4'!$B$1:$BJ$1,'4'!$B6:$BJ6)</f>
        <v>0.0612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9.742428</v>
      </c>
      <c r="C11" s="53" t="n">
        <f aca="false">ROUND($B11*COS(PI()*(D11-Best)/180),4)</f>
        <v>8.4372</v>
      </c>
      <c r="D11" s="54" t="n">
        <f aca="false">MOD(Wind+$A11+360,360)</f>
        <v>300</v>
      </c>
      <c r="E11" s="61" t="n">
        <f aca="false">ROUND($B11*COS(PI()*(F11-Best)/180),4)</f>
        <v>6.2623</v>
      </c>
      <c r="F11" s="62" t="n">
        <f aca="false">MOD(Wind-$A11+360,360)</f>
        <v>220</v>
      </c>
      <c r="G11" s="57" t="n">
        <f aca="false">SQRT($J11^2+$K11^2)</f>
        <v>29.3392524684454</v>
      </c>
      <c r="H11" s="63" t="n">
        <f aca="false">IF($J11&lt;&gt;0,MOD(ATAN($K11/$J11)*180/PI(),180),0)</f>
        <v>27.6756946181091</v>
      </c>
      <c r="I11" s="59" t="str">
        <f aca="false">IF(B11=0,"anchor",W11)</f>
        <v>Foresail</v>
      </c>
      <c r="J11" s="0" t="n">
        <f aca="false">$B11+Speed*COS(PI()*$A11/180)</f>
        <v>25.9825701941223</v>
      </c>
      <c r="K11" s="0" t="n">
        <f aca="false">Speed*SIN(PI()*$A11/180)</f>
        <v>13.6270973253546</v>
      </c>
      <c r="U11" s="0"/>
      <c r="W11" s="1" t="str">
        <f aca="false">IF(X11=Z11,polar_type4!$D$3,IF(X11=AC11,polar_type4!$E$3,IF(X11=AF11,polar_type4!$F$3,IF(X11=AI11,polar_type4!$G$3,polar_type4!$H$3))))</f>
        <v>Foresail</v>
      </c>
      <c r="X11" s="0" t="n">
        <f aca="false">MAX(Z11,AC11,AF11,AI11,AL11)</f>
        <v>11.46168</v>
      </c>
      <c r="Y11" s="12" t="n">
        <f aca="false">LOOKUP(Speedlo,'1'!$B$1:$BJ$1,'1'!$B7:$BJ7)</f>
        <v>11.4012</v>
      </c>
      <c r="Z11" s="12" t="n">
        <f aca="false">Xlo*Y11+Xhi*AA11</f>
        <v>11.46168</v>
      </c>
      <c r="AA11" s="12" t="n">
        <f aca="false">LOOKUP(Speedhi,'1'!$B$1:$BJ$1,'1'!$B7:$BJ7)</f>
        <v>11.7036</v>
      </c>
      <c r="AB11" s="13" t="n">
        <f aca="false">LOOKUP(Speedlo,'2'!$B$1:$BJ$1,'2'!$B7:$BJ7)</f>
        <v>10.9956</v>
      </c>
      <c r="AC11" s="13" t="n">
        <f aca="false">Xlo*AB11+Xhi*AD11</f>
        <v>10.99544</v>
      </c>
      <c r="AD11" s="13" t="n">
        <f aca="false">LOOKUP(Speedhi,'2'!$B$1:$BJ$1,'2'!$B7:$BJ7)</f>
        <v>10.9948</v>
      </c>
      <c r="AE11" s="14" t="n">
        <f aca="false">LOOKUP(Speedlo,'3'!$B$1:$BJ$1,'3'!$B7:$BJ7)</f>
        <v>0.1224</v>
      </c>
      <c r="AF11" s="14" t="n">
        <f aca="false">Xlo*AE11+Xhi*AG11</f>
        <v>0.11016</v>
      </c>
      <c r="AG11" s="14" t="n">
        <f aca="false">LOOKUP(Speedhi,'3'!$B$1:$BJ$1,'3'!$B7:$BJ7)</f>
        <v>0.0612</v>
      </c>
      <c r="AH11" s="15" t="n">
        <f aca="false">LOOKUP(Speedlo,'4'!$B$1:$BJ$1,'4'!$B7:$BJ7)</f>
        <v>0.1224</v>
      </c>
      <c r="AI11" s="15" t="n">
        <f aca="false">Xlo*AH11+Xhi*AJ11</f>
        <v>0.11016</v>
      </c>
      <c r="AJ11" s="15" t="n">
        <f aca="false">LOOKUP(Speedhi,'4'!$B$1:$BJ$1,'4'!$B7:$BJ7)</f>
        <v>0.0612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10.0224384</v>
      </c>
      <c r="C12" s="53" t="n">
        <f aca="false">ROUND($B12*COS(PI()*(D12-Best)/180),4)</f>
        <v>8.5909</v>
      </c>
      <c r="D12" s="54" t="n">
        <f aca="false">MOD(Wind+$A12+360,360)</f>
        <v>301</v>
      </c>
      <c r="E12" s="61" t="n">
        <f aca="false">ROUND($B12*COS(PI()*(F12-Best)/180),4)</f>
        <v>6.3073</v>
      </c>
      <c r="F12" s="62" t="n">
        <f aca="false">MOD(Wind-$A12+360,360)</f>
        <v>219</v>
      </c>
      <c r="G12" s="57" t="n">
        <f aca="false">SQRT($J12^2+$K12^2)</f>
        <v>29.506002020862</v>
      </c>
      <c r="H12" s="63" t="n">
        <f aca="false">IF($J12&lt;&gt;0,MOD(ATAN($K12/$J12)*180/PI(),180),0)</f>
        <v>28.1237193065597</v>
      </c>
      <c r="I12" s="59" t="str">
        <f aca="false">IF(B12=0,"anchor",W12)</f>
        <v>Foresail</v>
      </c>
      <c r="J12" s="0" t="n">
        <f aca="false">$B12+Speed*COS(PI()*$A12/180)</f>
        <v>26.0222815007228</v>
      </c>
      <c r="K12" s="0" t="n">
        <f aca="false">Speed*SIN(PI()*$A12/180)</f>
        <v>13.9084514145988</v>
      </c>
      <c r="U12" s="0"/>
      <c r="W12" s="1" t="str">
        <f aca="false">IF(X12=Z12,polar_type4!$D$3,IF(X12=AC12,polar_type4!$E$3,IF(X12=AF12,polar_type4!$F$3,IF(X12=AI12,polar_type4!$G$3,polar_type4!$H$3))))</f>
        <v>Foresail</v>
      </c>
      <c r="X12" s="0" t="n">
        <f aca="false">MAX(Z12,AC12,AF12,AI12,AL12)</f>
        <v>11.791104</v>
      </c>
      <c r="Y12" s="12" t="n">
        <f aca="false">LOOKUP(Speedlo,'1'!$B$1:$BJ$1,'1'!$B8:$BJ8)</f>
        <v>11.72736</v>
      </c>
      <c r="Z12" s="12" t="n">
        <f aca="false">Xlo*Y12+Xhi*AA12</f>
        <v>11.791104</v>
      </c>
      <c r="AA12" s="12" t="n">
        <f aca="false">LOOKUP(Speedhi,'1'!$B$1:$BJ$1,'1'!$B8:$BJ8)</f>
        <v>12.04608</v>
      </c>
      <c r="AB12" s="13" t="n">
        <f aca="false">LOOKUP(Speedlo,'2'!$B$1:$BJ$1,'2'!$B8:$BJ8)</f>
        <v>11.28588</v>
      </c>
      <c r="AC12" s="13" t="n">
        <f aca="false">Xlo*AB12+Xhi*AD12</f>
        <v>11.286592</v>
      </c>
      <c r="AD12" s="13" t="n">
        <f aca="false">LOOKUP(Speedhi,'2'!$B$1:$BJ$1,'2'!$B8:$BJ8)</f>
        <v>11.28944</v>
      </c>
      <c r="AE12" s="14" t="n">
        <f aca="false">LOOKUP(Speedlo,'3'!$B$1:$BJ$1,'3'!$B8:$BJ8)</f>
        <v>0.1224</v>
      </c>
      <c r="AF12" s="14" t="n">
        <f aca="false">Xlo*AE12+Xhi*AG12</f>
        <v>0.11016</v>
      </c>
      <c r="AG12" s="14" t="n">
        <f aca="false">LOOKUP(Speedhi,'3'!$B$1:$BJ$1,'3'!$B8:$BJ8)</f>
        <v>0.0612</v>
      </c>
      <c r="AH12" s="15" t="n">
        <f aca="false">LOOKUP(Speedlo,'4'!$B$1:$BJ$1,'4'!$B8:$BJ8)</f>
        <v>0.1224</v>
      </c>
      <c r="AI12" s="15" t="n">
        <f aca="false">Xlo*AH12+Xhi*AJ12</f>
        <v>0.11016</v>
      </c>
      <c r="AJ12" s="15" t="n">
        <f aca="false">LOOKUP(Speedhi,'4'!$B$1:$BJ$1,'4'!$B8:$BJ8)</f>
        <v>0.0612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10.3024488</v>
      </c>
      <c r="C13" s="53" t="n">
        <f aca="false">ROUND($B13*COS(PI()*(D13-Best)/180),4)</f>
        <v>8.737</v>
      </c>
      <c r="D13" s="54" t="n">
        <f aca="false">MOD(Wind+$A13+360,360)</f>
        <v>302</v>
      </c>
      <c r="E13" s="61" t="n">
        <f aca="false">ROUND($B13*COS(PI()*(F13-Best)/180),4)</f>
        <v>6.3428</v>
      </c>
      <c r="F13" s="62" t="n">
        <f aca="false">MOD(Wind-$A13+360,360)</f>
        <v>218</v>
      </c>
      <c r="G13" s="57" t="n">
        <f aca="false">SQRT($J13^2+$K13^2)</f>
        <v>29.6682291270034</v>
      </c>
      <c r="H13" s="63" t="n">
        <f aca="false">IF($J13&lt;&gt;0,MOD(ATAN($K13/$J13)*180/PI(),180),0)</f>
        <v>28.5639967045204</v>
      </c>
      <c r="I13" s="59" t="str">
        <f aca="false">IF(B13=0,"anchor",W13)</f>
        <v>Foresail</v>
      </c>
      <c r="J13" s="0" t="n">
        <f aca="false">$B13+Speed*COS(PI()*$A13/180)</f>
        <v>26.0571191001208</v>
      </c>
      <c r="K13" s="0" t="n">
        <f aca="false">Speed*SIN(PI()*$A13/180)</f>
        <v>14.1855688548078</v>
      </c>
      <c r="U13" s="0"/>
      <c r="W13" s="1" t="str">
        <f aca="false">IF(X13=Z13,polar_type4!$D$3,IF(X13=AC13,polar_type4!$E$3,IF(X13=AF13,polar_type4!$F$3,IF(X13=AI13,polar_type4!$G$3,polar_type4!$H$3))))</f>
        <v>Foresail</v>
      </c>
      <c r="X13" s="0" t="n">
        <f aca="false">MAX(Z13,AC13,AF13,AI13,AL13)</f>
        <v>12.120528</v>
      </c>
      <c r="Y13" s="12" t="n">
        <f aca="false">LOOKUP(Speedlo,'1'!$B$1:$BJ$1,'1'!$B9:$BJ9)</f>
        <v>12.05352</v>
      </c>
      <c r="Z13" s="12" t="n">
        <f aca="false">Xlo*Y13+Xhi*AA13</f>
        <v>12.120528</v>
      </c>
      <c r="AA13" s="12" t="n">
        <f aca="false">LOOKUP(Speedhi,'1'!$B$1:$BJ$1,'1'!$B9:$BJ9)</f>
        <v>12.38856</v>
      </c>
      <c r="AB13" s="13" t="n">
        <f aca="false">LOOKUP(Speedlo,'2'!$B$1:$BJ$1,'2'!$B9:$BJ9)</f>
        <v>11.57616</v>
      </c>
      <c r="AC13" s="13" t="n">
        <f aca="false">Xlo*AB13+Xhi*AD13</f>
        <v>11.577744</v>
      </c>
      <c r="AD13" s="13" t="n">
        <f aca="false">LOOKUP(Speedhi,'2'!$B$1:$BJ$1,'2'!$B9:$BJ9)</f>
        <v>11.58408</v>
      </c>
      <c r="AE13" s="14" t="n">
        <f aca="false">LOOKUP(Speedlo,'3'!$B$1:$BJ$1,'3'!$B9:$BJ9)</f>
        <v>0.1224</v>
      </c>
      <c r="AF13" s="14" t="n">
        <f aca="false">Xlo*AE13+Xhi*AG13</f>
        <v>0.11016</v>
      </c>
      <c r="AG13" s="14" t="n">
        <f aca="false">LOOKUP(Speedhi,'3'!$B$1:$BJ$1,'3'!$B9:$BJ9)</f>
        <v>0.0612</v>
      </c>
      <c r="AH13" s="15" t="n">
        <f aca="false">LOOKUP(Speedlo,'4'!$B$1:$BJ$1,'4'!$B9:$BJ9)</f>
        <v>0.1224</v>
      </c>
      <c r="AI13" s="15" t="n">
        <f aca="false">Xlo*AH13+Xhi*AJ13</f>
        <v>0.11016</v>
      </c>
      <c r="AJ13" s="15" t="n">
        <f aca="false">LOOKUP(Speedhi,'4'!$B$1:$BJ$1,'4'!$B9:$BJ9)</f>
        <v>0.0612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10.5824592</v>
      </c>
      <c r="C14" s="53" t="n">
        <f aca="false">ROUND($B14*COS(PI()*(D14-Best)/180),4)</f>
        <v>8.8752</v>
      </c>
      <c r="D14" s="54" t="n">
        <f aca="false">MOD(Wind+$A14+360,360)</f>
        <v>303</v>
      </c>
      <c r="E14" s="61" t="n">
        <f aca="false">ROUND($B14*COS(PI()*(F14-Best)/180),4)</f>
        <v>6.3687</v>
      </c>
      <c r="F14" s="62" t="n">
        <f aca="false">MOD(Wind-$A14+360,360)</f>
        <v>217</v>
      </c>
      <c r="G14" s="57" t="n">
        <f aca="false">SQRT($J14^2+$K14^2)</f>
        <v>29.8258968137655</v>
      </c>
      <c r="H14" s="63" t="n">
        <f aca="false">IF($J14&lt;&gt;0,MOD(ATAN($K14/$J14)*180/PI(),180),0)</f>
        <v>28.9966692812098</v>
      </c>
      <c r="I14" s="59" t="str">
        <f aca="false">IF(B14=0,"anchor",W14)</f>
        <v>Foresail</v>
      </c>
      <c r="J14" s="0" t="n">
        <f aca="false">$B14+Speed*COS(PI()*$A14/180)</f>
        <v>26.0871576743264</v>
      </c>
      <c r="K14" s="0" t="n">
        <f aca="false">Speed*SIN(PI()*$A14/180)</f>
        <v>14.458365233325</v>
      </c>
      <c r="U14" s="0"/>
      <c r="W14" s="1" t="str">
        <f aca="false">IF(X14=Z14,polar_type4!$D$3,IF(X14=AC14,polar_type4!$E$3,IF(X14=AF14,polar_type4!$F$3,IF(X14=AI14,polar_type4!$G$3,polar_type4!$H$3))))</f>
        <v>Foresail</v>
      </c>
      <c r="X14" s="0" t="n">
        <f aca="false">MAX(Z14,AC14,AF14,AI14,AL14)</f>
        <v>12.449952</v>
      </c>
      <c r="Y14" s="12" t="n">
        <f aca="false">LOOKUP(Speedlo,'1'!$B$1:$BJ$1,'1'!$B10:$BJ10)</f>
        <v>12.37968</v>
      </c>
      <c r="Z14" s="12" t="n">
        <f aca="false">Xlo*Y14+Xhi*AA14</f>
        <v>12.449952</v>
      </c>
      <c r="AA14" s="12" t="n">
        <f aca="false">LOOKUP(Speedhi,'1'!$B$1:$BJ$1,'1'!$B10:$BJ10)</f>
        <v>12.73104</v>
      </c>
      <c r="AB14" s="13" t="n">
        <f aca="false">LOOKUP(Speedlo,'2'!$B$1:$BJ$1,'2'!$B10:$BJ10)</f>
        <v>11.86644</v>
      </c>
      <c r="AC14" s="13" t="n">
        <f aca="false">Xlo*AB14+Xhi*AD14</f>
        <v>11.868896</v>
      </c>
      <c r="AD14" s="13" t="n">
        <f aca="false">LOOKUP(Speedhi,'2'!$B$1:$BJ$1,'2'!$B10:$BJ10)</f>
        <v>11.87872</v>
      </c>
      <c r="AE14" s="14" t="n">
        <f aca="false">LOOKUP(Speedlo,'3'!$B$1:$BJ$1,'3'!$B10:$BJ10)</f>
        <v>0.1224</v>
      </c>
      <c r="AF14" s="14" t="n">
        <f aca="false">Xlo*AE14+Xhi*AG14</f>
        <v>0.11016</v>
      </c>
      <c r="AG14" s="14" t="n">
        <f aca="false">LOOKUP(Speedhi,'3'!$B$1:$BJ$1,'3'!$B10:$BJ10)</f>
        <v>0.0612</v>
      </c>
      <c r="AH14" s="15" t="n">
        <f aca="false">LOOKUP(Speedlo,'4'!$B$1:$BJ$1,'4'!$B10:$BJ10)</f>
        <v>0.1224</v>
      </c>
      <c r="AI14" s="15" t="n">
        <f aca="false">Xlo*AH14+Xhi*AJ14</f>
        <v>0.11016</v>
      </c>
      <c r="AJ14" s="15" t="n">
        <f aca="false">LOOKUP(Speedhi,'4'!$B$1:$BJ$1,'4'!$B10:$BJ10)</f>
        <v>0.0612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10.8624696</v>
      </c>
      <c r="C15" s="53" t="n">
        <f aca="false">ROUND($B15*COS(PI()*(D15-Best)/180),4)</f>
        <v>9.0054</v>
      </c>
      <c r="D15" s="54" t="n">
        <f aca="false">MOD(Wind+$A15+360,360)</f>
        <v>304</v>
      </c>
      <c r="E15" s="61" t="n">
        <f aca="false">ROUND($B15*COS(PI()*(F15-Best)/180),4)</f>
        <v>6.3848</v>
      </c>
      <c r="F15" s="62" t="n">
        <f aca="false">MOD(Wind-$A15+360,360)</f>
        <v>216</v>
      </c>
      <c r="G15" s="57" t="n">
        <f aca="false">SQRT($J15^2+$K15^2)</f>
        <v>29.9789701366252</v>
      </c>
      <c r="H15" s="63" t="n">
        <f aca="false">IF($J15&lt;&gt;0,MOD(ATAN($K15/$J15)*180/PI(),180),0)</f>
        <v>29.4218704143705</v>
      </c>
      <c r="I15" s="59" t="str">
        <f aca="false">IF(B15=0,"anchor",W15)</f>
        <v>Foresail</v>
      </c>
      <c r="J15" s="0" t="n">
        <f aca="false">$B15+Speed*COS(PI()*$A15/180)</f>
        <v>26.1124733671794</v>
      </c>
      <c r="K15" s="0" t="n">
        <f aca="false">Speed*SIN(PI()*$A15/180)</f>
        <v>14.7267574537307</v>
      </c>
      <c r="U15" s="0"/>
      <c r="W15" s="1" t="str">
        <f aca="false">IF(X15=Z15,polar_type4!$D$3,IF(X15=AC15,polar_type4!$E$3,IF(X15=AF15,polar_type4!$F$3,IF(X15=AI15,polar_type4!$G$3,polar_type4!$H$3))))</f>
        <v>Foresail</v>
      </c>
      <c r="X15" s="0" t="n">
        <f aca="false">MAX(Z15,AC15,AF15,AI15,AL15)</f>
        <v>12.779376</v>
      </c>
      <c r="Y15" s="12" t="n">
        <f aca="false">LOOKUP(Speedlo,'1'!$B$1:$BJ$1,'1'!$B11:$BJ11)</f>
        <v>12.70584</v>
      </c>
      <c r="Z15" s="12" t="n">
        <f aca="false">Xlo*Y15+Xhi*AA15</f>
        <v>12.779376</v>
      </c>
      <c r="AA15" s="12" t="n">
        <f aca="false">LOOKUP(Speedhi,'1'!$B$1:$BJ$1,'1'!$B11:$BJ11)</f>
        <v>13.07352</v>
      </c>
      <c r="AB15" s="13" t="n">
        <f aca="false">LOOKUP(Speedlo,'2'!$B$1:$BJ$1,'2'!$B11:$BJ11)</f>
        <v>12.15672</v>
      </c>
      <c r="AC15" s="13" t="n">
        <f aca="false">Xlo*AB15+Xhi*AD15</f>
        <v>12.160048</v>
      </c>
      <c r="AD15" s="13" t="n">
        <f aca="false">LOOKUP(Speedhi,'2'!$B$1:$BJ$1,'2'!$B11:$BJ11)</f>
        <v>12.17336</v>
      </c>
      <c r="AE15" s="14" t="n">
        <f aca="false">LOOKUP(Speedlo,'3'!$B$1:$BJ$1,'3'!$B11:$BJ11)</f>
        <v>0.1224</v>
      </c>
      <c r="AF15" s="14" t="n">
        <f aca="false">Xlo*AE15+Xhi*AG15</f>
        <v>0.11016</v>
      </c>
      <c r="AG15" s="14" t="n">
        <f aca="false">LOOKUP(Speedhi,'3'!$B$1:$BJ$1,'3'!$B11:$BJ11)</f>
        <v>0.0612</v>
      </c>
      <c r="AH15" s="15" t="n">
        <f aca="false">LOOKUP(Speedlo,'4'!$B$1:$BJ$1,'4'!$B11:$BJ11)</f>
        <v>0.1224</v>
      </c>
      <c r="AI15" s="15" t="n">
        <f aca="false">Xlo*AH15+Xhi*AJ15</f>
        <v>0.11016</v>
      </c>
      <c r="AJ15" s="15" t="n">
        <f aca="false">LOOKUP(Speedhi,'4'!$B$1:$BJ$1,'4'!$B11:$BJ11)</f>
        <v>0.0612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11.14248</v>
      </c>
      <c r="C16" s="53" t="n">
        <f aca="false">ROUND($B16*COS(PI()*(D16-Best)/180),4)</f>
        <v>9.1274</v>
      </c>
      <c r="D16" s="54" t="n">
        <f aca="false">MOD(Wind+$A16+360,360)</f>
        <v>305</v>
      </c>
      <c r="E16" s="61" t="n">
        <f aca="false">ROUND($B16*COS(PI()*(F16-Best)/180),4)</f>
        <v>6.3911</v>
      </c>
      <c r="F16" s="62" t="n">
        <f aca="false">MOD(Wind-$A16+360,360)</f>
        <v>215</v>
      </c>
      <c r="G16" s="57" t="n">
        <f aca="false">SQRT($J16^2+$K16^2)</f>
        <v>30.1274161328379</v>
      </c>
      <c r="H16" s="63" t="n">
        <f aca="false">IF($J16&lt;&gt;0,MOD(ATAN($K16/$J16)*180/PI(),180),0)</f>
        <v>29.8397247423863</v>
      </c>
      <c r="I16" s="59" t="str">
        <f aca="false">IF(B16=0,"anchor",W16)</f>
        <v>Foresail</v>
      </c>
      <c r="J16" s="0" t="n">
        <f aca="false">$B16+Speed*COS(PI()*$A16/180)</f>
        <v>26.1331437611548</v>
      </c>
      <c r="K16" s="0" t="n">
        <f aca="false">Speed*SIN(PI()*$A16/180)</f>
        <v>14.9906637611548</v>
      </c>
      <c r="U16" s="0"/>
      <c r="W16" s="1" t="str">
        <f aca="false">IF(X16=Z16,polar_type4!$D$3,IF(X16=AC16,polar_type4!$E$3,IF(X16=AF16,polar_type4!$F$3,IF(X16=AI16,polar_type4!$G$3,polar_type4!$H$3))))</f>
        <v>Foresail</v>
      </c>
      <c r="X16" s="0" t="n">
        <f aca="false">MAX(Z16,AC16,AF16,AI16,AL16)</f>
        <v>13.1088</v>
      </c>
      <c r="Y16" s="12" t="n">
        <f aca="false">LOOKUP(Speedlo,'1'!$B$1:$BJ$1,'1'!$B12:$BJ12)</f>
        <v>13.032</v>
      </c>
      <c r="Z16" s="12" t="n">
        <f aca="false">Xlo*Y16+Xhi*AA16</f>
        <v>13.1088</v>
      </c>
      <c r="AA16" s="12" t="n">
        <f aca="false">LOOKUP(Speedhi,'1'!$B$1:$BJ$1,'1'!$B12:$BJ12)</f>
        <v>13.416</v>
      </c>
      <c r="AB16" s="13" t="n">
        <f aca="false">LOOKUP(Speedlo,'2'!$B$1:$BJ$1,'2'!$B12:$BJ12)</f>
        <v>12.447</v>
      </c>
      <c r="AC16" s="13" t="n">
        <f aca="false">Xlo*AB16+Xhi*AD16</f>
        <v>12.4512</v>
      </c>
      <c r="AD16" s="13" t="n">
        <f aca="false">LOOKUP(Speedhi,'2'!$B$1:$BJ$1,'2'!$B12:$BJ12)</f>
        <v>12.468</v>
      </c>
      <c r="AE16" s="14" t="n">
        <f aca="false">LOOKUP(Speedlo,'3'!$B$1:$BJ$1,'3'!$B12:$BJ12)</f>
        <v>0.1224</v>
      </c>
      <c r="AF16" s="14" t="n">
        <f aca="false">Xlo*AE16+Xhi*AG16</f>
        <v>0.11016</v>
      </c>
      <c r="AG16" s="14" t="n">
        <f aca="false">LOOKUP(Speedhi,'3'!$B$1:$BJ$1,'3'!$B12:$BJ12)</f>
        <v>0.0612</v>
      </c>
      <c r="AH16" s="15" t="n">
        <f aca="false">LOOKUP(Speedlo,'4'!$B$1:$BJ$1,'4'!$B12:$BJ12)</f>
        <v>0.1224</v>
      </c>
      <c r="AI16" s="15" t="n">
        <f aca="false">Xlo*AH16+Xhi*AJ16</f>
        <v>0.11016</v>
      </c>
      <c r="AJ16" s="15" t="n">
        <f aca="false">LOOKUP(Speedhi,'4'!$B$1:$BJ$1,'4'!$B12:$BJ12)</f>
        <v>0.0612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11.2402776</v>
      </c>
      <c r="C17" s="53" t="n">
        <f aca="false">ROUND($B17*COS(PI()*(D17-Best)/180),4)</f>
        <v>9.0936</v>
      </c>
      <c r="D17" s="54" t="n">
        <f aca="false">MOD(Wind+$A17+360,360)</f>
        <v>306</v>
      </c>
      <c r="E17" s="61" t="n">
        <f aca="false">ROUND($B17*COS(PI()*(F17-Best)/180),4)</f>
        <v>6.2855</v>
      </c>
      <c r="F17" s="62" t="n">
        <f aca="false">MOD(Wind-$A17+360,360)</f>
        <v>214</v>
      </c>
      <c r="G17" s="57" t="n">
        <f aca="false">SQRT($J17^2+$K17^2)</f>
        <v>30.1139423586595</v>
      </c>
      <c r="H17" s="63" t="n">
        <f aca="false">IF($J17&lt;&gt;0,MOD(ATAN($K17/$J17)*180/PI(),180),0)</f>
        <v>30.4250010039109</v>
      </c>
      <c r="I17" s="59" t="str">
        <f aca="false">IF(B17=0,"anchor",W17)</f>
        <v>Foresail</v>
      </c>
      <c r="J17" s="0" t="n">
        <f aca="false">$B17+Speed*COS(PI()*$A17/180)</f>
        <v>25.9670350537307</v>
      </c>
      <c r="K17" s="0" t="n">
        <f aca="false">Speed*SIN(PI()*$A17/180)</f>
        <v>15.2500037671794</v>
      </c>
      <c r="U17" s="0"/>
      <c r="W17" s="1" t="str">
        <f aca="false">IF(X17=Z17,polar_type4!$D$3,IF(X17=AC17,polar_type4!$E$3,IF(X17=AF17,polar_type4!$F$3,IF(X17=AI17,polar_type4!$G$3,polar_type4!$H$3))))</f>
        <v>Foresail</v>
      </c>
      <c r="X17" s="0" t="n">
        <f aca="false">MAX(Z17,AC17,AF17,AI17,AL17)</f>
        <v>13.223856</v>
      </c>
      <c r="Y17" s="12" t="n">
        <f aca="false">LOOKUP(Speedlo,'1'!$B$1:$BJ$1,'1'!$B13:$BJ13)</f>
        <v>13.14144</v>
      </c>
      <c r="Z17" s="12" t="n">
        <f aca="false">Xlo*Y17+Xhi*AA17</f>
        <v>13.223856</v>
      </c>
      <c r="AA17" s="12" t="n">
        <f aca="false">LOOKUP(Speedhi,'1'!$B$1:$BJ$1,'1'!$B13:$BJ13)</f>
        <v>13.55352</v>
      </c>
      <c r="AB17" s="13" t="n">
        <f aca="false">LOOKUP(Speedlo,'2'!$B$1:$BJ$1,'2'!$B13:$BJ13)</f>
        <v>12.72948</v>
      </c>
      <c r="AC17" s="13" t="n">
        <f aca="false">Xlo*AB17+Xhi*AD17</f>
        <v>12.737632</v>
      </c>
      <c r="AD17" s="13" t="n">
        <f aca="false">LOOKUP(Speedhi,'2'!$B$1:$BJ$1,'2'!$B13:$BJ13)</f>
        <v>12.77024</v>
      </c>
      <c r="AE17" s="14" t="n">
        <f aca="false">LOOKUP(Speedlo,'3'!$B$1:$BJ$1,'3'!$B13:$BJ13)</f>
        <v>1.33728</v>
      </c>
      <c r="AF17" s="14" t="n">
        <f aca="false">Xlo*AE17+Xhi*AG17</f>
        <v>1.343392</v>
      </c>
      <c r="AG17" s="14" t="n">
        <f aca="false">LOOKUP(Speedhi,'3'!$B$1:$BJ$1,'3'!$B13:$BJ13)</f>
        <v>1.36784</v>
      </c>
      <c r="AH17" s="15" t="n">
        <f aca="false">LOOKUP(Speedlo,'4'!$B$1:$BJ$1,'4'!$B13:$BJ13)</f>
        <v>0.1224</v>
      </c>
      <c r="AI17" s="15" t="n">
        <f aca="false">Xlo*AH17+Xhi*AJ17</f>
        <v>0.11016</v>
      </c>
      <c r="AJ17" s="15" t="n">
        <f aca="false">LOOKUP(Speedhi,'4'!$B$1:$BJ$1,'4'!$B13:$BJ13)</f>
        <v>0.0612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11.3380752</v>
      </c>
      <c r="C18" s="53" t="n">
        <f aca="false">ROUND($B18*COS(PI()*(D18-Best)/180),4)</f>
        <v>9.055</v>
      </c>
      <c r="D18" s="54" t="n">
        <f aca="false">MOD(Wind+$A18+360,360)</f>
        <v>307</v>
      </c>
      <c r="E18" s="61" t="n">
        <f aca="false">ROUND($B18*COS(PI()*(F18-Best)/180),4)</f>
        <v>6.1752</v>
      </c>
      <c r="F18" s="62" t="n">
        <f aca="false">MOD(Wind-$A18+360,360)</f>
        <v>213</v>
      </c>
      <c r="G18" s="57" t="n">
        <f aca="false">SQRT($J18^2+$K18^2)</f>
        <v>30.0973755302661</v>
      </c>
      <c r="H18" s="63" t="n">
        <f aca="false">IF($J18&lt;&gt;0,MOD(ATAN($K18/$J18)*180/PI(),180),0)</f>
        <v>31.0075605025648</v>
      </c>
      <c r="I18" s="59" t="str">
        <f aca="false">IF(B18=0,"anchor",W18)</f>
        <v>Foresail</v>
      </c>
      <c r="J18" s="0" t="n">
        <f aca="false">$B18+Speed*COS(PI()*$A18/180)</f>
        <v>25.796440433325</v>
      </c>
      <c r="K18" s="0" t="n">
        <f aca="false">Speed*SIN(PI()*$A18/180)</f>
        <v>15.5046984743264</v>
      </c>
      <c r="U18" s="0"/>
      <c r="W18" s="1" t="str">
        <f aca="false">IF(X18=Z18,polar_type4!$D$3,IF(X18=AC18,polar_type4!$E$3,IF(X18=AF18,polar_type4!$F$3,IF(X18=AI18,polar_type4!$G$3,polar_type4!$H$3))))</f>
        <v>Foresail</v>
      </c>
      <c r="X18" s="0" t="n">
        <f aca="false">MAX(Z18,AC18,AF18,AI18,AL18)</f>
        <v>13.338912</v>
      </c>
      <c r="Y18" s="12" t="n">
        <f aca="false">LOOKUP(Speedlo,'1'!$B$1:$BJ$1,'1'!$B14:$BJ14)</f>
        <v>13.25088</v>
      </c>
      <c r="Z18" s="12" t="n">
        <f aca="false">Xlo*Y18+Xhi*AA18</f>
        <v>13.338912</v>
      </c>
      <c r="AA18" s="12" t="n">
        <f aca="false">LOOKUP(Speedhi,'1'!$B$1:$BJ$1,'1'!$B14:$BJ14)</f>
        <v>13.69104</v>
      </c>
      <c r="AB18" s="13" t="n">
        <f aca="false">LOOKUP(Speedlo,'2'!$B$1:$BJ$1,'2'!$B14:$BJ14)</f>
        <v>13.01196</v>
      </c>
      <c r="AC18" s="13" t="n">
        <f aca="false">Xlo*AB18+Xhi*AD18</f>
        <v>13.024064</v>
      </c>
      <c r="AD18" s="13" t="n">
        <f aca="false">LOOKUP(Speedhi,'2'!$B$1:$BJ$1,'2'!$B14:$BJ14)</f>
        <v>13.07248</v>
      </c>
      <c r="AE18" s="14" t="n">
        <f aca="false">LOOKUP(Speedlo,'3'!$B$1:$BJ$1,'3'!$B14:$BJ14)</f>
        <v>2.55216</v>
      </c>
      <c r="AF18" s="14" t="n">
        <f aca="false">Xlo*AE18+Xhi*AG18</f>
        <v>2.576624</v>
      </c>
      <c r="AG18" s="14" t="n">
        <f aca="false">LOOKUP(Speedhi,'3'!$B$1:$BJ$1,'3'!$B14:$BJ14)</f>
        <v>2.67448</v>
      </c>
      <c r="AH18" s="15" t="n">
        <f aca="false">LOOKUP(Speedlo,'4'!$B$1:$BJ$1,'4'!$B14:$BJ14)</f>
        <v>0.1224</v>
      </c>
      <c r="AI18" s="15" t="n">
        <f aca="false">Xlo*AH18+Xhi*AJ18</f>
        <v>0.11016</v>
      </c>
      <c r="AJ18" s="15" t="n">
        <f aca="false">LOOKUP(Speedhi,'4'!$B$1:$BJ$1,'4'!$B14:$BJ14)</f>
        <v>0.0612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11.4358728</v>
      </c>
      <c r="C19" s="53" t="n">
        <f aca="false">ROUND($B19*COS(PI()*(D19-Best)/180),4)</f>
        <v>9.0116</v>
      </c>
      <c r="D19" s="54" t="n">
        <f aca="false">MOD(Wind+$A19+360,360)</f>
        <v>308</v>
      </c>
      <c r="E19" s="61" t="n">
        <f aca="false">ROUND($B19*COS(PI()*(F19-Best)/180),4)</f>
        <v>6.0601</v>
      </c>
      <c r="F19" s="62" t="n">
        <f aca="false">MOD(Wind-$A19+360,360)</f>
        <v>212</v>
      </c>
      <c r="G19" s="57" t="n">
        <f aca="false">SQRT($J19^2+$K19^2)</f>
        <v>30.0776978629719</v>
      </c>
      <c r="H19" s="63" t="n">
        <f aca="false">IF($J19&lt;&gt;0,MOD(ATAN($K19/$J19)*180/PI(),180),0)</f>
        <v>31.5874326629504</v>
      </c>
      <c r="I19" s="59" t="str">
        <f aca="false">IF(B19=0,"anchor",W19)</f>
        <v>Foresail</v>
      </c>
      <c r="J19" s="0" t="n">
        <f aca="false">$B19+Speed*COS(PI()*$A19/180)</f>
        <v>25.6214416548078</v>
      </c>
      <c r="K19" s="0" t="n">
        <f aca="false">Speed*SIN(PI()*$A19/180)</f>
        <v>15.7546703001208</v>
      </c>
      <c r="U19" s="0"/>
      <c r="W19" s="1" t="str">
        <f aca="false">IF(X19=Z19,polar_type4!$D$3,IF(X19=AC19,polar_type4!$E$3,IF(X19=AF19,polar_type4!$F$3,IF(X19=AI19,polar_type4!$G$3,polar_type4!$H$3))))</f>
        <v>Foresail</v>
      </c>
      <c r="X19" s="0" t="n">
        <f aca="false">MAX(Z19,AC19,AF19,AI19,AL19)</f>
        <v>13.453968</v>
      </c>
      <c r="Y19" s="12" t="n">
        <f aca="false">LOOKUP(Speedlo,'1'!$B$1:$BJ$1,'1'!$B15:$BJ15)</f>
        <v>13.36032</v>
      </c>
      <c r="Z19" s="12" t="n">
        <f aca="false">Xlo*Y19+Xhi*AA19</f>
        <v>13.453968</v>
      </c>
      <c r="AA19" s="12" t="n">
        <f aca="false">LOOKUP(Speedhi,'1'!$B$1:$BJ$1,'1'!$B15:$BJ15)</f>
        <v>13.82856</v>
      </c>
      <c r="AB19" s="13" t="n">
        <f aca="false">LOOKUP(Speedlo,'2'!$B$1:$BJ$1,'2'!$B15:$BJ15)</f>
        <v>13.29444</v>
      </c>
      <c r="AC19" s="13" t="n">
        <f aca="false">Xlo*AB19+Xhi*AD19</f>
        <v>13.310496</v>
      </c>
      <c r="AD19" s="13" t="n">
        <f aca="false">LOOKUP(Speedhi,'2'!$B$1:$BJ$1,'2'!$B15:$BJ15)</f>
        <v>13.37472</v>
      </c>
      <c r="AE19" s="14" t="n">
        <f aca="false">LOOKUP(Speedlo,'3'!$B$1:$BJ$1,'3'!$B15:$BJ15)</f>
        <v>3.76704</v>
      </c>
      <c r="AF19" s="14" t="n">
        <f aca="false">Xlo*AE19+Xhi*AG19</f>
        <v>3.809856</v>
      </c>
      <c r="AG19" s="14" t="n">
        <f aca="false">LOOKUP(Speedhi,'3'!$B$1:$BJ$1,'3'!$B15:$BJ15)</f>
        <v>3.98112</v>
      </c>
      <c r="AH19" s="15" t="n">
        <f aca="false">LOOKUP(Speedlo,'4'!$B$1:$BJ$1,'4'!$B15:$BJ15)</f>
        <v>0.1224</v>
      </c>
      <c r="AI19" s="15" t="n">
        <f aca="false">Xlo*AH19+Xhi*AJ19</f>
        <v>0.11016</v>
      </c>
      <c r="AJ19" s="15" t="n">
        <f aca="false">LOOKUP(Speedhi,'4'!$B$1:$BJ$1,'4'!$B15:$BJ15)</f>
        <v>0.0612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11.5573888</v>
      </c>
      <c r="C20" s="53" t="n">
        <f aca="false">ROUND($B20*COS(PI()*(D20-Best)/180),4)</f>
        <v>8.9818</v>
      </c>
      <c r="D20" s="54" t="n">
        <f aca="false">MOD(Wind+$A20+360,360)</f>
        <v>309</v>
      </c>
      <c r="E20" s="61" t="n">
        <f aca="false">ROUND($B20*COS(PI()*(F20-Best)/180),4)</f>
        <v>5.9525</v>
      </c>
      <c r="F20" s="62" t="n">
        <f aca="false">MOD(Wind-$A20+360,360)</f>
        <v>211</v>
      </c>
      <c r="G20" s="57" t="n">
        <f aca="false">SQRT($J20^2+$K20^2)</f>
        <v>30.0749729357022</v>
      </c>
      <c r="H20" s="63" t="n">
        <f aca="false">IF($J20&lt;&gt;0,MOD(ATAN($K20/$J20)*180/PI(),180),0)</f>
        <v>32.1405910049258</v>
      </c>
      <c r="I20" s="59" t="str">
        <f aca="false">IF(B20=0,"anchor",W20)</f>
        <v>Genoa</v>
      </c>
      <c r="J20" s="0" t="n">
        <f aca="false">$B20+Speed*COS(PI()*$A20/180)</f>
        <v>25.4658402145988</v>
      </c>
      <c r="K20" s="0" t="n">
        <f aca="false">Speed*SIN(PI()*$A20/180)</f>
        <v>15.9998431007228</v>
      </c>
      <c r="U20" s="0"/>
      <c r="W20" s="1" t="str">
        <f aca="false">IF(X20=Z20,polar_type4!$D$3,IF(X20=AC20,polar_type4!$E$3,IF(X20=AF20,polar_type4!$F$3,IF(X20=AI20,polar_type4!$G$3,polar_type4!$H$3))))</f>
        <v>Genoa</v>
      </c>
      <c r="X20" s="0" t="n">
        <f aca="false">MAX(Z20,AC20,AF20,AI20,AL20)</f>
        <v>13.596928</v>
      </c>
      <c r="Y20" s="12" t="n">
        <f aca="false">LOOKUP(Speedlo,'1'!$B$1:$BJ$1,'1'!$B16:$BJ16)</f>
        <v>13.46976</v>
      </c>
      <c r="Z20" s="12" t="n">
        <f aca="false">Xlo*Y20+Xhi*AA20</f>
        <v>13.569024</v>
      </c>
      <c r="AA20" s="12" t="n">
        <f aca="false">LOOKUP(Speedhi,'1'!$B$1:$BJ$1,'1'!$B16:$BJ16)</f>
        <v>13.96608</v>
      </c>
      <c r="AB20" s="13" t="n">
        <f aca="false">LOOKUP(Speedlo,'2'!$B$1:$BJ$1,'2'!$B16:$BJ16)</f>
        <v>13.57692</v>
      </c>
      <c r="AC20" s="13" t="n">
        <f aca="false">Xlo*AB20+Xhi*AD20</f>
        <v>13.596928</v>
      </c>
      <c r="AD20" s="13" t="n">
        <f aca="false">LOOKUP(Speedhi,'2'!$B$1:$BJ$1,'2'!$B16:$BJ16)</f>
        <v>13.67696</v>
      </c>
      <c r="AE20" s="14" t="n">
        <f aca="false">LOOKUP(Speedlo,'3'!$B$1:$BJ$1,'3'!$B16:$BJ16)</f>
        <v>4.98192</v>
      </c>
      <c r="AF20" s="14" t="n">
        <f aca="false">Xlo*AE20+Xhi*AG20</f>
        <v>5.043088</v>
      </c>
      <c r="AG20" s="14" t="n">
        <f aca="false">LOOKUP(Speedhi,'3'!$B$1:$BJ$1,'3'!$B16:$BJ16)</f>
        <v>5.28776</v>
      </c>
      <c r="AH20" s="15" t="n">
        <f aca="false">LOOKUP(Speedlo,'4'!$B$1:$BJ$1,'4'!$B16:$BJ16)</f>
        <v>0.1224</v>
      </c>
      <c r="AI20" s="15" t="n">
        <f aca="false">Xlo*AH20+Xhi*AJ20</f>
        <v>0.11016</v>
      </c>
      <c r="AJ20" s="15" t="n">
        <f aca="false">LOOKUP(Speedhi,'4'!$B$1:$BJ$1,'4'!$B16:$BJ16)</f>
        <v>0.0612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11.800856</v>
      </c>
      <c r="C21" s="53" t="n">
        <f aca="false">ROUND($B21*COS(PI()*(D21-Best)/180),4)</f>
        <v>9.04</v>
      </c>
      <c r="D21" s="54" t="n">
        <f aca="false">MOD(Wind+$A21+360,360)</f>
        <v>310</v>
      </c>
      <c r="E21" s="61" t="n">
        <f aca="false">ROUND($B21*COS(PI()*(F21-Best)/180),4)</f>
        <v>5.9004</v>
      </c>
      <c r="F21" s="62" t="n">
        <f aca="false">MOD(Wind-$A21+360,360)</f>
        <v>210</v>
      </c>
      <c r="G21" s="57" t="n">
        <f aca="false">SQRT($J21^2+$K21^2)</f>
        <v>30.1715599331842</v>
      </c>
      <c r="H21" s="63" t="n">
        <f aca="false">IF($J21&lt;&gt;0,MOD(ATAN($K21/$J21)*180/PI(),180),0)</f>
        <v>32.5652641527039</v>
      </c>
      <c r="I21" s="59" t="str">
        <f aca="false">IF(B21=0,"anchor",W21)</f>
        <v>Genoa</v>
      </c>
      <c r="J21" s="0" t="n">
        <f aca="false">$B21+Speed*COS(PI()*$A21/180)</f>
        <v>25.4279533253546</v>
      </c>
      <c r="K21" s="0" t="n">
        <f aca="false">Speed*SIN(PI()*$A21/180)</f>
        <v>16.2401421941223</v>
      </c>
      <c r="U21" s="0"/>
      <c r="W21" s="1" t="str">
        <f aca="false">IF(X21=Z21,polar_type4!$D$3,IF(X21=AC21,polar_type4!$E$3,IF(X21=AF21,polar_type4!$F$3,IF(X21=AI21,polar_type4!$G$3,polar_type4!$H$3))))</f>
        <v>Genoa</v>
      </c>
      <c r="X21" s="0" t="n">
        <f aca="false">MAX(Z21,AC21,AF21,AI21,AL21)</f>
        <v>13.88336</v>
      </c>
      <c r="Y21" s="12" t="n">
        <f aca="false">LOOKUP(Speedlo,'1'!$B$1:$BJ$1,'1'!$B17:$BJ17)</f>
        <v>13.5792</v>
      </c>
      <c r="Z21" s="12" t="n">
        <f aca="false">Xlo*Y21+Xhi*AA21</f>
        <v>13.68408</v>
      </c>
      <c r="AA21" s="12" t="n">
        <f aca="false">LOOKUP(Speedhi,'1'!$B$1:$BJ$1,'1'!$B17:$BJ17)</f>
        <v>14.1036</v>
      </c>
      <c r="AB21" s="13" t="n">
        <f aca="false">LOOKUP(Speedlo,'2'!$B$1:$BJ$1,'2'!$B17:$BJ17)</f>
        <v>13.8594</v>
      </c>
      <c r="AC21" s="13" t="n">
        <f aca="false">Xlo*AB21+Xhi*AD21</f>
        <v>13.88336</v>
      </c>
      <c r="AD21" s="13" t="n">
        <f aca="false">LOOKUP(Speedhi,'2'!$B$1:$BJ$1,'2'!$B17:$BJ17)</f>
        <v>13.9792</v>
      </c>
      <c r="AE21" s="14" t="n">
        <f aca="false">LOOKUP(Speedlo,'3'!$B$1:$BJ$1,'3'!$B17:$BJ17)</f>
        <v>6.1968</v>
      </c>
      <c r="AF21" s="14" t="n">
        <f aca="false">Xlo*AE21+Xhi*AG21</f>
        <v>6.27632</v>
      </c>
      <c r="AG21" s="14" t="n">
        <f aca="false">LOOKUP(Speedhi,'3'!$B$1:$BJ$1,'3'!$B17:$BJ17)</f>
        <v>6.5944</v>
      </c>
      <c r="AH21" s="15" t="n">
        <f aca="false">LOOKUP(Speedlo,'4'!$B$1:$BJ$1,'4'!$B17:$BJ17)</f>
        <v>0.1224</v>
      </c>
      <c r="AI21" s="15" t="n">
        <f aca="false">Xlo*AH21+Xhi*AJ21</f>
        <v>0.11016</v>
      </c>
      <c r="AJ21" s="15" t="n">
        <f aca="false">LOOKUP(Speedhi,'4'!$B$1:$BJ$1,'4'!$B17:$BJ17)</f>
        <v>0.0612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12.0099696</v>
      </c>
      <c r="C22" s="53" t="n">
        <f aca="false">ROUND($B22*COS(PI()*(D22-Best)/180),4)</f>
        <v>9.064</v>
      </c>
      <c r="D22" s="54" t="n">
        <f aca="false">MOD(Wind+$A22+360,360)</f>
        <v>311</v>
      </c>
      <c r="E22" s="61" t="n">
        <f aca="false">ROUND($B22*COS(PI()*(F22-Best)/180),4)</f>
        <v>5.8225</v>
      </c>
      <c r="F22" s="62" t="n">
        <f aca="false">MOD(Wind-$A22+360,360)</f>
        <v>209</v>
      </c>
      <c r="G22" s="57" t="n">
        <f aca="false">SQRT($J22^2+$K22^2)</f>
        <v>30.2348078451985</v>
      </c>
      <c r="H22" s="63" t="n">
        <f aca="false">IF($J22&lt;&gt;0,MOD(ATAN($K22/$J22)*180/PI(),180),0)</f>
        <v>33.0190678144238</v>
      </c>
      <c r="I22" s="59" t="str">
        <f aca="false">IF(B22=0,"anchor",W22)</f>
        <v>Genoa</v>
      </c>
      <c r="J22" s="0" t="n">
        <f aca="false">$B22+Speed*COS(PI()*$A22/180)</f>
        <v>25.3515618902566</v>
      </c>
      <c r="K22" s="0" t="n">
        <f aca="false">Speed*SIN(PI()*$A22/180)</f>
        <v>16.4754943828878</v>
      </c>
      <c r="U22" s="0"/>
      <c r="W22" s="1" t="str">
        <f aca="false">IF(X22=Z22,polar_type4!$D$3,IF(X22=AC22,polar_type4!$E$3,IF(X22=AF22,polar_type4!$F$3,IF(X22=AI22,polar_type4!$G$3,polar_type4!$H$3))))</f>
        <v>Genoa</v>
      </c>
      <c r="X22" s="0" t="n">
        <f aca="false">MAX(Z22,AC22,AF22,AI22,AL22)</f>
        <v>14.129376</v>
      </c>
      <c r="Y22" s="12" t="n">
        <f aca="false">LOOKUP(Speedlo,'1'!$B$1:$BJ$1,'1'!$B18:$BJ18)</f>
        <v>13.75176</v>
      </c>
      <c r="Z22" s="12" t="n">
        <f aca="false">Xlo*Y22+Xhi*AA22</f>
        <v>13.862384</v>
      </c>
      <c r="AA22" s="12" t="n">
        <f aca="false">LOOKUP(Speedhi,'1'!$B$1:$BJ$1,'1'!$B18:$BJ18)</f>
        <v>14.30488</v>
      </c>
      <c r="AB22" s="13" t="n">
        <f aca="false">LOOKUP(Speedlo,'2'!$B$1:$BJ$1,'2'!$B18:$BJ18)</f>
        <v>14.09544</v>
      </c>
      <c r="AC22" s="13" t="n">
        <f aca="false">Xlo*AB22+Xhi*AD22</f>
        <v>14.129376</v>
      </c>
      <c r="AD22" s="13" t="n">
        <f aca="false">LOOKUP(Speedhi,'2'!$B$1:$BJ$1,'2'!$B18:$BJ18)</f>
        <v>14.26512</v>
      </c>
      <c r="AE22" s="14" t="n">
        <f aca="false">LOOKUP(Speedlo,'3'!$B$1:$BJ$1,'3'!$B18:$BJ18)</f>
        <v>6.74664</v>
      </c>
      <c r="AF22" s="14" t="n">
        <f aca="false">Xlo*AE22+Xhi*AG22</f>
        <v>6.810736</v>
      </c>
      <c r="AG22" s="14" t="n">
        <f aca="false">LOOKUP(Speedhi,'3'!$B$1:$BJ$1,'3'!$B18:$BJ18)</f>
        <v>7.06712</v>
      </c>
      <c r="AH22" s="15" t="n">
        <f aca="false">LOOKUP(Speedlo,'4'!$B$1:$BJ$1,'4'!$B18:$BJ18)</f>
        <v>0.1224</v>
      </c>
      <c r="AI22" s="15" t="n">
        <f aca="false">Xlo*AH22+Xhi*AJ22</f>
        <v>0.11016</v>
      </c>
      <c r="AJ22" s="15" t="n">
        <f aca="false">LOOKUP(Speedhi,'4'!$B$1:$BJ$1,'4'!$B18:$BJ18)</f>
        <v>0.0612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12.2190832</v>
      </c>
      <c r="C23" s="53" t="n">
        <f aca="false">ROUND($B23*COS(PI()*(D23-Best)/180),4)</f>
        <v>9.0805</v>
      </c>
      <c r="D23" s="54" t="n">
        <f aca="false">MOD(Wind+$A23+360,360)</f>
        <v>312</v>
      </c>
      <c r="E23" s="61" t="n">
        <f aca="false">ROUND($B23*COS(PI()*(F23-Best)/180),4)</f>
        <v>5.7365</v>
      </c>
      <c r="F23" s="62" t="n">
        <f aca="false">MOD(Wind-$A23+360,360)</f>
        <v>208</v>
      </c>
      <c r="G23" s="57" t="n">
        <f aca="false">SQRT($J23^2+$K23^2)</f>
        <v>30.2937866722893</v>
      </c>
      <c r="H23" s="63" t="n">
        <f aca="false">IF($J23&lt;&gt;0,MOD(ATAN($K23/$J23)*180/PI(),180),0)</f>
        <v>33.4672699671397</v>
      </c>
      <c r="I23" s="59" t="str">
        <f aca="false">IF(B23=0,"anchor",W23)</f>
        <v>Genoa</v>
      </c>
      <c r="J23" s="0" t="n">
        <f aca="false">$B23+Speed*COS(PI()*$A23/180)</f>
        <v>25.271106476904</v>
      </c>
      <c r="K23" s="0" t="n">
        <f aca="false">Speed*SIN(PI()*$A23/180)</f>
        <v>16.7058279764625</v>
      </c>
      <c r="U23" s="0"/>
      <c r="W23" s="1" t="str">
        <f aca="false">IF(X23=Z23,polar_type4!$D$3,IF(X23=AC23,polar_type4!$E$3,IF(X23=AF23,polar_type4!$F$3,IF(X23=AI23,polar_type4!$G$3,polar_type4!$H$3))))</f>
        <v>Genoa</v>
      </c>
      <c r="X23" s="0" t="n">
        <f aca="false">MAX(Z23,AC23,AF23,AI23,AL23)</f>
        <v>14.375392</v>
      </c>
      <c r="Y23" s="12" t="n">
        <f aca="false">LOOKUP(Speedlo,'1'!$B$1:$BJ$1,'1'!$B19:$BJ19)</f>
        <v>13.92432</v>
      </c>
      <c r="Z23" s="12" t="n">
        <f aca="false">Xlo*Y23+Xhi*AA23</f>
        <v>14.040688</v>
      </c>
      <c r="AA23" s="12" t="n">
        <f aca="false">LOOKUP(Speedhi,'1'!$B$1:$BJ$1,'1'!$B19:$BJ19)</f>
        <v>14.50616</v>
      </c>
      <c r="AB23" s="13" t="n">
        <f aca="false">LOOKUP(Speedlo,'2'!$B$1:$BJ$1,'2'!$B19:$BJ19)</f>
        <v>14.33148</v>
      </c>
      <c r="AC23" s="13" t="n">
        <f aca="false">Xlo*AB23+Xhi*AD23</f>
        <v>14.375392</v>
      </c>
      <c r="AD23" s="13" t="n">
        <f aca="false">LOOKUP(Speedhi,'2'!$B$1:$BJ$1,'2'!$B19:$BJ19)</f>
        <v>14.55104</v>
      </c>
      <c r="AE23" s="14" t="n">
        <f aca="false">LOOKUP(Speedlo,'3'!$B$1:$BJ$1,'3'!$B19:$BJ19)</f>
        <v>7.29648</v>
      </c>
      <c r="AF23" s="14" t="n">
        <f aca="false">Xlo*AE23+Xhi*AG23</f>
        <v>7.345152</v>
      </c>
      <c r="AG23" s="14" t="n">
        <f aca="false">LOOKUP(Speedhi,'3'!$B$1:$BJ$1,'3'!$B19:$BJ19)</f>
        <v>7.53984</v>
      </c>
      <c r="AH23" s="15" t="n">
        <f aca="false">LOOKUP(Speedlo,'4'!$B$1:$BJ$1,'4'!$B19:$BJ19)</f>
        <v>0.1224</v>
      </c>
      <c r="AI23" s="15" t="n">
        <f aca="false">Xlo*AH23+Xhi*AJ23</f>
        <v>0.11016</v>
      </c>
      <c r="AJ23" s="15" t="n">
        <f aca="false">LOOKUP(Speedhi,'4'!$B$1:$BJ$1,'4'!$B19:$BJ19)</f>
        <v>0.0612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12.4281968</v>
      </c>
      <c r="C24" s="53" t="n">
        <f aca="false">ROUND($B24*COS(PI()*(D24-Best)/180),4)</f>
        <v>9.0894</v>
      </c>
      <c r="D24" s="54" t="n">
        <f aca="false">MOD(Wind+$A24+360,360)</f>
        <v>313</v>
      </c>
      <c r="E24" s="61" t="n">
        <f aca="false">ROUND($B24*COS(PI()*(F24-Best)/180),4)</f>
        <v>5.6423</v>
      </c>
      <c r="F24" s="62" t="n">
        <f aca="false">MOD(Wind-$A24+360,360)</f>
        <v>207</v>
      </c>
      <c r="G24" s="57" t="n">
        <f aca="false">SQRT($J24^2+$K24^2)</f>
        <v>30.348473418025</v>
      </c>
      <c r="H24" s="63" t="n">
        <f aca="false">IF($J24&lt;&gt;0,MOD(ATAN($K24/$J24)*180/PI(),180),0)</f>
        <v>33.9099181996099</v>
      </c>
      <c r="I24" s="59" t="str">
        <f aca="false">IF(B24=0,"anchor",W24)</f>
        <v>Genoa</v>
      </c>
      <c r="J24" s="0" t="n">
        <f aca="false">$B24+Speed*COS(PI()*$A24/180)</f>
        <v>25.1866752908234</v>
      </c>
      <c r="K24" s="0" t="n">
        <f aca="false">Speed*SIN(PI()*$A24/180)</f>
        <v>16.9310728130026</v>
      </c>
      <c r="U24" s="0"/>
      <c r="W24" s="1" t="str">
        <f aca="false">IF(X24=Z24,polar_type4!$D$3,IF(X24=AC24,polar_type4!$E$3,IF(X24=AF24,polar_type4!$F$3,IF(X24=AI24,polar_type4!$G$3,polar_type4!$H$3))))</f>
        <v>Genoa</v>
      </c>
      <c r="X24" s="0" t="n">
        <f aca="false">MAX(Z24,AC24,AF24,AI24,AL24)</f>
        <v>14.621408</v>
      </c>
      <c r="Y24" s="12" t="n">
        <f aca="false">LOOKUP(Speedlo,'1'!$B$1:$BJ$1,'1'!$B20:$BJ20)</f>
        <v>14.09688</v>
      </c>
      <c r="Z24" s="12" t="n">
        <f aca="false">Xlo*Y24+Xhi*AA24</f>
        <v>14.218992</v>
      </c>
      <c r="AA24" s="12" t="n">
        <f aca="false">LOOKUP(Speedhi,'1'!$B$1:$BJ$1,'1'!$B20:$BJ20)</f>
        <v>14.70744</v>
      </c>
      <c r="AB24" s="13" t="n">
        <f aca="false">LOOKUP(Speedlo,'2'!$B$1:$BJ$1,'2'!$B20:$BJ20)</f>
        <v>14.56752</v>
      </c>
      <c r="AC24" s="13" t="n">
        <f aca="false">Xlo*AB24+Xhi*AD24</f>
        <v>14.621408</v>
      </c>
      <c r="AD24" s="13" t="n">
        <f aca="false">LOOKUP(Speedhi,'2'!$B$1:$BJ$1,'2'!$B20:$BJ20)</f>
        <v>14.83696</v>
      </c>
      <c r="AE24" s="14" t="n">
        <f aca="false">LOOKUP(Speedlo,'3'!$B$1:$BJ$1,'3'!$B20:$BJ20)</f>
        <v>7.84632</v>
      </c>
      <c r="AF24" s="14" t="n">
        <f aca="false">Xlo*AE24+Xhi*AG24</f>
        <v>7.879568</v>
      </c>
      <c r="AG24" s="14" t="n">
        <f aca="false">LOOKUP(Speedhi,'3'!$B$1:$BJ$1,'3'!$B20:$BJ20)</f>
        <v>8.01256</v>
      </c>
      <c r="AH24" s="15" t="n">
        <f aca="false">LOOKUP(Speedlo,'4'!$B$1:$BJ$1,'4'!$B20:$BJ20)</f>
        <v>0.1224</v>
      </c>
      <c r="AI24" s="15" t="n">
        <f aca="false">Xlo*AH24+Xhi*AJ24</f>
        <v>0.11016</v>
      </c>
      <c r="AJ24" s="15" t="n">
        <f aca="false">LOOKUP(Speedhi,'4'!$B$1:$BJ$1,'4'!$B20:$BJ20)</f>
        <v>0.0612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12.6373104</v>
      </c>
      <c r="C25" s="53" t="n">
        <f aca="false">ROUND($B25*COS(PI()*(D25-Best)/180),4)</f>
        <v>9.0905</v>
      </c>
      <c r="D25" s="54" t="n">
        <f aca="false">MOD(Wind+$A25+360,360)</f>
        <v>314</v>
      </c>
      <c r="E25" s="61" t="n">
        <f aca="false">ROUND($B25*COS(PI()*(F25-Best)/180),4)</f>
        <v>5.5398</v>
      </c>
      <c r="F25" s="62" t="n">
        <f aca="false">MOD(Wind-$A25+360,360)</f>
        <v>206</v>
      </c>
      <c r="G25" s="57" t="n">
        <f aca="false">SQRT($J25^2+$K25^2)</f>
        <v>30.3988463704245</v>
      </c>
      <c r="H25" s="63" t="n">
        <f aca="false">IF($J25&lt;&gt;0,MOD(ATAN($K25/$J25)*180/PI(),180),0)</f>
        <v>34.3470557230924</v>
      </c>
      <c r="I25" s="59" t="str">
        <f aca="false">IF(B25=0,"anchor",W25)</f>
        <v>Genoa</v>
      </c>
      <c r="J25" s="0" t="n">
        <f aca="false">$B25+Speed*COS(PI()*$A25/180)</f>
        <v>25.0983577486004</v>
      </c>
      <c r="K25" s="0" t="n">
        <f aca="false">Speed*SIN(PI()*$A25/180)</f>
        <v>17.1511602807489</v>
      </c>
      <c r="U25" s="0"/>
      <c r="W25" s="1" t="str">
        <f aca="false">IF(X25=Z25,polar_type4!$D$3,IF(X25=AC25,polar_type4!$E$3,IF(X25=AF25,polar_type4!$F$3,IF(X25=AI25,polar_type4!$G$3,polar_type4!$H$3))))</f>
        <v>Genoa</v>
      </c>
      <c r="X25" s="0" t="n">
        <f aca="false">MAX(Z25,AC25,AF25,AI25,AL25)</f>
        <v>14.867424</v>
      </c>
      <c r="Y25" s="12" t="n">
        <f aca="false">LOOKUP(Speedlo,'1'!$B$1:$BJ$1,'1'!$B21:$BJ21)</f>
        <v>14.26944</v>
      </c>
      <c r="Z25" s="12" t="n">
        <f aca="false">Xlo*Y25+Xhi*AA25</f>
        <v>14.397296</v>
      </c>
      <c r="AA25" s="12" t="n">
        <f aca="false">LOOKUP(Speedhi,'1'!$B$1:$BJ$1,'1'!$B21:$BJ21)</f>
        <v>14.90872</v>
      </c>
      <c r="AB25" s="13" t="n">
        <f aca="false">LOOKUP(Speedlo,'2'!$B$1:$BJ$1,'2'!$B21:$BJ21)</f>
        <v>14.80356</v>
      </c>
      <c r="AC25" s="13" t="n">
        <f aca="false">Xlo*AB25+Xhi*AD25</f>
        <v>14.867424</v>
      </c>
      <c r="AD25" s="13" t="n">
        <f aca="false">LOOKUP(Speedhi,'2'!$B$1:$BJ$1,'2'!$B21:$BJ21)</f>
        <v>15.12288</v>
      </c>
      <c r="AE25" s="14" t="n">
        <f aca="false">LOOKUP(Speedlo,'3'!$B$1:$BJ$1,'3'!$B21:$BJ21)</f>
        <v>8.39616</v>
      </c>
      <c r="AF25" s="14" t="n">
        <f aca="false">Xlo*AE25+Xhi*AG25</f>
        <v>8.413984</v>
      </c>
      <c r="AG25" s="14" t="n">
        <f aca="false">LOOKUP(Speedhi,'3'!$B$1:$BJ$1,'3'!$B21:$BJ21)</f>
        <v>8.48528</v>
      </c>
      <c r="AH25" s="15" t="n">
        <f aca="false">LOOKUP(Speedlo,'4'!$B$1:$BJ$1,'4'!$B21:$BJ21)</f>
        <v>0.1224</v>
      </c>
      <c r="AI25" s="15" t="n">
        <f aca="false">Xlo*AH25+Xhi*AJ25</f>
        <v>0.11016</v>
      </c>
      <c r="AJ25" s="15" t="n">
        <f aca="false">LOOKUP(Speedhi,'4'!$B$1:$BJ$1,'4'!$B21:$BJ21)</f>
        <v>0.0612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12.846424</v>
      </c>
      <c r="C26" s="53" t="n">
        <f aca="false">ROUND($B26*COS(PI()*(D26-Best)/180),4)</f>
        <v>9.0838</v>
      </c>
      <c r="D26" s="54" t="n">
        <f aca="false">MOD(Wind+$A26+360,360)</f>
        <v>315</v>
      </c>
      <c r="E26" s="61" t="n">
        <f aca="false">ROUND($B26*COS(PI()*(F26-Best)/180),4)</f>
        <v>5.4291</v>
      </c>
      <c r="F26" s="62" t="n">
        <f aca="false">MOD(Wind-$A26+360,360)</f>
        <v>205</v>
      </c>
      <c r="G26" s="57" t="n">
        <f aca="false">SQRT($J26^2+$K26^2)</f>
        <v>30.4448850898376</v>
      </c>
      <c r="H26" s="63" t="n">
        <f aca="false">IF($J26&lt;&gt;0,MOD(ATAN($K26/$J26)*180/PI(),180),0)</f>
        <v>34.7787214311246</v>
      </c>
      <c r="I26" s="59" t="str">
        <f aca="false">IF(B26=0,"anchor",W26)</f>
        <v>Genoa</v>
      </c>
      <c r="J26" s="0" t="n">
        <f aca="false">$B26+Speed*COS(PI()*$A26/180)</f>
        <v>25.0062444506422</v>
      </c>
      <c r="K26" s="0" t="n">
        <f aca="false">Speed*SIN(PI()*$A26/180)</f>
        <v>17.3660233389266</v>
      </c>
      <c r="U26" s="0"/>
      <c r="W26" s="1" t="str">
        <f aca="false">IF(X26=Z26,polar_type4!$D$3,IF(X26=AC26,polar_type4!$E$3,IF(X26=AF26,polar_type4!$F$3,IF(X26=AI26,polar_type4!$G$3,polar_type4!$H$3))))</f>
        <v>Genoa</v>
      </c>
      <c r="X26" s="0" t="n">
        <f aca="false">MAX(Z26,AC26,AF26,AI26,AL26)</f>
        <v>15.11344</v>
      </c>
      <c r="Y26" s="12" t="n">
        <f aca="false">LOOKUP(Speedlo,'1'!$B$1:$BJ$1,'1'!$B22:$BJ22)</f>
        <v>14.442</v>
      </c>
      <c r="Z26" s="12" t="n">
        <f aca="false">Xlo*Y26+Xhi*AA26</f>
        <v>14.5756</v>
      </c>
      <c r="AA26" s="12" t="n">
        <f aca="false">LOOKUP(Speedhi,'1'!$B$1:$BJ$1,'1'!$B22:$BJ22)</f>
        <v>15.11</v>
      </c>
      <c r="AB26" s="13" t="n">
        <f aca="false">LOOKUP(Speedlo,'2'!$B$1:$BJ$1,'2'!$B22:$BJ22)</f>
        <v>15.0396</v>
      </c>
      <c r="AC26" s="13" t="n">
        <f aca="false">Xlo*AB26+Xhi*AD26</f>
        <v>15.11344</v>
      </c>
      <c r="AD26" s="13" t="n">
        <f aca="false">LOOKUP(Speedhi,'2'!$B$1:$BJ$1,'2'!$B22:$BJ22)</f>
        <v>15.4088</v>
      </c>
      <c r="AE26" s="14" t="n">
        <f aca="false">LOOKUP(Speedlo,'3'!$B$1:$BJ$1,'3'!$B22:$BJ22)</f>
        <v>8.946</v>
      </c>
      <c r="AF26" s="14" t="n">
        <f aca="false">Xlo*AE26+Xhi*AG26</f>
        <v>8.9484</v>
      </c>
      <c r="AG26" s="14" t="n">
        <f aca="false">LOOKUP(Speedhi,'3'!$B$1:$BJ$1,'3'!$B22:$BJ22)</f>
        <v>8.958</v>
      </c>
      <c r="AH26" s="15" t="n">
        <f aca="false">LOOKUP(Speedlo,'4'!$B$1:$BJ$1,'4'!$B22:$BJ22)</f>
        <v>0.1224</v>
      </c>
      <c r="AI26" s="15" t="n">
        <f aca="false">Xlo*AH26+Xhi*AJ26</f>
        <v>0.11016</v>
      </c>
      <c r="AJ26" s="15" t="n">
        <f aca="false">LOOKUP(Speedhi,'4'!$B$1:$BJ$1,'4'!$B22:$BJ22)</f>
        <v>0.0612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12.9443304</v>
      </c>
      <c r="C27" s="53" t="n">
        <f aca="false">ROUND($B27*COS(PI()*(D27-Best)/180),4)</f>
        <v>8.9919</v>
      </c>
      <c r="D27" s="54" t="n">
        <f aca="false">MOD(Wind+$A27+360,360)</f>
        <v>316</v>
      </c>
      <c r="E27" s="61" t="n">
        <f aca="false">ROUND($B27*COS(PI()*(F27-Best)/180),4)</f>
        <v>5.2649</v>
      </c>
      <c r="F27" s="62" t="n">
        <f aca="false">MOD(Wind-$A27+360,360)</f>
        <v>204</v>
      </c>
      <c r="G27" s="57" t="n">
        <f aca="false">SQRT($J27^2+$K27^2)</f>
        <v>30.3957711528834</v>
      </c>
      <c r="H27" s="63" t="n">
        <f aca="false">IF($J27&lt;&gt;0,MOD(ATAN($K27/$J27)*180/PI(),180),0)</f>
        <v>35.3257992690809</v>
      </c>
      <c r="I27" s="59" t="str">
        <f aca="false">IF(B27=0,"anchor",W27)</f>
        <v>Genoa</v>
      </c>
      <c r="J27" s="0" t="n">
        <f aca="false">$B27+Speed*COS(PI()*$A27/180)</f>
        <v>24.7992199535798</v>
      </c>
      <c r="K27" s="0" t="n">
        <f aca="false">Speed*SIN(PI()*$A27/180)</f>
        <v>17.5755965381669</v>
      </c>
      <c r="U27" s="0"/>
      <c r="W27" s="1" t="str">
        <f aca="false">IF(X27=Z27,polar_type4!$D$3,IF(X27=AC27,polar_type4!$E$3,IF(X27=AF27,polar_type4!$F$3,IF(X27=AI27,polar_type4!$G$3,polar_type4!$H$3))))</f>
        <v>Genoa</v>
      </c>
      <c r="X27" s="0" t="n">
        <f aca="false">MAX(Z27,AC27,AF27,AI27,AL27)</f>
        <v>15.228624</v>
      </c>
      <c r="Y27" s="12" t="n">
        <f aca="false">LOOKUP(Speedlo,'1'!$B$1:$BJ$1,'1'!$B23:$BJ23)</f>
        <v>14.418</v>
      </c>
      <c r="Z27" s="12" t="n">
        <f aca="false">Xlo*Y27+Xhi*AA27</f>
        <v>14.55216</v>
      </c>
      <c r="AA27" s="12" t="n">
        <f aca="false">LOOKUP(Speedhi,'1'!$B$1:$BJ$1,'1'!$B23:$BJ23)</f>
        <v>15.0888</v>
      </c>
      <c r="AB27" s="13" t="n">
        <f aca="false">LOOKUP(Speedlo,'2'!$B$1:$BJ$1,'2'!$B23:$BJ23)</f>
        <v>15.15276</v>
      </c>
      <c r="AC27" s="13" t="n">
        <f aca="false">Xlo*AB27+Xhi*AD27</f>
        <v>15.228624</v>
      </c>
      <c r="AD27" s="13" t="n">
        <f aca="false">LOOKUP(Speedhi,'2'!$B$1:$BJ$1,'2'!$B23:$BJ23)</f>
        <v>15.53208</v>
      </c>
      <c r="AE27" s="14" t="n">
        <f aca="false">LOOKUP(Speedlo,'3'!$B$1:$BJ$1,'3'!$B23:$BJ23)</f>
        <v>9.49308</v>
      </c>
      <c r="AF27" s="14" t="n">
        <f aca="false">Xlo*AE27+Xhi*AG27</f>
        <v>9.479872</v>
      </c>
      <c r="AG27" s="14" t="n">
        <f aca="false">LOOKUP(Speedhi,'3'!$B$1:$BJ$1,'3'!$B23:$BJ23)</f>
        <v>9.42704</v>
      </c>
      <c r="AH27" s="15" t="n">
        <f aca="false">LOOKUP(Speedlo,'4'!$B$1:$BJ$1,'4'!$B23:$BJ23)</f>
        <v>0.1224</v>
      </c>
      <c r="AI27" s="15" t="n">
        <f aca="false">Xlo*AH27+Xhi*AJ27</f>
        <v>0.11016</v>
      </c>
      <c r="AJ27" s="15" t="n">
        <f aca="false">LOOKUP(Speedhi,'4'!$B$1:$BJ$1,'4'!$B23:$BJ23)</f>
        <v>0.0612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13.0422368</v>
      </c>
      <c r="C28" s="53" t="n">
        <f aca="false">ROUND($B28*COS(PI()*(D28-Best)/180),4)</f>
        <v>8.8948</v>
      </c>
      <c r="D28" s="54" t="n">
        <f aca="false">MOD(Wind+$A28+360,360)</f>
        <v>317</v>
      </c>
      <c r="E28" s="61" t="n">
        <f aca="false">ROUND($B28*COS(PI()*(F28-Best)/180),4)</f>
        <v>5.096</v>
      </c>
      <c r="F28" s="62" t="n">
        <f aca="false">MOD(Wind-$A28+360,360)</f>
        <v>203</v>
      </c>
      <c r="G28" s="57" t="n">
        <f aca="false">SQRT($J28^2+$K28^2)</f>
        <v>30.343373879503</v>
      </c>
      <c r="H28" s="63" t="n">
        <f aca="false">IF($J28&lt;&gt;0,MOD(ATAN($K28/$J28)*180/PI(),180),0)</f>
        <v>35.8704021122389</v>
      </c>
      <c r="I28" s="59" t="str">
        <f aca="false">IF(B28=0,"anchor",W28)</f>
        <v>Genoa</v>
      </c>
      <c r="J28" s="0" t="n">
        <f aca="false">$B28+Speed*COS(PI()*$A28/180)</f>
        <v>24.5885843423186</v>
      </c>
      <c r="K28" s="0" t="n">
        <f aca="false">Speed*SIN(PI()*$A28/180)</f>
        <v>17.779816040443</v>
      </c>
      <c r="U28" s="0"/>
      <c r="W28" s="1" t="str">
        <f aca="false">IF(X28=Z28,polar_type4!$D$3,IF(X28=AC28,polar_type4!$E$3,IF(X28=AF28,polar_type4!$F$3,IF(X28=AI28,polar_type4!$G$3,polar_type4!$H$3))))</f>
        <v>Genoa</v>
      </c>
      <c r="X28" s="0" t="n">
        <f aca="false">MAX(Z28,AC28,AF28,AI28,AL28)</f>
        <v>15.343808</v>
      </c>
      <c r="Y28" s="12" t="n">
        <f aca="false">LOOKUP(Speedlo,'1'!$B$1:$BJ$1,'1'!$B24:$BJ24)</f>
        <v>14.394</v>
      </c>
      <c r="Z28" s="12" t="n">
        <f aca="false">Xlo*Y28+Xhi*AA28</f>
        <v>14.52872</v>
      </c>
      <c r="AA28" s="12" t="n">
        <f aca="false">LOOKUP(Speedhi,'1'!$B$1:$BJ$1,'1'!$B24:$BJ24)</f>
        <v>15.0676</v>
      </c>
      <c r="AB28" s="13" t="n">
        <f aca="false">LOOKUP(Speedlo,'2'!$B$1:$BJ$1,'2'!$B24:$BJ24)</f>
        <v>15.26592</v>
      </c>
      <c r="AC28" s="13" t="n">
        <f aca="false">Xlo*AB28+Xhi*AD28</f>
        <v>15.343808</v>
      </c>
      <c r="AD28" s="13" t="n">
        <f aca="false">LOOKUP(Speedhi,'2'!$B$1:$BJ$1,'2'!$B24:$BJ24)</f>
        <v>15.65536</v>
      </c>
      <c r="AE28" s="14" t="n">
        <f aca="false">LOOKUP(Speedlo,'3'!$B$1:$BJ$1,'3'!$B24:$BJ24)</f>
        <v>10.04016</v>
      </c>
      <c r="AF28" s="14" t="n">
        <f aca="false">Xlo*AE28+Xhi*AG28</f>
        <v>10.011344</v>
      </c>
      <c r="AG28" s="14" t="n">
        <f aca="false">LOOKUP(Speedhi,'3'!$B$1:$BJ$1,'3'!$B24:$BJ24)</f>
        <v>9.89608</v>
      </c>
      <c r="AH28" s="15" t="n">
        <f aca="false">LOOKUP(Speedlo,'4'!$B$1:$BJ$1,'4'!$B24:$BJ24)</f>
        <v>0.1224</v>
      </c>
      <c r="AI28" s="15" t="n">
        <f aca="false">Xlo*AH28+Xhi*AJ28</f>
        <v>0.11016</v>
      </c>
      <c r="AJ28" s="15" t="n">
        <f aca="false">LOOKUP(Speedhi,'4'!$B$1:$BJ$1,'4'!$B24:$BJ24)</f>
        <v>0.0612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13.1401432</v>
      </c>
      <c r="C29" s="53" t="n">
        <f aca="false">ROUND($B29*COS(PI()*(D29-Best)/180),4)</f>
        <v>8.7925</v>
      </c>
      <c r="D29" s="54" t="n">
        <f aca="false">MOD(Wind+$A29+360,360)</f>
        <v>318</v>
      </c>
      <c r="E29" s="61" t="n">
        <f aca="false">ROUND($B29*COS(PI()*(F29-Best)/180),4)</f>
        <v>4.9224</v>
      </c>
      <c r="F29" s="62" t="n">
        <f aca="false">MOD(Wind-$A29+360,360)</f>
        <v>202</v>
      </c>
      <c r="G29" s="57" t="n">
        <f aca="false">SQRT($J29^2+$K29^2)</f>
        <v>30.2876819848356</v>
      </c>
      <c r="H29" s="63" t="n">
        <f aca="false">IF($J29&lt;&gt;0,MOD(ATAN($K29/$J29)*180/PI(),180),0)</f>
        <v>36.4125446866429</v>
      </c>
      <c r="I29" s="59" t="str">
        <f aca="false">IF(B29=0,"anchor",W29)</f>
        <v>Genoa</v>
      </c>
      <c r="J29" s="0" t="n">
        <f aca="false">$B29+Speed*COS(PI()*$A29/180)</f>
        <v>24.3744316017439</v>
      </c>
      <c r="K29" s="0" t="n">
        <f aca="false">Speed*SIN(PI()*$A29/180)</f>
        <v>17.9786196385162</v>
      </c>
      <c r="U29" s="0"/>
      <c r="W29" s="1" t="str">
        <f aca="false">IF(X29=Z29,polar_type4!$D$3,IF(X29=AC29,polar_type4!$E$3,IF(X29=AF29,polar_type4!$F$3,IF(X29=AI29,polar_type4!$G$3,polar_type4!$H$3))))</f>
        <v>Genoa</v>
      </c>
      <c r="X29" s="0" t="n">
        <f aca="false">MAX(Z29,AC29,AF29,AI29,AL29)</f>
        <v>15.458992</v>
      </c>
      <c r="Y29" s="12" t="n">
        <f aca="false">LOOKUP(Speedlo,'1'!$B$1:$BJ$1,'1'!$B25:$BJ25)</f>
        <v>14.37</v>
      </c>
      <c r="Z29" s="12" t="n">
        <f aca="false">Xlo*Y29+Xhi*AA29</f>
        <v>14.50528</v>
      </c>
      <c r="AA29" s="12" t="n">
        <f aca="false">LOOKUP(Speedhi,'1'!$B$1:$BJ$1,'1'!$B25:$BJ25)</f>
        <v>15.0464</v>
      </c>
      <c r="AB29" s="13" t="n">
        <f aca="false">LOOKUP(Speedlo,'2'!$B$1:$BJ$1,'2'!$B25:$BJ25)</f>
        <v>15.37908</v>
      </c>
      <c r="AC29" s="13" t="n">
        <f aca="false">Xlo*AB29+Xhi*AD29</f>
        <v>15.458992</v>
      </c>
      <c r="AD29" s="13" t="n">
        <f aca="false">LOOKUP(Speedhi,'2'!$B$1:$BJ$1,'2'!$B25:$BJ25)</f>
        <v>15.77864</v>
      </c>
      <c r="AE29" s="14" t="n">
        <f aca="false">LOOKUP(Speedlo,'3'!$B$1:$BJ$1,'3'!$B25:$BJ25)</f>
        <v>10.58724</v>
      </c>
      <c r="AF29" s="14" t="n">
        <f aca="false">Xlo*AE29+Xhi*AG29</f>
        <v>10.542816</v>
      </c>
      <c r="AG29" s="14" t="n">
        <f aca="false">LOOKUP(Speedhi,'3'!$B$1:$BJ$1,'3'!$B25:$BJ25)</f>
        <v>10.36512</v>
      </c>
      <c r="AH29" s="15" t="n">
        <f aca="false">LOOKUP(Speedlo,'4'!$B$1:$BJ$1,'4'!$B25:$BJ25)</f>
        <v>0.1224</v>
      </c>
      <c r="AI29" s="15" t="n">
        <f aca="false">Xlo*AH29+Xhi*AJ29</f>
        <v>0.11016</v>
      </c>
      <c r="AJ29" s="15" t="n">
        <f aca="false">LOOKUP(Speedhi,'4'!$B$1:$BJ$1,'4'!$B25:$BJ25)</f>
        <v>0.0612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13.2380496</v>
      </c>
      <c r="C30" s="53" t="n">
        <f aca="false">ROUND($B30*COS(PI()*(D30-Best)/180),4)</f>
        <v>8.6849</v>
      </c>
      <c r="D30" s="54" t="n">
        <f aca="false">MOD(Wind+$A30+360,360)</f>
        <v>319</v>
      </c>
      <c r="E30" s="61" t="n">
        <f aca="false">ROUND($B30*COS(PI()*(F30-Best)/180),4)</f>
        <v>4.7441</v>
      </c>
      <c r="F30" s="62" t="n">
        <f aca="false">MOD(Wind-$A30+360,360)</f>
        <v>201</v>
      </c>
      <c r="G30" s="57" t="n">
        <f aca="false">SQRT($J30^2+$K30^2)</f>
        <v>30.2286847128632</v>
      </c>
      <c r="H30" s="63" t="n">
        <f aca="false">IF($J30&lt;&gt;0,MOD(ATAN($K30/$J30)*180/PI(),180),0)</f>
        <v>36.9522406691839</v>
      </c>
      <c r="I30" s="59" t="str">
        <f aca="false">IF(B30=0,"anchor",W30)</f>
        <v>Genoa</v>
      </c>
      <c r="J30" s="0" t="n">
        <f aca="false">$B30+Speed*COS(PI()*$A30/180)</f>
        <v>24.1568567880932</v>
      </c>
      <c r="K30" s="0" t="n">
        <f aca="false">Speed*SIN(PI()*$A30/180)</f>
        <v>18.1719467748848</v>
      </c>
      <c r="U30" s="0"/>
      <c r="W30" s="1" t="str">
        <f aca="false">IF(X30=Z30,polar_type4!$D$3,IF(X30=AC30,polar_type4!$E$3,IF(X30=AF30,polar_type4!$F$3,IF(X30=AI30,polar_type4!$G$3,polar_type4!$H$3))))</f>
        <v>Genoa</v>
      </c>
      <c r="X30" s="0" t="n">
        <f aca="false">MAX(Z30,AC30,AF30,AI30,AL30)</f>
        <v>15.574176</v>
      </c>
      <c r="Y30" s="12" t="n">
        <f aca="false">LOOKUP(Speedlo,'1'!$B$1:$BJ$1,'1'!$B26:$BJ26)</f>
        <v>14.346</v>
      </c>
      <c r="Z30" s="12" t="n">
        <f aca="false">Xlo*Y30+Xhi*AA30</f>
        <v>14.48184</v>
      </c>
      <c r="AA30" s="12" t="n">
        <f aca="false">LOOKUP(Speedhi,'1'!$B$1:$BJ$1,'1'!$B26:$BJ26)</f>
        <v>15.0252</v>
      </c>
      <c r="AB30" s="13" t="n">
        <f aca="false">LOOKUP(Speedlo,'2'!$B$1:$BJ$1,'2'!$B26:$BJ26)</f>
        <v>15.49224</v>
      </c>
      <c r="AC30" s="13" t="n">
        <f aca="false">Xlo*AB30+Xhi*AD30</f>
        <v>15.574176</v>
      </c>
      <c r="AD30" s="13" t="n">
        <f aca="false">LOOKUP(Speedhi,'2'!$B$1:$BJ$1,'2'!$B26:$BJ26)</f>
        <v>15.90192</v>
      </c>
      <c r="AE30" s="14" t="n">
        <f aca="false">LOOKUP(Speedlo,'3'!$B$1:$BJ$1,'3'!$B26:$BJ26)</f>
        <v>11.13432</v>
      </c>
      <c r="AF30" s="14" t="n">
        <f aca="false">Xlo*AE30+Xhi*AG30</f>
        <v>11.074288</v>
      </c>
      <c r="AG30" s="14" t="n">
        <f aca="false">LOOKUP(Speedhi,'3'!$B$1:$BJ$1,'3'!$B26:$BJ26)</f>
        <v>10.83416</v>
      </c>
      <c r="AH30" s="15" t="n">
        <f aca="false">LOOKUP(Speedlo,'4'!$B$1:$BJ$1,'4'!$B26:$BJ26)</f>
        <v>0.1224</v>
      </c>
      <c r="AI30" s="15" t="n">
        <f aca="false">Xlo*AH30+Xhi*AJ30</f>
        <v>0.11016</v>
      </c>
      <c r="AJ30" s="15" t="n">
        <f aca="false">LOOKUP(Speedhi,'4'!$B$1:$BJ$1,'4'!$B26:$BJ26)</f>
        <v>0.0612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13.335956</v>
      </c>
      <c r="C31" s="53" t="n">
        <f aca="false">ROUND($B31*COS(PI()*(D31-Best)/180),4)</f>
        <v>8.5722</v>
      </c>
      <c r="D31" s="54" t="n">
        <f aca="false">MOD(Wind+$A31+360,360)</f>
        <v>320</v>
      </c>
      <c r="E31" s="61" t="n">
        <f aca="false">ROUND($B31*COS(PI()*(F31-Best)/180),4)</f>
        <v>4.5612</v>
      </c>
      <c r="F31" s="62" t="n">
        <f aca="false">MOD(Wind-$A31+360,360)</f>
        <v>200</v>
      </c>
      <c r="G31" s="57" t="n">
        <f aca="false">SQRT($J31^2+$K31^2)</f>
        <v>30.1663718341125</v>
      </c>
      <c r="H31" s="63" t="n">
        <f aca="false">IF($J31&lt;&gt;0,MOD(ATAN($K31/$J31)*180/PI(),180),0)</f>
        <v>37.4895026794295</v>
      </c>
      <c r="I31" s="59" t="str">
        <f aca="false">IF(B31=0,"anchor",W31)</f>
        <v>Genoa</v>
      </c>
      <c r="J31" s="0" t="n">
        <f aca="false">$B31+Speed*COS(PI()*$A31/180)</f>
        <v>23.935956</v>
      </c>
      <c r="K31" s="0" t="n">
        <f aca="false">Speed*SIN(PI()*$A31/180)</f>
        <v>18.3597385602301</v>
      </c>
      <c r="U31" s="0"/>
      <c r="W31" s="1" t="str">
        <f aca="false">IF(X31=Z31,polar_type4!$D$3,IF(X31=AC31,polar_type4!$E$3,IF(X31=AF31,polar_type4!$F$3,IF(X31=AI31,polar_type4!$G$3,polar_type4!$H$3))))</f>
        <v>Genoa</v>
      </c>
      <c r="X31" s="0" t="n">
        <f aca="false">MAX(Z31,AC31,AF31,AI31,AL31)</f>
        <v>15.68936</v>
      </c>
      <c r="Y31" s="12" t="n">
        <f aca="false">LOOKUP(Speedlo,'1'!$B$1:$BJ$1,'1'!$B27:$BJ27)</f>
        <v>14.322</v>
      </c>
      <c r="Z31" s="12" t="n">
        <f aca="false">Xlo*Y31+Xhi*AA31</f>
        <v>14.4584</v>
      </c>
      <c r="AA31" s="12" t="n">
        <f aca="false">LOOKUP(Speedhi,'1'!$B$1:$BJ$1,'1'!$B27:$BJ27)</f>
        <v>15.004</v>
      </c>
      <c r="AB31" s="13" t="n">
        <f aca="false">LOOKUP(Speedlo,'2'!$B$1:$BJ$1,'2'!$B27:$BJ27)</f>
        <v>15.6054</v>
      </c>
      <c r="AC31" s="13" t="n">
        <f aca="false">Xlo*AB31+Xhi*AD31</f>
        <v>15.68936</v>
      </c>
      <c r="AD31" s="13" t="n">
        <f aca="false">LOOKUP(Speedhi,'2'!$B$1:$BJ$1,'2'!$B27:$BJ27)</f>
        <v>16.0252</v>
      </c>
      <c r="AE31" s="14" t="n">
        <f aca="false">LOOKUP(Speedlo,'3'!$B$1:$BJ$1,'3'!$B27:$BJ27)</f>
        <v>11.6814</v>
      </c>
      <c r="AF31" s="14" t="n">
        <f aca="false">Xlo*AE31+Xhi*AG31</f>
        <v>11.60576</v>
      </c>
      <c r="AG31" s="14" t="n">
        <f aca="false">LOOKUP(Speedhi,'3'!$B$1:$BJ$1,'3'!$B27:$BJ27)</f>
        <v>11.3032</v>
      </c>
      <c r="AH31" s="15" t="n">
        <f aca="false">LOOKUP(Speedlo,'4'!$B$1:$BJ$1,'4'!$B27:$BJ27)</f>
        <v>0.1224</v>
      </c>
      <c r="AI31" s="15" t="n">
        <f aca="false">Xlo*AH31+Xhi*AJ31</f>
        <v>0.11016</v>
      </c>
      <c r="AJ31" s="15" t="n">
        <f aca="false">LOOKUP(Speedhi,'4'!$B$1:$BJ$1,'4'!$B27:$BJ27)</f>
        <v>0.0612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13.4481832</v>
      </c>
      <c r="C32" s="53" t="n">
        <f aca="false">ROUND($B32*COS(PI()*(D32-Best)/180),4)</f>
        <v>8.4632</v>
      </c>
      <c r="D32" s="54" t="n">
        <f aca="false">MOD(Wind+$A32+360,360)</f>
        <v>321</v>
      </c>
      <c r="E32" s="61" t="n">
        <f aca="false">ROUND($B32*COS(PI()*(F32-Best)/180),4)</f>
        <v>4.3783</v>
      </c>
      <c r="F32" s="62" t="n">
        <f aca="false">MOD(Wind-$A32+360,360)</f>
        <v>199</v>
      </c>
      <c r="G32" s="57" t="n">
        <f aca="false">SQRT($J32^2+$K32^2)</f>
        <v>30.1120161331824</v>
      </c>
      <c r="H32" s="63" t="n">
        <f aca="false">IF($J32&lt;&gt;0,MOD(ATAN($K32/$J32)*180/PI(),180),0)</f>
        <v>38.0075570082956</v>
      </c>
      <c r="I32" s="59" t="str">
        <f aca="false">IF(B32=0,"anchor",W32)</f>
        <v>Genoa</v>
      </c>
      <c r="J32" s="0" t="n">
        <f aca="false">$B32+Speed*COS(PI()*$A32/180)</f>
        <v>23.7261471492223</v>
      </c>
      <c r="K32" s="0" t="n">
        <f aca="false">Speed*SIN(PI()*$A32/180)</f>
        <v>18.5419377913552</v>
      </c>
      <c r="U32" s="0"/>
      <c r="W32" s="1" t="str">
        <f aca="false">IF(X32=Z32,polar_type4!$D$3,IF(X32=AC32,polar_type4!$E$3,IF(X32=AF32,polar_type4!$F$3,IF(X32=AI32,polar_type4!$G$3,polar_type4!$H$3))))</f>
        <v>Genoa</v>
      </c>
      <c r="X32" s="0" t="n">
        <f aca="false">MAX(Z32,AC32,AF32,AI32,AL32)</f>
        <v>15.821392</v>
      </c>
      <c r="Y32" s="12" t="n">
        <f aca="false">LOOKUP(Speedlo,'1'!$B$1:$BJ$1,'1'!$B28:$BJ28)</f>
        <v>14.25756</v>
      </c>
      <c r="Z32" s="12" t="n">
        <f aca="false">Xlo*Y32+Xhi*AA32</f>
        <v>14.399024</v>
      </c>
      <c r="AA32" s="12" t="n">
        <f aca="false">LOOKUP(Speedhi,'1'!$B$1:$BJ$1,'1'!$B28:$BJ28)</f>
        <v>14.96488</v>
      </c>
      <c r="AB32" s="13" t="n">
        <f aca="false">LOOKUP(Speedlo,'2'!$B$1:$BJ$1,'2'!$B28:$BJ28)</f>
        <v>15.73728</v>
      </c>
      <c r="AC32" s="13" t="n">
        <f aca="false">Xlo*AB32+Xhi*AD32</f>
        <v>15.821392</v>
      </c>
      <c r="AD32" s="13" t="n">
        <f aca="false">LOOKUP(Speedhi,'2'!$B$1:$BJ$1,'2'!$B28:$BJ28)</f>
        <v>16.15784</v>
      </c>
      <c r="AE32" s="14" t="n">
        <f aca="false">LOOKUP(Speedlo,'3'!$B$1:$BJ$1,'3'!$B28:$BJ28)</f>
        <v>12.09024</v>
      </c>
      <c r="AF32" s="14" t="n">
        <f aca="false">Xlo*AE32+Xhi*AG32</f>
        <v>12.012816</v>
      </c>
      <c r="AG32" s="14" t="n">
        <f aca="false">LOOKUP(Speedhi,'3'!$B$1:$BJ$1,'3'!$B28:$BJ28)</f>
        <v>11.70312</v>
      </c>
      <c r="AH32" s="15" t="n">
        <f aca="false">LOOKUP(Speedlo,'4'!$B$1:$BJ$1,'4'!$B28:$BJ28)</f>
        <v>0.94752</v>
      </c>
      <c r="AI32" s="15" t="n">
        <f aca="false">Xlo*AH32+Xhi*AJ32</f>
        <v>0.852768</v>
      </c>
      <c r="AJ32" s="15" t="n">
        <f aca="false">LOOKUP(Speedhi,'4'!$B$1:$BJ$1,'4'!$B28:$BJ28)</f>
        <v>0.47376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13.5604104</v>
      </c>
      <c r="C33" s="53" t="n">
        <f aca="false">ROUND($B33*COS(PI()*(D33-Best)/180),4)</f>
        <v>8.3486</v>
      </c>
      <c r="D33" s="54" t="n">
        <f aca="false">MOD(Wind+$A33+360,360)</f>
        <v>322</v>
      </c>
      <c r="E33" s="61" t="n">
        <f aca="false">ROUND($B33*COS(PI()*(F33-Best)/180),4)</f>
        <v>4.1904</v>
      </c>
      <c r="F33" s="62" t="n">
        <f aca="false">MOD(Wind-$A33+360,360)</f>
        <v>198</v>
      </c>
      <c r="G33" s="57" t="n">
        <f aca="false">SQRT($J33^2+$K33^2)</f>
        <v>30.0541637326126</v>
      </c>
      <c r="H33" s="63" t="n">
        <f aca="false">IF($J33&lt;&gt;0,MOD(ATAN($K33/$J33)*180/PI(),180),0)</f>
        <v>38.5227365219885</v>
      </c>
      <c r="I33" s="59" t="str">
        <f aca="false">IF(B33=0,"anchor",W33)</f>
        <v>Genoa</v>
      </c>
      <c r="J33" s="0" t="n">
        <f aca="false">$B33+Speed*COS(PI()*$A33/180)</f>
        <v>23.5132075310609</v>
      </c>
      <c r="K33" s="0" t="n">
        <f aca="false">Speed*SIN(PI()*$A33/180)</f>
        <v>18.7184889686093</v>
      </c>
      <c r="U33" s="0"/>
      <c r="W33" s="1" t="str">
        <f aca="false">IF(X33=Z33,polar_type4!$D$3,IF(X33=AC33,polar_type4!$E$3,IF(X33=AF33,polar_type4!$F$3,IF(X33=AI33,polar_type4!$G$3,polar_type4!$H$3))))</f>
        <v>Genoa</v>
      </c>
      <c r="X33" s="0" t="n">
        <f aca="false">MAX(Z33,AC33,AF33,AI33,AL33)</f>
        <v>15.953424</v>
      </c>
      <c r="Y33" s="12" t="n">
        <f aca="false">LOOKUP(Speedlo,'1'!$B$1:$BJ$1,'1'!$B29:$BJ29)</f>
        <v>14.19312</v>
      </c>
      <c r="Z33" s="12" t="n">
        <f aca="false">Xlo*Y33+Xhi*AA33</f>
        <v>14.339648</v>
      </c>
      <c r="AA33" s="12" t="n">
        <f aca="false">LOOKUP(Speedhi,'1'!$B$1:$BJ$1,'1'!$B29:$BJ29)</f>
        <v>14.92576</v>
      </c>
      <c r="AB33" s="13" t="n">
        <f aca="false">LOOKUP(Speedlo,'2'!$B$1:$BJ$1,'2'!$B29:$BJ29)</f>
        <v>15.86916</v>
      </c>
      <c r="AC33" s="13" t="n">
        <f aca="false">Xlo*AB33+Xhi*AD33</f>
        <v>15.953424</v>
      </c>
      <c r="AD33" s="13" t="n">
        <f aca="false">LOOKUP(Speedhi,'2'!$B$1:$BJ$1,'2'!$B29:$BJ29)</f>
        <v>16.29048</v>
      </c>
      <c r="AE33" s="14" t="n">
        <f aca="false">LOOKUP(Speedlo,'3'!$B$1:$BJ$1,'3'!$B29:$BJ29)</f>
        <v>12.49908</v>
      </c>
      <c r="AF33" s="14" t="n">
        <f aca="false">Xlo*AE33+Xhi*AG33</f>
        <v>12.419872</v>
      </c>
      <c r="AG33" s="14" t="n">
        <f aca="false">LOOKUP(Speedhi,'3'!$B$1:$BJ$1,'3'!$B29:$BJ29)</f>
        <v>12.10304</v>
      </c>
      <c r="AH33" s="15" t="n">
        <f aca="false">LOOKUP(Speedlo,'4'!$B$1:$BJ$1,'4'!$B29:$BJ29)</f>
        <v>1.77264</v>
      </c>
      <c r="AI33" s="15" t="n">
        <f aca="false">Xlo*AH33+Xhi*AJ33</f>
        <v>1.595376</v>
      </c>
      <c r="AJ33" s="15" t="n">
        <f aca="false">LOOKUP(Speedhi,'4'!$B$1:$BJ$1,'4'!$B29:$BJ29)</f>
        <v>0.88632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13.6726376</v>
      </c>
      <c r="C34" s="53" t="n">
        <f aca="false">ROUND($B34*COS(PI()*(D34-Best)/180),4)</f>
        <v>8.2284</v>
      </c>
      <c r="D34" s="54" t="n">
        <f aca="false">MOD(Wind+$A34+360,360)</f>
        <v>323</v>
      </c>
      <c r="E34" s="61" t="n">
        <f aca="false">ROUND($B34*COS(PI()*(F34-Best)/180),4)</f>
        <v>3.9975</v>
      </c>
      <c r="F34" s="62" t="n">
        <f aca="false">MOD(Wind-$A34+360,360)</f>
        <v>197</v>
      </c>
      <c r="G34" s="57" t="n">
        <f aca="false">SQRT($J34^2+$K34^2)</f>
        <v>29.9928044069987</v>
      </c>
      <c r="H34" s="63" t="n">
        <f aca="false">IF($J34&lt;&gt;0,MOD(ATAN($K34/$J34)*180/PI(),180),0)</f>
        <v>39.0350489645482</v>
      </c>
      <c r="I34" s="59" t="str">
        <f aca="false">IF(B34=0,"anchor",W34)</f>
        <v>Genoa</v>
      </c>
      <c r="J34" s="0" t="n">
        <f aca="false">$B34+Speed*COS(PI()*$A34/180)</f>
        <v>23.2972361944784</v>
      </c>
      <c r="K34" s="0" t="n">
        <f aca="false">Speed*SIN(PI()*$A34/180)</f>
        <v>18.8893383127934</v>
      </c>
      <c r="U34" s="0"/>
      <c r="W34" s="1" t="str">
        <f aca="false">IF(X34=Z34,polar_type4!$D$3,IF(X34=AC34,polar_type4!$E$3,IF(X34=AF34,polar_type4!$F$3,IF(X34=AI34,polar_type4!$G$3,polar_type4!$H$3))))</f>
        <v>Genoa</v>
      </c>
      <c r="X34" s="0" t="n">
        <f aca="false">MAX(Z34,AC34,AF34,AI34,AL34)</f>
        <v>16.085456</v>
      </c>
      <c r="Y34" s="12" t="n">
        <f aca="false">LOOKUP(Speedlo,'1'!$B$1:$BJ$1,'1'!$B30:$BJ30)</f>
        <v>14.12868</v>
      </c>
      <c r="Z34" s="12" t="n">
        <f aca="false">Xlo*Y34+Xhi*AA34</f>
        <v>14.280272</v>
      </c>
      <c r="AA34" s="12" t="n">
        <f aca="false">LOOKUP(Speedhi,'1'!$B$1:$BJ$1,'1'!$B30:$BJ30)</f>
        <v>14.88664</v>
      </c>
      <c r="AB34" s="13" t="n">
        <f aca="false">LOOKUP(Speedlo,'2'!$B$1:$BJ$1,'2'!$B30:$BJ30)</f>
        <v>16.00104</v>
      </c>
      <c r="AC34" s="13" t="n">
        <f aca="false">Xlo*AB34+Xhi*AD34</f>
        <v>16.085456</v>
      </c>
      <c r="AD34" s="13" t="n">
        <f aca="false">LOOKUP(Speedhi,'2'!$B$1:$BJ$1,'2'!$B30:$BJ30)</f>
        <v>16.42312</v>
      </c>
      <c r="AE34" s="14" t="n">
        <f aca="false">LOOKUP(Speedlo,'3'!$B$1:$BJ$1,'3'!$B30:$BJ30)</f>
        <v>12.90792</v>
      </c>
      <c r="AF34" s="14" t="n">
        <f aca="false">Xlo*AE34+Xhi*AG34</f>
        <v>12.826928</v>
      </c>
      <c r="AG34" s="14" t="n">
        <f aca="false">LOOKUP(Speedhi,'3'!$B$1:$BJ$1,'3'!$B30:$BJ30)</f>
        <v>12.50296</v>
      </c>
      <c r="AH34" s="15" t="n">
        <f aca="false">LOOKUP(Speedlo,'4'!$B$1:$BJ$1,'4'!$B30:$BJ30)</f>
        <v>2.59776</v>
      </c>
      <c r="AI34" s="15" t="n">
        <f aca="false">Xlo*AH34+Xhi*AJ34</f>
        <v>2.337984</v>
      </c>
      <c r="AJ34" s="15" t="n">
        <f aca="false">LOOKUP(Speedhi,'4'!$B$1:$BJ$1,'4'!$B30:$BJ30)</f>
        <v>1.29888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13.7848648</v>
      </c>
      <c r="C35" s="53" t="n">
        <f aca="false">ROUND($B35*COS(PI()*(D35-Best)/180),4)</f>
        <v>8.1025</v>
      </c>
      <c r="D35" s="54" t="n">
        <f aca="false">MOD(Wind+$A35+360,360)</f>
        <v>324</v>
      </c>
      <c r="E35" s="61" t="n">
        <f aca="false">ROUND($B35*COS(PI()*(F35-Best)/180),4)</f>
        <v>3.7996</v>
      </c>
      <c r="F35" s="62" t="n">
        <f aca="false">MOD(Wind-$A35+360,360)</f>
        <v>196</v>
      </c>
      <c r="G35" s="57" t="n">
        <f aca="false">SQRT($J35^2+$K35^2)</f>
        <v>29.92792852772</v>
      </c>
      <c r="H35" s="63" t="n">
        <f aca="false">IF($J35&lt;&gt;0,MOD(ATAN($K35/$J35)*180/PI(),180),0)</f>
        <v>39.5445005901151</v>
      </c>
      <c r="I35" s="59" t="str">
        <f aca="false">IF(B35=0,"anchor",W35)</f>
        <v>Genoa</v>
      </c>
      <c r="J35" s="0" t="n">
        <f aca="false">$B35+Speed*COS(PI()*$A35/180)</f>
        <v>23.0783331119284</v>
      </c>
      <c r="K35" s="0" t="n">
        <f aca="false">Speed*SIN(PI()*$A35/180)</f>
        <v>19.0544337815423</v>
      </c>
      <c r="U35" s="0"/>
      <c r="W35" s="1" t="str">
        <f aca="false">IF(X35=Z35,polar_type4!$D$3,IF(X35=AC35,polar_type4!$E$3,IF(X35=AF35,polar_type4!$F$3,IF(X35=AI35,polar_type4!$G$3,polar_type4!$H$3))))</f>
        <v>Genoa</v>
      </c>
      <c r="X35" s="0" t="n">
        <f aca="false">MAX(Z35,AC35,AF35,AI35,AL35)</f>
        <v>16.217488</v>
      </c>
      <c r="Y35" s="12" t="n">
        <f aca="false">LOOKUP(Speedlo,'1'!$B$1:$BJ$1,'1'!$B31:$BJ31)</f>
        <v>14.06424</v>
      </c>
      <c r="Z35" s="12" t="n">
        <f aca="false">Xlo*Y35+Xhi*AA35</f>
        <v>14.220896</v>
      </c>
      <c r="AA35" s="12" t="n">
        <f aca="false">LOOKUP(Speedhi,'1'!$B$1:$BJ$1,'1'!$B31:$BJ31)</f>
        <v>14.84752</v>
      </c>
      <c r="AB35" s="13" t="n">
        <f aca="false">LOOKUP(Speedlo,'2'!$B$1:$BJ$1,'2'!$B31:$BJ31)</f>
        <v>16.13292</v>
      </c>
      <c r="AC35" s="13" t="n">
        <f aca="false">Xlo*AB35+Xhi*AD35</f>
        <v>16.217488</v>
      </c>
      <c r="AD35" s="13" t="n">
        <f aca="false">LOOKUP(Speedhi,'2'!$B$1:$BJ$1,'2'!$B31:$BJ31)</f>
        <v>16.55576</v>
      </c>
      <c r="AE35" s="14" t="n">
        <f aca="false">LOOKUP(Speedlo,'3'!$B$1:$BJ$1,'3'!$B31:$BJ31)</f>
        <v>13.31676</v>
      </c>
      <c r="AF35" s="14" t="n">
        <f aca="false">Xlo*AE35+Xhi*AG35</f>
        <v>13.233984</v>
      </c>
      <c r="AG35" s="14" t="n">
        <f aca="false">LOOKUP(Speedhi,'3'!$B$1:$BJ$1,'3'!$B31:$BJ31)</f>
        <v>12.90288</v>
      </c>
      <c r="AH35" s="15" t="n">
        <f aca="false">LOOKUP(Speedlo,'4'!$B$1:$BJ$1,'4'!$B31:$BJ31)</f>
        <v>3.42288</v>
      </c>
      <c r="AI35" s="15" t="n">
        <f aca="false">Xlo*AH35+Xhi*AJ35</f>
        <v>3.080592</v>
      </c>
      <c r="AJ35" s="15" t="n">
        <f aca="false">LOOKUP(Speedhi,'4'!$B$1:$BJ$1,'4'!$B31:$BJ31)</f>
        <v>1.71144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13.897092</v>
      </c>
      <c r="C36" s="53" t="n">
        <f aca="false">ROUND($B36*COS(PI()*(D36-Best)/180),4)</f>
        <v>7.971</v>
      </c>
      <c r="D36" s="54" t="n">
        <f aca="false">MOD(Wind+$A36+360,360)</f>
        <v>325</v>
      </c>
      <c r="E36" s="61" t="n">
        <f aca="false">ROUND($B36*COS(PI()*(F36-Best)/180),4)</f>
        <v>3.5968</v>
      </c>
      <c r="F36" s="62" t="n">
        <f aca="false">MOD(Wind-$A36+360,360)</f>
        <v>195</v>
      </c>
      <c r="G36" s="57" t="n">
        <f aca="false">SQRT($J36^2+$K36^2)</f>
        <v>29.8595270609296</v>
      </c>
      <c r="H36" s="63" t="n">
        <f aca="false">IF($J36&lt;&gt;0,MOD(ATAN($K36/$J36)*180/PI(),180),0)</f>
        <v>40.051096141928</v>
      </c>
      <c r="I36" s="59" t="str">
        <f aca="false">IF(B36=0,"anchor",W36)</f>
        <v>Genoa</v>
      </c>
      <c r="J36" s="0" t="n">
        <f aca="false">$B36+Speed*COS(PI()*$A36/180)</f>
        <v>22.8565991489028</v>
      </c>
      <c r="K36" s="0" t="n">
        <f aca="false">Speed*SIN(PI()*$A36/180)</f>
        <v>19.213725085177</v>
      </c>
      <c r="U36" s="0"/>
      <c r="W36" s="1" t="str">
        <f aca="false">IF(X36=Z36,polar_type4!$D$3,IF(X36=AC36,polar_type4!$E$3,IF(X36=AF36,polar_type4!$F$3,IF(X36=AI36,polar_type4!$G$3,polar_type4!$H$3))))</f>
        <v>Genoa</v>
      </c>
      <c r="X36" s="0" t="n">
        <f aca="false">MAX(Z36,AC36,AF36,AI36,AL36)</f>
        <v>16.34952</v>
      </c>
      <c r="Y36" s="12" t="n">
        <f aca="false">LOOKUP(Speedlo,'1'!$B$1:$BJ$1,'1'!$B32:$BJ32)</f>
        <v>13.9998</v>
      </c>
      <c r="Z36" s="12" t="n">
        <f aca="false">Xlo*Y36+Xhi*AA36</f>
        <v>14.16152</v>
      </c>
      <c r="AA36" s="12" t="n">
        <f aca="false">LOOKUP(Speedhi,'1'!$B$1:$BJ$1,'1'!$B32:$BJ32)</f>
        <v>14.8084</v>
      </c>
      <c r="AB36" s="13" t="n">
        <f aca="false">LOOKUP(Speedlo,'2'!$B$1:$BJ$1,'2'!$B32:$BJ32)</f>
        <v>16.2648</v>
      </c>
      <c r="AC36" s="13" t="n">
        <f aca="false">Xlo*AB36+Xhi*AD36</f>
        <v>16.34952</v>
      </c>
      <c r="AD36" s="13" t="n">
        <f aca="false">LOOKUP(Speedhi,'2'!$B$1:$BJ$1,'2'!$B32:$BJ32)</f>
        <v>16.6884</v>
      </c>
      <c r="AE36" s="14" t="n">
        <f aca="false">LOOKUP(Speedlo,'3'!$B$1:$BJ$1,'3'!$B32:$BJ32)</f>
        <v>13.7256</v>
      </c>
      <c r="AF36" s="14" t="n">
        <f aca="false">Xlo*AE36+Xhi*AG36</f>
        <v>13.64104</v>
      </c>
      <c r="AG36" s="14" t="n">
        <f aca="false">LOOKUP(Speedhi,'3'!$B$1:$BJ$1,'3'!$B32:$BJ32)</f>
        <v>13.3028</v>
      </c>
      <c r="AH36" s="15" t="n">
        <f aca="false">LOOKUP(Speedlo,'4'!$B$1:$BJ$1,'4'!$B32:$BJ32)</f>
        <v>4.248</v>
      </c>
      <c r="AI36" s="15" t="n">
        <f aca="false">Xlo*AH36+Xhi*AJ36</f>
        <v>3.8232</v>
      </c>
      <c r="AJ36" s="15" t="n">
        <f aca="false">LOOKUP(Speedhi,'4'!$B$1:$BJ$1,'4'!$B32:$BJ32)</f>
        <v>2.124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13.9200896</v>
      </c>
      <c r="C37" s="53" t="n">
        <f aca="false">ROUND($B37*COS(PI()*(D37-Best)/180),4)</f>
        <v>7.784</v>
      </c>
      <c r="D37" s="54" t="n">
        <f aca="false">MOD(Wind+$A37+360,360)</f>
        <v>326</v>
      </c>
      <c r="E37" s="61" t="n">
        <f aca="false">ROUND($B37*COS(PI()*(F37-Best)/180),4)</f>
        <v>3.3676</v>
      </c>
      <c r="F37" s="62" t="n">
        <f aca="false">MOD(Wind-$A37+360,360)</f>
        <v>194</v>
      </c>
      <c r="G37" s="57" t="n">
        <f aca="false">SQRT($J37^2+$K37^2)</f>
        <v>29.7198529659433</v>
      </c>
      <c r="H37" s="63" t="n">
        <f aca="false">IF($J37&lt;&gt;0,MOD(ATAN($K37/$J37)*180/PI(),180),0)</f>
        <v>40.6666836377927</v>
      </c>
      <c r="I37" s="59" t="str">
        <f aca="false">IF(B37=0,"anchor",W37)</f>
        <v>Genoa</v>
      </c>
      <c r="J37" s="0" t="n">
        <f aca="false">$B37+Speed*COS(PI()*$A37/180)</f>
        <v>22.542906433207</v>
      </c>
      <c r="K37" s="0" t="n">
        <f aca="false">Speed*SIN(PI()*$A37/180)</f>
        <v>19.3671637020231</v>
      </c>
      <c r="U37" s="0"/>
      <c r="W37" s="1" t="str">
        <f aca="false">IF(X37=Z37,polar_type4!$D$3,IF(X37=AC37,polar_type4!$E$3,IF(X37=AF37,polar_type4!$F$3,IF(X37=AI37,polar_type4!$G$3,polar_type4!$H$3))))</f>
        <v>Genoa</v>
      </c>
      <c r="X37" s="0" t="n">
        <f aca="false">MAX(Z37,AC37,AF37,AI37,AL37)</f>
        <v>16.376576</v>
      </c>
      <c r="Y37" s="12" t="n">
        <f aca="false">LOOKUP(Speedlo,'1'!$B$1:$BJ$1,'1'!$B33:$BJ33)</f>
        <v>13.93392</v>
      </c>
      <c r="Z37" s="12" t="n">
        <f aca="false">Xlo*Y37+Xhi*AA37</f>
        <v>14.100848</v>
      </c>
      <c r="AA37" s="12" t="n">
        <f aca="false">LOOKUP(Speedhi,'1'!$B$1:$BJ$1,'1'!$B33:$BJ33)</f>
        <v>14.76856</v>
      </c>
      <c r="AB37" s="13" t="n">
        <f aca="false">LOOKUP(Speedlo,'2'!$B$1:$BJ$1,'2'!$B33:$BJ33)</f>
        <v>16.28004</v>
      </c>
      <c r="AC37" s="13" t="n">
        <f aca="false">Xlo*AB37+Xhi*AD37</f>
        <v>16.376576</v>
      </c>
      <c r="AD37" s="13" t="n">
        <f aca="false">LOOKUP(Speedhi,'2'!$B$1:$BJ$1,'2'!$B33:$BJ33)</f>
        <v>16.76272</v>
      </c>
      <c r="AE37" s="14" t="n">
        <f aca="false">LOOKUP(Speedlo,'3'!$B$1:$BJ$1,'3'!$B33:$BJ33)</f>
        <v>14.00052</v>
      </c>
      <c r="AF37" s="14" t="n">
        <f aca="false">Xlo*AE37+Xhi*AG37</f>
        <v>13.927568</v>
      </c>
      <c r="AG37" s="14" t="n">
        <f aca="false">LOOKUP(Speedhi,'3'!$B$1:$BJ$1,'3'!$B33:$BJ33)</f>
        <v>13.63576</v>
      </c>
      <c r="AH37" s="15" t="n">
        <f aca="false">LOOKUP(Speedlo,'4'!$B$1:$BJ$1,'4'!$B33:$BJ33)</f>
        <v>5.54652</v>
      </c>
      <c r="AI37" s="15" t="n">
        <f aca="false">Xlo*AH37+Xhi*AJ37</f>
        <v>5.191968</v>
      </c>
      <c r="AJ37" s="15" t="n">
        <f aca="false">LOOKUP(Speedhi,'4'!$B$1:$BJ$1,'4'!$B33:$BJ33)</f>
        <v>3.77376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13.9430872</v>
      </c>
      <c r="C38" s="53" t="n">
        <f aca="false">ROUND($B38*COS(PI()*(D38-Best)/180),4)</f>
        <v>7.5939</v>
      </c>
      <c r="D38" s="54" t="n">
        <f aca="false">MOD(Wind+$A38+360,360)</f>
        <v>327</v>
      </c>
      <c r="E38" s="61" t="n">
        <f aca="false">ROUND($B38*COS(PI()*(F38-Best)/180),4)</f>
        <v>3.1365</v>
      </c>
      <c r="F38" s="62" t="n">
        <f aca="false">MOD(Wind-$A38+360,360)</f>
        <v>193</v>
      </c>
      <c r="G38" s="57" t="n">
        <f aca="false">SQRT($J38^2+$K38^2)</f>
        <v>29.5777755111687</v>
      </c>
      <c r="H38" s="63" t="n">
        <f aca="false">IF($J38&lt;&gt;0,MOD(ATAN($K38/$J38)*180/PI(),180),0)</f>
        <v>41.2827824364351</v>
      </c>
      <c r="I38" s="59" t="str">
        <f aca="false">IF(B38=0,"anchor",W38)</f>
        <v>Genoa</v>
      </c>
      <c r="J38" s="0" t="n">
        <f aca="false">$B38+Speed*COS(PI()*$A38/180)</f>
        <v>22.2265871239726</v>
      </c>
      <c r="K38" s="0" t="n">
        <f aca="false">Speed*SIN(PI()*$A38/180)</f>
        <v>19.5147028931917</v>
      </c>
      <c r="U38" s="0"/>
      <c r="W38" s="1" t="str">
        <f aca="false">IF(X38=Z38,polar_type4!$D$3,IF(X38=AC38,polar_type4!$E$3,IF(X38=AF38,polar_type4!$F$3,IF(X38=AI38,polar_type4!$G$3,polar_type4!$H$3))))</f>
        <v>Genoa</v>
      </c>
      <c r="X38" s="0" t="n">
        <f aca="false">MAX(Z38,AC38,AF38,AI38,AL38)</f>
        <v>16.403632</v>
      </c>
      <c r="Y38" s="12" t="n">
        <f aca="false">LOOKUP(Speedlo,'1'!$B$1:$BJ$1,'1'!$B34:$BJ34)</f>
        <v>13.86804</v>
      </c>
      <c r="Z38" s="12" t="n">
        <f aca="false">Xlo*Y38+Xhi*AA38</f>
        <v>14.040176</v>
      </c>
      <c r="AA38" s="12" t="n">
        <f aca="false">LOOKUP(Speedhi,'1'!$B$1:$BJ$1,'1'!$B34:$BJ34)</f>
        <v>14.72872</v>
      </c>
      <c r="AB38" s="13" t="n">
        <f aca="false">LOOKUP(Speedlo,'2'!$B$1:$BJ$1,'2'!$B34:$BJ34)</f>
        <v>16.29528</v>
      </c>
      <c r="AC38" s="13" t="n">
        <f aca="false">Xlo*AB38+Xhi*AD38</f>
        <v>16.403632</v>
      </c>
      <c r="AD38" s="13" t="n">
        <f aca="false">LOOKUP(Speedhi,'2'!$B$1:$BJ$1,'2'!$B34:$BJ34)</f>
        <v>16.83704</v>
      </c>
      <c r="AE38" s="14" t="n">
        <f aca="false">LOOKUP(Speedlo,'3'!$B$1:$BJ$1,'3'!$B34:$BJ34)</f>
        <v>14.27544</v>
      </c>
      <c r="AF38" s="14" t="n">
        <f aca="false">Xlo*AE38+Xhi*AG38</f>
        <v>14.214096</v>
      </c>
      <c r="AG38" s="14" t="n">
        <f aca="false">LOOKUP(Speedhi,'3'!$B$1:$BJ$1,'3'!$B34:$BJ34)</f>
        <v>13.96872</v>
      </c>
      <c r="AH38" s="15" t="n">
        <f aca="false">LOOKUP(Speedlo,'4'!$B$1:$BJ$1,'4'!$B34:$BJ34)</f>
        <v>6.84504</v>
      </c>
      <c r="AI38" s="15" t="n">
        <f aca="false">Xlo*AH38+Xhi*AJ38</f>
        <v>6.560736</v>
      </c>
      <c r="AJ38" s="15" t="n">
        <f aca="false">LOOKUP(Speedhi,'4'!$B$1:$BJ$1,'4'!$B34:$BJ34)</f>
        <v>5.42352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13.9660848</v>
      </c>
      <c r="C39" s="53" t="n">
        <f aca="false">ROUND($B39*COS(PI()*(D39-Best)/180),4)</f>
        <v>7.4009</v>
      </c>
      <c r="D39" s="54" t="n">
        <f aca="false">MOD(Wind+$A39+360,360)</f>
        <v>328</v>
      </c>
      <c r="E39" s="61" t="n">
        <f aca="false">ROUND($B39*COS(PI()*(F39-Best)/180),4)</f>
        <v>2.9037</v>
      </c>
      <c r="F39" s="62" t="n">
        <f aca="false">MOD(Wind-$A39+360,360)</f>
        <v>192</v>
      </c>
      <c r="G39" s="57" t="n">
        <f aca="false">SQRT($J39^2+$K39^2)</f>
        <v>29.4333027798938</v>
      </c>
      <c r="H39" s="63" t="n">
        <f aca="false">IF($J39&lt;&gt;0,MOD(ATAN($K39/$J39)*180/PI(),180),0)</f>
        <v>41.899424379338</v>
      </c>
      <c r="I39" s="59" t="str">
        <f aca="false">IF(B39=0,"anchor",W39)</f>
        <v>Genoa</v>
      </c>
      <c r="J39" s="0" t="n">
        <f aca="false">$B39+Speed*COS(PI()*$A39/180)</f>
        <v>21.9077445804173</v>
      </c>
      <c r="K39" s="0" t="n">
        <f aca="false">Speed*SIN(PI()*$A39/180)</f>
        <v>19.6562977168159</v>
      </c>
      <c r="U39" s="0"/>
      <c r="W39" s="1" t="str">
        <f aca="false">IF(X39=Z39,polar_type4!$D$3,IF(X39=AC39,polar_type4!$E$3,IF(X39=AF39,polar_type4!$F$3,IF(X39=AI39,polar_type4!$G$3,polar_type4!$H$3))))</f>
        <v>Genoa</v>
      </c>
      <c r="X39" s="0" t="n">
        <f aca="false">MAX(Z39,AC39,AF39,AI39,AL39)</f>
        <v>16.430688</v>
      </c>
      <c r="Y39" s="12" t="n">
        <f aca="false">LOOKUP(Speedlo,'1'!$B$1:$BJ$1,'1'!$B35:$BJ35)</f>
        <v>13.80216</v>
      </c>
      <c r="Z39" s="12" t="n">
        <f aca="false">Xlo*Y39+Xhi*AA39</f>
        <v>13.979504</v>
      </c>
      <c r="AA39" s="12" t="n">
        <f aca="false">LOOKUP(Speedhi,'1'!$B$1:$BJ$1,'1'!$B35:$BJ35)</f>
        <v>14.68888</v>
      </c>
      <c r="AB39" s="13" t="n">
        <f aca="false">LOOKUP(Speedlo,'2'!$B$1:$BJ$1,'2'!$B35:$BJ35)</f>
        <v>16.31052</v>
      </c>
      <c r="AC39" s="13" t="n">
        <f aca="false">Xlo*AB39+Xhi*AD39</f>
        <v>16.430688</v>
      </c>
      <c r="AD39" s="13" t="n">
        <f aca="false">LOOKUP(Speedhi,'2'!$B$1:$BJ$1,'2'!$B35:$BJ35)</f>
        <v>16.91136</v>
      </c>
      <c r="AE39" s="14" t="n">
        <f aca="false">LOOKUP(Speedlo,'3'!$B$1:$BJ$1,'3'!$B35:$BJ35)</f>
        <v>14.55036</v>
      </c>
      <c r="AF39" s="14" t="n">
        <f aca="false">Xlo*AE39+Xhi*AG39</f>
        <v>14.500624</v>
      </c>
      <c r="AG39" s="14" t="n">
        <f aca="false">LOOKUP(Speedhi,'3'!$B$1:$BJ$1,'3'!$B35:$BJ35)</f>
        <v>14.30168</v>
      </c>
      <c r="AH39" s="15" t="n">
        <f aca="false">LOOKUP(Speedlo,'4'!$B$1:$BJ$1,'4'!$B35:$BJ35)</f>
        <v>8.14356</v>
      </c>
      <c r="AI39" s="15" t="n">
        <f aca="false">Xlo*AH39+Xhi*AJ39</f>
        <v>7.929504</v>
      </c>
      <c r="AJ39" s="15" t="n">
        <f aca="false">LOOKUP(Speedhi,'4'!$B$1:$BJ$1,'4'!$B35:$BJ35)</f>
        <v>7.07328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13.9890824</v>
      </c>
      <c r="C40" s="53" t="n">
        <f aca="false">ROUND($B40*COS(PI()*(D40-Best)/180),4)</f>
        <v>7.2049</v>
      </c>
      <c r="D40" s="54" t="n">
        <f aca="false">MOD(Wind+$A40+360,360)</f>
        <v>329</v>
      </c>
      <c r="E40" s="61" t="n">
        <f aca="false">ROUND($B40*COS(PI()*(F40-Best)/180),4)</f>
        <v>2.6692</v>
      </c>
      <c r="F40" s="62" t="n">
        <f aca="false">MOD(Wind-$A40+360,360)</f>
        <v>191</v>
      </c>
      <c r="G40" s="57" t="n">
        <f aca="false">SQRT($J40^2+$K40^2)</f>
        <v>29.2864431176614</v>
      </c>
      <c r="H40" s="63" t="n">
        <f aca="false">IF($J40&lt;&gt;0,MOD(ATAN($K40/$J40)*180/PI(),180),0)</f>
        <v>42.5166421610936</v>
      </c>
      <c r="I40" s="59" t="str">
        <f aca="false">IF(B40=0,"anchor",W40)</f>
        <v>Genoa</v>
      </c>
      <c r="J40" s="0" t="n">
        <f aca="false">$B40+Speed*COS(PI()*$A40/180)</f>
        <v>21.5864829303604</v>
      </c>
      <c r="K40" s="0" t="n">
        <f aca="false">Speed*SIN(PI()*$A40/180)</f>
        <v>19.7919050417407</v>
      </c>
      <c r="U40" s="0"/>
      <c r="W40" s="1" t="str">
        <f aca="false">IF(X40=Z40,polar_type4!$D$3,IF(X40=AC40,polar_type4!$E$3,IF(X40=AF40,polar_type4!$F$3,IF(X40=AI40,polar_type4!$G$3,polar_type4!$H$3))))</f>
        <v>Genoa</v>
      </c>
      <c r="X40" s="0" t="n">
        <f aca="false">MAX(Z40,AC40,AF40,AI40,AL40)</f>
        <v>16.457744</v>
      </c>
      <c r="Y40" s="12" t="n">
        <f aca="false">LOOKUP(Speedlo,'1'!$B$1:$BJ$1,'1'!$B36:$BJ36)</f>
        <v>13.73628</v>
      </c>
      <c r="Z40" s="12" t="n">
        <f aca="false">Xlo*Y40+Xhi*AA40</f>
        <v>13.918832</v>
      </c>
      <c r="AA40" s="12" t="n">
        <f aca="false">LOOKUP(Speedhi,'1'!$B$1:$BJ$1,'1'!$B36:$BJ36)</f>
        <v>14.64904</v>
      </c>
      <c r="AB40" s="13" t="n">
        <f aca="false">LOOKUP(Speedlo,'2'!$B$1:$BJ$1,'2'!$B36:$BJ36)</f>
        <v>16.32576</v>
      </c>
      <c r="AC40" s="13" t="n">
        <f aca="false">Xlo*AB40+Xhi*AD40</f>
        <v>16.457744</v>
      </c>
      <c r="AD40" s="13" t="n">
        <f aca="false">LOOKUP(Speedhi,'2'!$B$1:$BJ$1,'2'!$B36:$BJ36)</f>
        <v>16.98568</v>
      </c>
      <c r="AE40" s="14" t="n">
        <f aca="false">LOOKUP(Speedlo,'3'!$B$1:$BJ$1,'3'!$B36:$BJ36)</f>
        <v>14.82528</v>
      </c>
      <c r="AF40" s="14" t="n">
        <f aca="false">Xlo*AE40+Xhi*AG40</f>
        <v>14.787152</v>
      </c>
      <c r="AG40" s="14" t="n">
        <f aca="false">LOOKUP(Speedhi,'3'!$B$1:$BJ$1,'3'!$B36:$BJ36)</f>
        <v>14.63464</v>
      </c>
      <c r="AH40" s="15" t="n">
        <f aca="false">LOOKUP(Speedlo,'4'!$B$1:$BJ$1,'4'!$B36:$BJ36)</f>
        <v>9.44208</v>
      </c>
      <c r="AI40" s="15" t="n">
        <f aca="false">Xlo*AH40+Xhi*AJ40</f>
        <v>9.298272</v>
      </c>
      <c r="AJ40" s="15" t="n">
        <f aca="false">LOOKUP(Speedhi,'4'!$B$1:$BJ$1,'4'!$B36:$BJ36)</f>
        <v>8.72304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14.01208</v>
      </c>
      <c r="C41" s="53" t="n">
        <f aca="false">ROUND($B41*COS(PI()*(D41-Best)/180),4)</f>
        <v>7.006</v>
      </c>
      <c r="D41" s="54" t="n">
        <f aca="false">MOD(Wind+$A41+360,360)</f>
        <v>330</v>
      </c>
      <c r="E41" s="61" t="n">
        <f aca="false">ROUND($B41*COS(PI()*(F41-Best)/180),4)</f>
        <v>2.4332</v>
      </c>
      <c r="F41" s="62" t="n">
        <f aca="false">MOD(Wind-$A41+360,360)</f>
        <v>190</v>
      </c>
      <c r="G41" s="57" t="n">
        <f aca="false">SQRT($J41^2+$K41^2)</f>
        <v>29.1372051333989</v>
      </c>
      <c r="H41" s="63" t="n">
        <f aca="false">IF($J41&lt;&gt;0,MOD(ATAN($K41/$J41)*180/PI(),180),0)</f>
        <v>43.134469371304</v>
      </c>
      <c r="I41" s="59" t="str">
        <f aca="false">IF(B41=0,"anchor",W41)</f>
        <v>Genoa</v>
      </c>
      <c r="J41" s="0" t="n">
        <f aca="false">$B41+Speed*COS(PI()*$A41/180)</f>
        <v>21.2629070385042</v>
      </c>
      <c r="K41" s="0" t="n">
        <f aca="false">Speed*SIN(PI()*$A41/180)</f>
        <v>19.9214835606613</v>
      </c>
      <c r="U41" s="0"/>
      <c r="W41" s="1" t="str">
        <f aca="false">IF(X41=Z41,polar_type4!$D$3,IF(X41=AC41,polar_type4!$E$3,IF(X41=AF41,polar_type4!$F$3,IF(X41=AI41,polar_type4!$G$3,polar_type4!$H$3))))</f>
        <v>Genoa</v>
      </c>
      <c r="X41" s="0" t="n">
        <f aca="false">MAX(Z41,AC41,AF41,AI41,AL41)</f>
        <v>16.4848</v>
      </c>
      <c r="Y41" s="12" t="n">
        <f aca="false">LOOKUP(Speedlo,'1'!$B$1:$BJ$1,'1'!$B37:$BJ37)</f>
        <v>13.6704</v>
      </c>
      <c r="Z41" s="12" t="n">
        <f aca="false">Xlo*Y41+Xhi*AA41</f>
        <v>13.85816</v>
      </c>
      <c r="AA41" s="12" t="n">
        <f aca="false">LOOKUP(Speedhi,'1'!$B$1:$BJ$1,'1'!$B37:$BJ37)</f>
        <v>14.6092</v>
      </c>
      <c r="AB41" s="13" t="n">
        <f aca="false">LOOKUP(Speedlo,'2'!$B$1:$BJ$1,'2'!$B37:$BJ37)</f>
        <v>16.341</v>
      </c>
      <c r="AC41" s="13" t="n">
        <f aca="false">Xlo*AB41+Xhi*AD41</f>
        <v>16.4848</v>
      </c>
      <c r="AD41" s="13" t="n">
        <f aca="false">LOOKUP(Speedhi,'2'!$B$1:$BJ$1,'2'!$B37:$BJ37)</f>
        <v>17.06</v>
      </c>
      <c r="AE41" s="14" t="n">
        <f aca="false">LOOKUP(Speedlo,'3'!$B$1:$BJ$1,'3'!$B37:$BJ37)</f>
        <v>15.1002</v>
      </c>
      <c r="AF41" s="14" t="n">
        <f aca="false">Xlo*AE41+Xhi*AG41</f>
        <v>15.07368</v>
      </c>
      <c r="AG41" s="14" t="n">
        <f aca="false">LOOKUP(Speedhi,'3'!$B$1:$BJ$1,'3'!$B37:$BJ37)</f>
        <v>14.9676</v>
      </c>
      <c r="AH41" s="15" t="n">
        <f aca="false">LOOKUP(Speedlo,'4'!$B$1:$BJ$1,'4'!$B37:$BJ37)</f>
        <v>10.7406</v>
      </c>
      <c r="AI41" s="15" t="n">
        <f aca="false">Xlo*AH41+Xhi*AJ41</f>
        <v>10.66704</v>
      </c>
      <c r="AJ41" s="15" t="n">
        <f aca="false">LOOKUP(Speedhi,'4'!$B$1:$BJ$1,'4'!$B37:$BJ37)</f>
        <v>10.3728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14.039484</v>
      </c>
      <c r="C42" s="53" t="n">
        <f aca="false">ROUND($B42*COS(PI()*(D42-Best)/180),4)</f>
        <v>6.8065</v>
      </c>
      <c r="D42" s="54" t="n">
        <f aca="false">MOD(Wind+$A42+360,360)</f>
        <v>331</v>
      </c>
      <c r="E42" s="61" t="n">
        <f aca="false">ROUND($B42*COS(PI()*(F42-Best)/180),4)</f>
        <v>2.1963</v>
      </c>
      <c r="F42" s="62" t="n">
        <f aca="false">MOD(Wind-$A42+360,360)</f>
        <v>189</v>
      </c>
      <c r="G42" s="57" t="n">
        <f aca="false">SQRT($J42^2+$K42^2)</f>
        <v>28.9887807289591</v>
      </c>
      <c r="H42" s="63" t="n">
        <f aca="false">IF($J42&lt;&gt;0,MOD(ATAN($K42/$J42)*180/PI(),180),0)</f>
        <v>43.7469177132421</v>
      </c>
      <c r="I42" s="59" t="str">
        <f aca="false">IF(B42=0,"anchor",W42)</f>
        <v>Genoa</v>
      </c>
      <c r="J42" s="0" t="n">
        <f aca="false">$B42+Speed*COS(PI()*$A42/180)</f>
        <v>20.9415288744917</v>
      </c>
      <c r="K42" s="0" t="n">
        <f aca="false">Speed*SIN(PI()*$A42/180)</f>
        <v>20.0449938027055</v>
      </c>
      <c r="U42" s="0"/>
      <c r="W42" s="1" t="str">
        <f aca="false">IF(X42=Z42,polar_type4!$D$3,IF(X42=AC42,polar_type4!$E$3,IF(X42=AF42,polar_type4!$F$3,IF(X42=AI42,polar_type4!$G$3,polar_type4!$H$3))))</f>
        <v>Genoa</v>
      </c>
      <c r="X42" s="0" t="n">
        <f aca="false">MAX(Z42,AC42,AF42,AI42,AL42)</f>
        <v>16.51704</v>
      </c>
      <c r="Y42" s="12" t="n">
        <f aca="false">LOOKUP(Speedlo,'1'!$B$1:$BJ$1,'1'!$B38:$BJ38)</f>
        <v>13.60176</v>
      </c>
      <c r="Z42" s="12" t="n">
        <f aca="false">Xlo*Y42+Xhi*AA42</f>
        <v>13.794544</v>
      </c>
      <c r="AA42" s="12" t="n">
        <f aca="false">LOOKUP(Speedhi,'1'!$B$1:$BJ$1,'1'!$B38:$BJ38)</f>
        <v>14.56568</v>
      </c>
      <c r="AB42" s="13" t="n">
        <f aca="false">LOOKUP(Speedlo,'2'!$B$1:$BJ$1,'2'!$B38:$BJ38)</f>
        <v>16.362</v>
      </c>
      <c r="AC42" s="13" t="n">
        <f aca="false">Xlo*AB42+Xhi*AD42</f>
        <v>16.51704</v>
      </c>
      <c r="AD42" s="13" t="n">
        <f aca="false">LOOKUP(Speedhi,'2'!$B$1:$BJ$1,'2'!$B38:$BJ38)</f>
        <v>17.1372</v>
      </c>
      <c r="AE42" s="14" t="n">
        <f aca="false">LOOKUP(Speedlo,'3'!$B$1:$BJ$1,'3'!$B38:$BJ38)</f>
        <v>15.37512</v>
      </c>
      <c r="AF42" s="14" t="n">
        <f aca="false">Xlo*AE42+Xhi*AG42</f>
        <v>15.360208</v>
      </c>
      <c r="AG42" s="14" t="n">
        <f aca="false">LOOKUP(Speedhi,'3'!$B$1:$BJ$1,'3'!$B38:$BJ38)</f>
        <v>15.30056</v>
      </c>
      <c r="AH42" s="15" t="n">
        <f aca="false">LOOKUP(Speedlo,'4'!$B$1:$BJ$1,'4'!$B38:$BJ38)</f>
        <v>11.06628</v>
      </c>
      <c r="AI42" s="15" t="n">
        <f aca="false">Xlo*AH42+Xhi*AJ42</f>
        <v>10.997872</v>
      </c>
      <c r="AJ42" s="15" t="n">
        <f aca="false">LOOKUP(Speedhi,'4'!$B$1:$BJ$1,'4'!$B38:$BJ38)</f>
        <v>10.72424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14.066888</v>
      </c>
      <c r="C43" s="53" t="n">
        <f aca="false">ROUND($B43*COS(PI()*(D43-Best)/180),4)</f>
        <v>6.604</v>
      </c>
      <c r="D43" s="54" t="n">
        <f aca="false">MOD(Wind+$A43+360,360)</f>
        <v>332</v>
      </c>
      <c r="E43" s="61" t="n">
        <f aca="false">ROUND($B43*COS(PI()*(F43-Best)/180),4)</f>
        <v>1.9577</v>
      </c>
      <c r="F43" s="62" t="n">
        <f aca="false">MOD(Wind-$A43+360,360)</f>
        <v>188</v>
      </c>
      <c r="G43" s="57" t="n">
        <f aca="false">SQRT($J43^2+$K43^2)</f>
        <v>28.8379301248066</v>
      </c>
      <c r="H43" s="63" t="n">
        <f aca="false">IF($J43&lt;&gt;0,MOD(ATAN($K43/$J43)*180/PI(),180),0)</f>
        <v>44.3598465526872</v>
      </c>
      <c r="I43" s="59" t="str">
        <f aca="false">IF(B43=0,"anchor",W43)</f>
        <v>Genoa</v>
      </c>
      <c r="J43" s="0" t="n">
        <f aca="false">$B43+Speed*COS(PI()*$A43/180)</f>
        <v>20.6180482807489</v>
      </c>
      <c r="K43" s="0" t="n">
        <f aca="false">Speed*SIN(PI()*$A43/180)</f>
        <v>20.1623981454573</v>
      </c>
      <c r="U43" s="0"/>
      <c r="W43" s="1" t="str">
        <f aca="false">IF(X43=Z43,polar_type4!$D$3,IF(X43=AC43,polar_type4!$E$3,IF(X43=AF43,polar_type4!$F$3,IF(X43=AI43,polar_type4!$G$3,polar_type4!$H$3))))</f>
        <v>Genoa</v>
      </c>
      <c r="X43" s="0" t="n">
        <f aca="false">MAX(Z43,AC43,AF43,AI43,AL43)</f>
        <v>16.54928</v>
      </c>
      <c r="Y43" s="12" t="n">
        <f aca="false">LOOKUP(Speedlo,'1'!$B$1:$BJ$1,'1'!$B39:$BJ39)</f>
        <v>13.53312</v>
      </c>
      <c r="Z43" s="12" t="n">
        <f aca="false">Xlo*Y43+Xhi*AA43</f>
        <v>13.730928</v>
      </c>
      <c r="AA43" s="12" t="n">
        <f aca="false">LOOKUP(Speedhi,'1'!$B$1:$BJ$1,'1'!$B39:$BJ39)</f>
        <v>14.52216</v>
      </c>
      <c r="AB43" s="13" t="n">
        <f aca="false">LOOKUP(Speedlo,'2'!$B$1:$BJ$1,'2'!$B39:$BJ39)</f>
        <v>16.383</v>
      </c>
      <c r="AC43" s="13" t="n">
        <f aca="false">Xlo*AB43+Xhi*AD43</f>
        <v>16.54928</v>
      </c>
      <c r="AD43" s="13" t="n">
        <f aca="false">LOOKUP(Speedhi,'2'!$B$1:$BJ$1,'2'!$B39:$BJ39)</f>
        <v>17.2144</v>
      </c>
      <c r="AE43" s="14" t="n">
        <f aca="false">LOOKUP(Speedlo,'3'!$B$1:$BJ$1,'3'!$B39:$BJ39)</f>
        <v>15.65004</v>
      </c>
      <c r="AF43" s="14" t="n">
        <f aca="false">Xlo*AE43+Xhi*AG43</f>
        <v>15.646736</v>
      </c>
      <c r="AG43" s="14" t="n">
        <f aca="false">LOOKUP(Speedhi,'3'!$B$1:$BJ$1,'3'!$B39:$BJ39)</f>
        <v>15.63352</v>
      </c>
      <c r="AH43" s="15" t="n">
        <f aca="false">LOOKUP(Speedlo,'4'!$B$1:$BJ$1,'4'!$B39:$BJ39)</f>
        <v>11.39196</v>
      </c>
      <c r="AI43" s="15" t="n">
        <f aca="false">Xlo*AH43+Xhi*AJ43</f>
        <v>11.328704</v>
      </c>
      <c r="AJ43" s="15" t="n">
        <f aca="false">LOOKUP(Speedhi,'4'!$B$1:$BJ$1,'4'!$B39:$BJ39)</f>
        <v>11.07568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14.094292</v>
      </c>
      <c r="C44" s="53" t="n">
        <f aca="false">ROUND($B44*COS(PI()*(D44-Best)/180),4)</f>
        <v>6.3987</v>
      </c>
      <c r="D44" s="54" t="n">
        <f aca="false">MOD(Wind+$A44+360,360)</f>
        <v>333</v>
      </c>
      <c r="E44" s="61" t="n">
        <f aca="false">ROUND($B44*COS(PI()*(F44-Best)/180),4)</f>
        <v>1.7177</v>
      </c>
      <c r="F44" s="62" t="n">
        <f aca="false">MOD(Wind-$A44+360,360)</f>
        <v>187</v>
      </c>
      <c r="G44" s="57" t="n">
        <f aca="false">SQRT($J44^2+$K44^2)</f>
        <v>28.6846615348103</v>
      </c>
      <c r="H44" s="63" t="n">
        <f aca="false">IF($J44&lt;&gt;0,MOD(ATAN($K44/$J44)*180/PI(),180),0)</f>
        <v>44.973289647506</v>
      </c>
      <c r="I44" s="59" t="str">
        <f aca="false">IF(B44=0,"anchor",W44)</f>
        <v>Genoa</v>
      </c>
      <c r="J44" s="0" t="n">
        <f aca="false">$B44+Speed*COS(PI()*$A44/180)</f>
        <v>20.292572140122</v>
      </c>
      <c r="K44" s="0" t="n">
        <f aca="false">Speed*SIN(PI()*$A44/180)</f>
        <v>20.2736608264163</v>
      </c>
      <c r="U44" s="0"/>
      <c r="W44" s="1" t="str">
        <f aca="false">IF(X44=Z44,polar_type4!$D$3,IF(X44=AC44,polar_type4!$E$3,IF(X44=AF44,polar_type4!$F$3,IF(X44=AI44,polar_type4!$G$3,polar_type4!$H$3))))</f>
        <v>Genoa</v>
      </c>
      <c r="X44" s="0" t="n">
        <f aca="false">MAX(Z44,AC44,AF44,AI44,AL44)</f>
        <v>16.58152</v>
      </c>
      <c r="Y44" s="12" t="n">
        <f aca="false">LOOKUP(Speedlo,'1'!$B$1:$BJ$1,'1'!$B40:$BJ40)</f>
        <v>13.46448</v>
      </c>
      <c r="Z44" s="12" t="n">
        <f aca="false">Xlo*Y44+Xhi*AA44</f>
        <v>13.667312</v>
      </c>
      <c r="AA44" s="12" t="n">
        <f aca="false">LOOKUP(Speedhi,'1'!$B$1:$BJ$1,'1'!$B40:$BJ40)</f>
        <v>14.47864</v>
      </c>
      <c r="AB44" s="13" t="n">
        <f aca="false">LOOKUP(Speedlo,'2'!$B$1:$BJ$1,'2'!$B40:$BJ40)</f>
        <v>16.404</v>
      </c>
      <c r="AC44" s="13" t="n">
        <f aca="false">Xlo*AB44+Xhi*AD44</f>
        <v>16.58152</v>
      </c>
      <c r="AD44" s="13" t="n">
        <f aca="false">LOOKUP(Speedhi,'2'!$B$1:$BJ$1,'2'!$B40:$BJ40)</f>
        <v>17.2916</v>
      </c>
      <c r="AE44" s="14" t="n">
        <f aca="false">LOOKUP(Speedlo,'3'!$B$1:$BJ$1,'3'!$B40:$BJ40)</f>
        <v>15.92496</v>
      </c>
      <c r="AF44" s="14" t="n">
        <f aca="false">Xlo*AE44+Xhi*AG44</f>
        <v>15.933264</v>
      </c>
      <c r="AG44" s="14" t="n">
        <f aca="false">LOOKUP(Speedhi,'3'!$B$1:$BJ$1,'3'!$B40:$BJ40)</f>
        <v>15.96648</v>
      </c>
      <c r="AH44" s="15" t="n">
        <f aca="false">LOOKUP(Speedlo,'4'!$B$1:$BJ$1,'4'!$B40:$BJ40)</f>
        <v>11.71764</v>
      </c>
      <c r="AI44" s="15" t="n">
        <f aca="false">Xlo*AH44+Xhi*AJ44</f>
        <v>11.659536</v>
      </c>
      <c r="AJ44" s="15" t="n">
        <f aca="false">LOOKUP(Speedhi,'4'!$B$1:$BJ$1,'4'!$B40:$BJ40)</f>
        <v>11.42712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14.121696</v>
      </c>
      <c r="C45" s="53" t="n">
        <f aca="false">ROUND($B45*COS(PI()*(D45-Best)/180),4)</f>
        <v>6.1905</v>
      </c>
      <c r="D45" s="54" t="n">
        <f aca="false">MOD(Wind+$A45+360,360)</f>
        <v>334</v>
      </c>
      <c r="E45" s="61" t="n">
        <f aca="false">ROUND($B45*COS(PI()*(F45-Best)/180),4)</f>
        <v>1.4761</v>
      </c>
      <c r="F45" s="62" t="n">
        <f aca="false">MOD(Wind-$A45+360,360)</f>
        <v>186</v>
      </c>
      <c r="G45" s="57" t="n">
        <f aca="false">SQRT($J45^2+$K45^2)</f>
        <v>28.5289834447058</v>
      </c>
      <c r="H45" s="63" t="n">
        <f aca="false">IF($J45&lt;&gt;0,MOD(ATAN($K45/$J45)*180/PI(),180),0)</f>
        <v>45.5872817116193</v>
      </c>
      <c r="I45" s="59" t="str">
        <f aca="false">IF(B45=0,"anchor",W45)</f>
        <v>Genoa</v>
      </c>
      <c r="J45" s="0" t="n">
        <f aca="false">$B45+Speed*COS(PI()*$A45/180)</f>
        <v>19.9652079433204</v>
      </c>
      <c r="K45" s="0" t="n">
        <f aca="false">Speed*SIN(PI()*$A45/180)</f>
        <v>20.3787479538924</v>
      </c>
      <c r="U45" s="0"/>
      <c r="W45" s="1" t="str">
        <f aca="false">IF(X45=Z45,polar_type4!$D$3,IF(X45=AC45,polar_type4!$E$3,IF(X45=AF45,polar_type4!$F$3,IF(X45=AI45,polar_type4!$G$3,polar_type4!$H$3))))</f>
        <v>Genoa</v>
      </c>
      <c r="X45" s="0" t="n">
        <f aca="false">MAX(Z45,AC45,AF45,AI45,AL45)</f>
        <v>16.61376</v>
      </c>
      <c r="Y45" s="12" t="n">
        <f aca="false">LOOKUP(Speedlo,'1'!$B$1:$BJ$1,'1'!$B41:$BJ41)</f>
        <v>13.39584</v>
      </c>
      <c r="Z45" s="12" t="n">
        <f aca="false">Xlo*Y45+Xhi*AA45</f>
        <v>13.603696</v>
      </c>
      <c r="AA45" s="12" t="n">
        <f aca="false">LOOKUP(Speedhi,'1'!$B$1:$BJ$1,'1'!$B41:$BJ41)</f>
        <v>14.43512</v>
      </c>
      <c r="AB45" s="13" t="n">
        <f aca="false">LOOKUP(Speedlo,'2'!$B$1:$BJ$1,'2'!$B41:$BJ41)</f>
        <v>16.425</v>
      </c>
      <c r="AC45" s="13" t="n">
        <f aca="false">Xlo*AB45+Xhi*AD45</f>
        <v>16.61376</v>
      </c>
      <c r="AD45" s="13" t="n">
        <f aca="false">LOOKUP(Speedhi,'2'!$B$1:$BJ$1,'2'!$B41:$BJ41)</f>
        <v>17.3688</v>
      </c>
      <c r="AE45" s="14" t="n">
        <f aca="false">LOOKUP(Speedlo,'3'!$B$1:$BJ$1,'3'!$B41:$BJ41)</f>
        <v>16.19988</v>
      </c>
      <c r="AF45" s="14" t="n">
        <f aca="false">Xlo*AE45+Xhi*AG45</f>
        <v>16.219792</v>
      </c>
      <c r="AG45" s="14" t="n">
        <f aca="false">LOOKUP(Speedhi,'3'!$B$1:$BJ$1,'3'!$B41:$BJ41)</f>
        <v>16.29944</v>
      </c>
      <c r="AH45" s="15" t="n">
        <f aca="false">LOOKUP(Speedlo,'4'!$B$1:$BJ$1,'4'!$B41:$BJ41)</f>
        <v>12.04332</v>
      </c>
      <c r="AI45" s="15" t="n">
        <f aca="false">Xlo*AH45+Xhi*AJ45</f>
        <v>11.990368</v>
      </c>
      <c r="AJ45" s="15" t="n">
        <f aca="false">LOOKUP(Speedhi,'4'!$B$1:$BJ$1,'4'!$B41:$BJ41)</f>
        <v>11.77856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14.1491</v>
      </c>
      <c r="C46" s="53" t="n">
        <f aca="false">ROUND($B46*COS(PI()*(D46-Best)/180),4)</f>
        <v>5.9797</v>
      </c>
      <c r="D46" s="54" t="n">
        <f aca="false">MOD(Wind+$A46+360,360)</f>
        <v>335</v>
      </c>
      <c r="E46" s="61" t="n">
        <f aca="false">ROUND($B46*COS(PI()*(F46-Best)/180),4)</f>
        <v>1.2332</v>
      </c>
      <c r="F46" s="62" t="n">
        <f aca="false">MOD(Wind-$A46+360,360)</f>
        <v>185</v>
      </c>
      <c r="G46" s="57" t="n">
        <f aca="false">SQRT($J46^2+$K46^2)</f>
        <v>28.3709046132644</v>
      </c>
      <c r="H46" s="63" t="n">
        <f aca="false">IF($J46&lt;&gt;0,MOD(ATAN($K46/$J46)*180/PI(),180),0)</f>
        <v>46.2018584638941</v>
      </c>
      <c r="I46" s="59" t="str">
        <f aca="false">IF(B46=0,"anchor",W46)</f>
        <v>Genoa</v>
      </c>
      <c r="J46" s="0" t="n">
        <f aca="false">$B46+Speed*COS(PI()*$A46/180)</f>
        <v>19.6360637561734</v>
      </c>
      <c r="K46" s="0" t="n">
        <f aca="false">Speed*SIN(PI()*$A46/180)</f>
        <v>20.4776275173282</v>
      </c>
      <c r="U46" s="0"/>
      <c r="W46" s="1" t="str">
        <f aca="false">IF(X46=Z46,polar_type4!$D$3,IF(X46=AC46,polar_type4!$E$3,IF(X46=AF46,polar_type4!$F$3,IF(X46=AI46,polar_type4!$G$3,polar_type4!$H$3))))</f>
        <v>Genoa</v>
      </c>
      <c r="X46" s="0" t="n">
        <f aca="false">MAX(Z46,AC46,AF46,AI46,AL46)</f>
        <v>16.646</v>
      </c>
      <c r="Y46" s="12" t="n">
        <f aca="false">LOOKUP(Speedlo,'1'!$B$1:$BJ$1,'1'!$B42:$BJ42)</f>
        <v>13.3272</v>
      </c>
      <c r="Z46" s="12" t="n">
        <f aca="false">Xlo*Y46+Xhi*AA46</f>
        <v>13.54008</v>
      </c>
      <c r="AA46" s="12" t="n">
        <f aca="false">LOOKUP(Speedhi,'1'!$B$1:$BJ$1,'1'!$B42:$BJ42)</f>
        <v>14.3916</v>
      </c>
      <c r="AB46" s="13" t="n">
        <f aca="false">LOOKUP(Speedlo,'2'!$B$1:$BJ$1,'2'!$B42:$BJ42)</f>
        <v>16.446</v>
      </c>
      <c r="AC46" s="13" t="n">
        <f aca="false">Xlo*AB46+Xhi*AD46</f>
        <v>16.646</v>
      </c>
      <c r="AD46" s="13" t="n">
        <f aca="false">LOOKUP(Speedhi,'2'!$B$1:$BJ$1,'2'!$B42:$BJ42)</f>
        <v>17.446</v>
      </c>
      <c r="AE46" s="14" t="n">
        <f aca="false">LOOKUP(Speedlo,'3'!$B$1:$BJ$1,'3'!$B42:$BJ42)</f>
        <v>16.4748</v>
      </c>
      <c r="AF46" s="14" t="n">
        <f aca="false">Xlo*AE46+Xhi*AG46</f>
        <v>16.50632</v>
      </c>
      <c r="AG46" s="14" t="n">
        <f aca="false">LOOKUP(Speedhi,'3'!$B$1:$BJ$1,'3'!$B42:$BJ42)</f>
        <v>16.6324</v>
      </c>
      <c r="AH46" s="15" t="n">
        <f aca="false">LOOKUP(Speedlo,'4'!$B$1:$BJ$1,'4'!$B42:$BJ42)</f>
        <v>12.369</v>
      </c>
      <c r="AI46" s="15" t="n">
        <f aca="false">Xlo*AH46+Xhi*AJ46</f>
        <v>12.3212</v>
      </c>
      <c r="AJ46" s="15" t="n">
        <f aca="false">LOOKUP(Speedhi,'4'!$B$1:$BJ$1,'4'!$B42:$BJ42)</f>
        <v>12.13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14.2288776</v>
      </c>
      <c r="C47" s="53" t="n">
        <f aca="false">ROUND($B47*COS(PI()*(D47-Best)/180),4)</f>
        <v>5.7874</v>
      </c>
      <c r="D47" s="54" t="n">
        <f aca="false">MOD(Wind+$A47+360,360)</f>
        <v>336</v>
      </c>
      <c r="E47" s="61" t="n">
        <f aca="false">ROUND($B47*COS(PI()*(F47-Best)/180),4)</f>
        <v>0.9926</v>
      </c>
      <c r="F47" s="62" t="n">
        <f aca="false">MOD(Wind-$A47+360,360)</f>
        <v>184</v>
      </c>
      <c r="G47" s="57" t="n">
        <f aca="false">SQRT($J47^2+$K47^2)</f>
        <v>28.2463007189381</v>
      </c>
      <c r="H47" s="63" t="n">
        <f aca="false">IF($J47&lt;&gt;0,MOD(ATAN($K47/$J47)*180/PI(),180),0)</f>
        <v>46.7395919830727</v>
      </c>
      <c r="I47" s="59" t="str">
        <f aca="false">IF(B47=0,"anchor",W47)</f>
        <v>Code0</v>
      </c>
      <c r="J47" s="0" t="n">
        <f aca="false">$B47+Speed*COS(PI()*$A47/180)</f>
        <v>19.357621786713</v>
      </c>
      <c r="K47" s="0" t="n">
        <f aca="false">Speed*SIN(PI()*$A47/180)</f>
        <v>20.5702693970511</v>
      </c>
      <c r="U47" s="0"/>
      <c r="W47" s="1" t="str">
        <f aca="false">IF(X47=Z47,polar_type4!$D$3,IF(X47=AC47,polar_type4!$E$3,IF(X47=AF47,polar_type4!$F$3,IF(X47=AI47,polar_type4!$G$3,polar_type4!$H$3))))</f>
        <v>Code0</v>
      </c>
      <c r="X47" s="0" t="n">
        <f aca="false">MAX(Z47,AC47,AF47,AI47,AL47)</f>
        <v>16.739856</v>
      </c>
      <c r="Y47" s="12" t="n">
        <f aca="false">LOOKUP(Speedlo,'1'!$B$1:$BJ$1,'1'!$B43:$BJ43)</f>
        <v>13.26276</v>
      </c>
      <c r="Z47" s="12" t="n">
        <f aca="false">Xlo*Y47+Xhi*AA47</f>
        <v>13.480704</v>
      </c>
      <c r="AA47" s="12" t="n">
        <f aca="false">LOOKUP(Speedhi,'1'!$B$1:$BJ$1,'1'!$B43:$BJ43)</f>
        <v>14.35248</v>
      </c>
      <c r="AB47" s="13" t="n">
        <f aca="false">LOOKUP(Speedlo,'2'!$B$1:$BJ$1,'2'!$B43:$BJ43)</f>
        <v>16.46556</v>
      </c>
      <c r="AC47" s="13" t="n">
        <f aca="false">Xlo*AB47+Xhi*AD47</f>
        <v>16.676944</v>
      </c>
      <c r="AD47" s="13" t="n">
        <f aca="false">LOOKUP(Speedhi,'2'!$B$1:$BJ$1,'2'!$B43:$BJ43)</f>
        <v>17.52248</v>
      </c>
      <c r="AE47" s="14" t="n">
        <f aca="false">LOOKUP(Speedlo,'3'!$B$1:$BJ$1,'3'!$B43:$BJ43)</f>
        <v>16.70004</v>
      </c>
      <c r="AF47" s="14" t="n">
        <f aca="false">Xlo*AE47+Xhi*AG47</f>
        <v>16.739856</v>
      </c>
      <c r="AG47" s="14" t="n">
        <f aca="false">LOOKUP(Speedhi,'3'!$B$1:$BJ$1,'3'!$B43:$BJ43)</f>
        <v>16.89912</v>
      </c>
      <c r="AH47" s="15" t="n">
        <f aca="false">LOOKUP(Speedlo,'4'!$B$1:$BJ$1,'4'!$B43:$BJ43)</f>
        <v>12.696</v>
      </c>
      <c r="AI47" s="15" t="n">
        <f aca="false">Xlo*AH47+Xhi*AJ47</f>
        <v>12.65368</v>
      </c>
      <c r="AJ47" s="15" t="n">
        <f aca="false">LOOKUP(Speedhi,'4'!$B$1:$BJ$1,'4'!$B43:$BJ43)</f>
        <v>12.4844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14.4273832</v>
      </c>
      <c r="C48" s="53" t="n">
        <f aca="false">ROUND($B48*COS(PI()*(D48-Best)/180),4)</f>
        <v>5.6372</v>
      </c>
      <c r="D48" s="54" t="n">
        <f aca="false">MOD(Wind+$A48+360,360)</f>
        <v>337</v>
      </c>
      <c r="E48" s="61" t="n">
        <f aca="false">ROUND($B48*COS(PI()*(F48-Best)/180),4)</f>
        <v>0.7551</v>
      </c>
      <c r="F48" s="62" t="n">
        <f aca="false">MOD(Wind-$A48+360,360)</f>
        <v>183</v>
      </c>
      <c r="G48" s="57" t="n">
        <f aca="false">SQRT($J48^2+$K48^2)</f>
        <v>28.1992319157737</v>
      </c>
      <c r="H48" s="63" t="n">
        <f aca="false">IF($J48&lt;&gt;0,MOD(ATAN($K48/$J48)*180/PI(),180),0)</f>
        <v>47.0985024904065</v>
      </c>
      <c r="I48" s="59" t="str">
        <f aca="false">IF(B48=0,"anchor",W48)</f>
        <v>Code0</v>
      </c>
      <c r="J48" s="0" t="n">
        <f aca="false">$B48+Speed*COS(PI()*$A48/180)</f>
        <v>19.1963455520899</v>
      </c>
      <c r="K48" s="0" t="n">
        <f aca="false">Speed*SIN(PI()*$A48/180)</f>
        <v>20.656645373447</v>
      </c>
      <c r="U48" s="0"/>
      <c r="W48" s="1" t="str">
        <f aca="false">IF(X48=Z48,polar_type4!$D$3,IF(X48=AC48,polar_type4!$E$3,IF(X48=AF48,polar_type4!$F$3,IF(X48=AI48,polar_type4!$G$3,polar_type4!$H$3))))</f>
        <v>Code0</v>
      </c>
      <c r="X48" s="0" t="n">
        <f aca="false">MAX(Z48,AC48,AF48,AI48,AL48)</f>
        <v>16.973392</v>
      </c>
      <c r="Y48" s="12" t="n">
        <f aca="false">LOOKUP(Speedlo,'1'!$B$1:$BJ$1,'1'!$B44:$BJ44)</f>
        <v>13.19832</v>
      </c>
      <c r="Z48" s="12" t="n">
        <f aca="false">Xlo*Y48+Xhi*AA48</f>
        <v>13.421328</v>
      </c>
      <c r="AA48" s="12" t="n">
        <f aca="false">LOOKUP(Speedhi,'1'!$B$1:$BJ$1,'1'!$B44:$BJ44)</f>
        <v>14.31336</v>
      </c>
      <c r="AB48" s="13" t="n">
        <f aca="false">LOOKUP(Speedlo,'2'!$B$1:$BJ$1,'2'!$B44:$BJ44)</f>
        <v>16.48512</v>
      </c>
      <c r="AC48" s="13" t="n">
        <f aca="false">Xlo*AB48+Xhi*AD48</f>
        <v>16.707888</v>
      </c>
      <c r="AD48" s="13" t="n">
        <f aca="false">LOOKUP(Speedhi,'2'!$B$1:$BJ$1,'2'!$B44:$BJ44)</f>
        <v>17.59896</v>
      </c>
      <c r="AE48" s="14" t="n">
        <f aca="false">LOOKUP(Speedlo,'3'!$B$1:$BJ$1,'3'!$B44:$BJ44)</f>
        <v>16.92528</v>
      </c>
      <c r="AF48" s="14" t="n">
        <f aca="false">Xlo*AE48+Xhi*AG48</f>
        <v>16.973392</v>
      </c>
      <c r="AG48" s="14" t="n">
        <f aca="false">LOOKUP(Speedhi,'3'!$B$1:$BJ$1,'3'!$B44:$BJ44)</f>
        <v>17.16584</v>
      </c>
      <c r="AH48" s="15" t="n">
        <f aca="false">LOOKUP(Speedlo,'4'!$B$1:$BJ$1,'4'!$B44:$BJ44)</f>
        <v>13.023</v>
      </c>
      <c r="AI48" s="15" t="n">
        <f aca="false">Xlo*AH48+Xhi*AJ48</f>
        <v>12.98616</v>
      </c>
      <c r="AJ48" s="15" t="n">
        <f aca="false">LOOKUP(Speedhi,'4'!$B$1:$BJ$1,'4'!$B44:$BJ44)</f>
        <v>12.8388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14.6258888</v>
      </c>
      <c r="C49" s="53" t="n">
        <f aca="false">ROUND($B49*COS(PI()*(D49-Best)/180),4)</f>
        <v>5.479</v>
      </c>
      <c r="D49" s="54" t="n">
        <f aca="false">MOD(Wind+$A49+360,360)</f>
        <v>338</v>
      </c>
      <c r="E49" s="61" t="n">
        <f aca="false">ROUND($B49*COS(PI()*(F49-Best)/180),4)</f>
        <v>0.5104</v>
      </c>
      <c r="F49" s="62" t="n">
        <f aca="false">MOD(Wind-$A49+360,360)</f>
        <v>182</v>
      </c>
      <c r="G49" s="57" t="n">
        <f aca="false">SQRT($J49^2+$K49^2)</f>
        <v>28.1476552814453</v>
      </c>
      <c r="H49" s="63" t="n">
        <f aca="false">IF($J49&lt;&gt;0,MOD(ATAN($K49/$J49)*180/PI(),180),0)</f>
        <v>47.452117804297</v>
      </c>
      <c r="I49" s="59" t="str">
        <f aca="false">IF(B49=0,"anchor",W49)</f>
        <v>Code0</v>
      </c>
      <c r="J49" s="0" t="n">
        <f aca="false">$B49+Speed*COS(PI()*$A49/180)</f>
        <v>19.0336166453365</v>
      </c>
      <c r="K49" s="0" t="n">
        <f aca="false">Speed*SIN(PI()*$A49/180)</f>
        <v>20.7367291355567</v>
      </c>
      <c r="U49" s="0"/>
      <c r="W49" s="1" t="str">
        <f aca="false">IF(X49=Z49,polar_type4!$D$3,IF(X49=AC49,polar_type4!$E$3,IF(X49=AF49,polar_type4!$F$3,IF(X49=AI49,polar_type4!$G$3,polar_type4!$H$3))))</f>
        <v>Code0</v>
      </c>
      <c r="X49" s="0" t="n">
        <f aca="false">MAX(Z49,AC49,AF49,AI49,AL49)</f>
        <v>17.206928</v>
      </c>
      <c r="Y49" s="12" t="n">
        <f aca="false">LOOKUP(Speedlo,'1'!$B$1:$BJ$1,'1'!$B45:$BJ45)</f>
        <v>13.13388</v>
      </c>
      <c r="Z49" s="12" t="n">
        <f aca="false">Xlo*Y49+Xhi*AA49</f>
        <v>13.361952</v>
      </c>
      <c r="AA49" s="12" t="n">
        <f aca="false">LOOKUP(Speedhi,'1'!$B$1:$BJ$1,'1'!$B45:$BJ45)</f>
        <v>14.27424</v>
      </c>
      <c r="AB49" s="13" t="n">
        <f aca="false">LOOKUP(Speedlo,'2'!$B$1:$BJ$1,'2'!$B45:$BJ45)</f>
        <v>16.50468</v>
      </c>
      <c r="AC49" s="13" t="n">
        <f aca="false">Xlo*AB49+Xhi*AD49</f>
        <v>16.738832</v>
      </c>
      <c r="AD49" s="13" t="n">
        <f aca="false">LOOKUP(Speedhi,'2'!$B$1:$BJ$1,'2'!$B45:$BJ45)</f>
        <v>17.67544</v>
      </c>
      <c r="AE49" s="14" t="n">
        <f aca="false">LOOKUP(Speedlo,'3'!$B$1:$BJ$1,'3'!$B45:$BJ45)</f>
        <v>17.15052</v>
      </c>
      <c r="AF49" s="14" t="n">
        <f aca="false">Xlo*AE49+Xhi*AG49</f>
        <v>17.206928</v>
      </c>
      <c r="AG49" s="14" t="n">
        <f aca="false">LOOKUP(Speedhi,'3'!$B$1:$BJ$1,'3'!$B45:$BJ45)</f>
        <v>17.43256</v>
      </c>
      <c r="AH49" s="15" t="n">
        <f aca="false">LOOKUP(Speedlo,'4'!$B$1:$BJ$1,'4'!$B45:$BJ45)</f>
        <v>13.35</v>
      </c>
      <c r="AI49" s="15" t="n">
        <f aca="false">Xlo*AH49+Xhi*AJ49</f>
        <v>13.31864</v>
      </c>
      <c r="AJ49" s="15" t="n">
        <f aca="false">LOOKUP(Speedhi,'4'!$B$1:$BJ$1,'4'!$B45:$BJ45)</f>
        <v>13.1932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14.8243944</v>
      </c>
      <c r="C50" s="53" t="n">
        <f aca="false">ROUND($B50*COS(PI()*(D50-Best)/180),4)</f>
        <v>5.3126</v>
      </c>
      <c r="D50" s="54" t="n">
        <f aca="false">MOD(Wind+$A50+360,360)</f>
        <v>339</v>
      </c>
      <c r="E50" s="61" t="n">
        <f aca="false">ROUND($B50*COS(PI()*(F50-Best)/180),4)</f>
        <v>0.2587</v>
      </c>
      <c r="F50" s="62" t="n">
        <f aca="false">MOD(Wind-$A50+360,360)</f>
        <v>181</v>
      </c>
      <c r="G50" s="57" t="n">
        <f aca="false">SQRT($J50^2+$K50^2)</f>
        <v>28.0915732587908</v>
      </c>
      <c r="H50" s="63" t="n">
        <f aca="false">IF($J50&lt;&gt;0,MOD(ATAN($K50/$J50)*180/PI(),180),0)</f>
        <v>47.8003938278312</v>
      </c>
      <c r="I50" s="59" t="str">
        <f aca="false">IF(B50=0,"anchor",W50)</f>
        <v>Code0</v>
      </c>
      <c r="J50" s="0" t="n">
        <f aca="false">$B50+Speed*COS(PI()*$A50/180)</f>
        <v>18.8695451019828</v>
      </c>
      <c r="K50" s="0" t="n">
        <f aca="false">Speed*SIN(PI()*$A50/180)</f>
        <v>20.8104962890905</v>
      </c>
      <c r="U50" s="0"/>
      <c r="W50" s="1" t="str">
        <f aca="false">IF(X50=Z50,polar_type4!$D$3,IF(X50=AC50,polar_type4!$E$3,IF(X50=AF50,polar_type4!$F$3,IF(X50=AI50,polar_type4!$G$3,polar_type4!$H$3))))</f>
        <v>Code0</v>
      </c>
      <c r="X50" s="0" t="n">
        <f aca="false">MAX(Z50,AC50,AF50,AI50,AL50)</f>
        <v>17.440464</v>
      </c>
      <c r="Y50" s="12" t="n">
        <f aca="false">LOOKUP(Speedlo,'1'!$B$1:$BJ$1,'1'!$B46:$BJ46)</f>
        <v>13.06944</v>
      </c>
      <c r="Z50" s="12" t="n">
        <f aca="false">Xlo*Y50+Xhi*AA50</f>
        <v>13.302576</v>
      </c>
      <c r="AA50" s="12" t="n">
        <f aca="false">LOOKUP(Speedhi,'1'!$B$1:$BJ$1,'1'!$B46:$BJ46)</f>
        <v>14.23512</v>
      </c>
      <c r="AB50" s="13" t="n">
        <f aca="false">LOOKUP(Speedlo,'2'!$B$1:$BJ$1,'2'!$B46:$BJ46)</f>
        <v>16.52424</v>
      </c>
      <c r="AC50" s="13" t="n">
        <f aca="false">Xlo*AB50+Xhi*AD50</f>
        <v>16.769776</v>
      </c>
      <c r="AD50" s="13" t="n">
        <f aca="false">LOOKUP(Speedhi,'2'!$B$1:$BJ$1,'2'!$B46:$BJ46)</f>
        <v>17.75192</v>
      </c>
      <c r="AE50" s="14" t="n">
        <f aca="false">LOOKUP(Speedlo,'3'!$B$1:$BJ$1,'3'!$B46:$BJ46)</f>
        <v>17.37576</v>
      </c>
      <c r="AF50" s="14" t="n">
        <f aca="false">Xlo*AE50+Xhi*AG50</f>
        <v>17.440464</v>
      </c>
      <c r="AG50" s="14" t="n">
        <f aca="false">LOOKUP(Speedhi,'3'!$B$1:$BJ$1,'3'!$B46:$BJ46)</f>
        <v>17.69928</v>
      </c>
      <c r="AH50" s="15" t="n">
        <f aca="false">LOOKUP(Speedlo,'4'!$B$1:$BJ$1,'4'!$B46:$BJ46)</f>
        <v>13.677</v>
      </c>
      <c r="AI50" s="15" t="n">
        <f aca="false">Xlo*AH50+Xhi*AJ50</f>
        <v>13.65112</v>
      </c>
      <c r="AJ50" s="15" t="n">
        <f aca="false">LOOKUP(Speedhi,'4'!$B$1:$BJ$1,'4'!$B46:$BJ46)</f>
        <v>13.5476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15.0229</v>
      </c>
      <c r="C51" s="53" t="n">
        <f aca="false">ROUND($B51*COS(PI()*(D51-Best)/180),4)</f>
        <v>5.1381</v>
      </c>
      <c r="D51" s="54" t="n">
        <f aca="false">MOD(Wind+$A51+360,360)</f>
        <v>340</v>
      </c>
      <c r="E51" s="61" t="n">
        <f aca="false">ROUND($B51*COS(PI()*(F51-Best)/180),4)</f>
        <v>0</v>
      </c>
      <c r="F51" s="62" t="n">
        <f aca="false">MOD(Wind-$A51+360,360)</f>
        <v>180</v>
      </c>
      <c r="G51" s="57" t="n">
        <f aca="false">SQRT($J51^2+$K51^2)</f>
        <v>28.0309894730949</v>
      </c>
      <c r="H51" s="63" t="n">
        <f aca="false">IF($J51&lt;&gt;0,MOD(ATAN($K51/$J51)*180/PI(),180),0)</f>
        <v>48.1432815605293</v>
      </c>
      <c r="I51" s="59" t="str">
        <f aca="false">IF(B51=0,"anchor",W51)</f>
        <v>Code0</v>
      </c>
      <c r="J51" s="0" t="n">
        <f aca="false">$B51+Speed*COS(PI()*$A51/180)</f>
        <v>18.7042413665389</v>
      </c>
      <c r="K51" s="0" t="n">
        <f aca="false">Speed*SIN(PI()*$A51/180)</f>
        <v>20.8779243638588</v>
      </c>
      <c r="U51" s="0"/>
      <c r="W51" s="1" t="str">
        <f aca="false">IF(X51=Z51,polar_type4!$D$3,IF(X51=AC51,polar_type4!$E$3,IF(X51=AF51,polar_type4!$F$3,IF(X51=AI51,polar_type4!$G$3,polar_type4!$H$3))))</f>
        <v>Code0</v>
      </c>
      <c r="X51" s="0" t="n">
        <f aca="false">MAX(Z51,AC51,AF51,AI51,AL51)</f>
        <v>17.674</v>
      </c>
      <c r="Y51" s="12" t="n">
        <f aca="false">LOOKUP(Speedlo,'1'!$B$1:$BJ$1,'1'!$B47:$BJ47)</f>
        <v>13.005</v>
      </c>
      <c r="Z51" s="12" t="n">
        <f aca="false">Xlo*Y51+Xhi*AA51</f>
        <v>13.2432</v>
      </c>
      <c r="AA51" s="12" t="n">
        <f aca="false">LOOKUP(Speedhi,'1'!$B$1:$BJ$1,'1'!$B47:$BJ47)</f>
        <v>14.196</v>
      </c>
      <c r="AB51" s="13" t="n">
        <f aca="false">LOOKUP(Speedlo,'2'!$B$1:$BJ$1,'2'!$B47:$BJ47)</f>
        <v>16.5438</v>
      </c>
      <c r="AC51" s="13" t="n">
        <f aca="false">Xlo*AB51+Xhi*AD51</f>
        <v>16.80072</v>
      </c>
      <c r="AD51" s="13" t="n">
        <f aca="false">LOOKUP(Speedhi,'2'!$B$1:$BJ$1,'2'!$B47:$BJ47)</f>
        <v>17.8284</v>
      </c>
      <c r="AE51" s="14" t="n">
        <f aca="false">LOOKUP(Speedlo,'3'!$B$1:$BJ$1,'3'!$B47:$BJ47)</f>
        <v>17.601</v>
      </c>
      <c r="AF51" s="14" t="n">
        <f aca="false">Xlo*AE51+Xhi*AG51</f>
        <v>17.674</v>
      </c>
      <c r="AG51" s="14" t="n">
        <f aca="false">LOOKUP(Speedhi,'3'!$B$1:$BJ$1,'3'!$B47:$BJ47)</f>
        <v>17.966</v>
      </c>
      <c r="AH51" s="15" t="n">
        <f aca="false">LOOKUP(Speedlo,'4'!$B$1:$BJ$1,'4'!$B47:$BJ47)</f>
        <v>14.004</v>
      </c>
      <c r="AI51" s="15" t="n">
        <f aca="false">Xlo*AH51+Xhi*AJ51</f>
        <v>13.9836</v>
      </c>
      <c r="AJ51" s="15" t="n">
        <f aca="false">LOOKUP(Speedhi,'4'!$B$1:$BJ$1,'4'!$B47:$BJ47)</f>
        <v>13.902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15.1527392</v>
      </c>
      <c r="C52" s="53" t="n">
        <f aca="false">ROUND($B52*COS(PI()*(D52-Best)/180),4)</f>
        <v>4.9332</v>
      </c>
      <c r="D52" s="54" t="n">
        <f aca="false">MOD(Wind+$A52+360,360)</f>
        <v>341</v>
      </c>
      <c r="E52" s="61" t="n">
        <f aca="false">ROUND($B52*COS(PI()*(F52-Best)/180),4)</f>
        <v>-0.2645</v>
      </c>
      <c r="F52" s="62" t="n">
        <f aca="false">MOD(Wind-$A52+360,360)</f>
        <v>179</v>
      </c>
      <c r="G52" s="57" t="n">
        <f aca="false">SQRT($J52^2+$K52^2)</f>
        <v>27.9204390518955</v>
      </c>
      <c r="H52" s="63" t="n">
        <f aca="false">IF($J52&lt;&gt;0,MOD(ATAN($K52/$J52)*180/PI(),180),0)</f>
        <v>48.5862316720211</v>
      </c>
      <c r="I52" s="59" t="str">
        <f aca="false">IF(B52=0,"anchor",W52)</f>
        <v>Code0</v>
      </c>
      <c r="J52" s="0" t="n">
        <f aca="false">$B52+Speed*COS(PI()*$A52/180)</f>
        <v>18.4691498588529</v>
      </c>
      <c r="K52" s="0" t="n">
        <f aca="false">Speed*SIN(PI()*$A52/180)</f>
        <v>20.9389928206169</v>
      </c>
      <c r="U52" s="0"/>
      <c r="W52" s="1" t="str">
        <f aca="false">IF(X52=Z52,polar_type4!$D$3,IF(X52=AC52,polar_type4!$E$3,IF(X52=AF52,polar_type4!$F$3,IF(X52=AI52,polar_type4!$G$3,polar_type4!$H$3))))</f>
        <v>Code0</v>
      </c>
      <c r="X52" s="0" t="n">
        <f aca="false">MAX(Z52,AC52,AF52,AI52,AL52)</f>
        <v>17.826752</v>
      </c>
      <c r="Y52" s="12" t="n">
        <f aca="false">LOOKUP(Speedlo,'1'!$B$1:$BJ$1,'1'!$B48:$BJ48)</f>
        <v>12.93912</v>
      </c>
      <c r="Z52" s="12" t="n">
        <f aca="false">Xlo*Y52+Xhi*AA52</f>
        <v>13.182528</v>
      </c>
      <c r="AA52" s="12" t="n">
        <f aca="false">LOOKUP(Speedhi,'1'!$B$1:$BJ$1,'1'!$B48:$BJ48)</f>
        <v>14.15616</v>
      </c>
      <c r="AB52" s="13" t="n">
        <f aca="false">LOOKUP(Speedlo,'2'!$B$1:$BJ$1,'2'!$B48:$BJ48)</f>
        <v>16.56336</v>
      </c>
      <c r="AC52" s="13" t="n">
        <f aca="false">Xlo*AB52+Xhi*AD52</f>
        <v>16.831664</v>
      </c>
      <c r="AD52" s="13" t="n">
        <f aca="false">LOOKUP(Speedhi,'2'!$B$1:$BJ$1,'2'!$B48:$BJ48)</f>
        <v>17.90488</v>
      </c>
      <c r="AE52" s="14" t="n">
        <f aca="false">LOOKUP(Speedlo,'3'!$B$1:$BJ$1,'3'!$B48:$BJ48)</f>
        <v>17.75028</v>
      </c>
      <c r="AF52" s="14" t="n">
        <f aca="false">Xlo*AE52+Xhi*AG52</f>
        <v>17.826752</v>
      </c>
      <c r="AG52" s="14" t="n">
        <f aca="false">LOOKUP(Speedhi,'3'!$B$1:$BJ$1,'3'!$B48:$BJ48)</f>
        <v>18.13264</v>
      </c>
      <c r="AH52" s="15" t="n">
        <f aca="false">LOOKUP(Speedlo,'4'!$B$1:$BJ$1,'4'!$B48:$BJ48)</f>
        <v>14.331</v>
      </c>
      <c r="AI52" s="15" t="n">
        <f aca="false">Xlo*AH52+Xhi*AJ52</f>
        <v>14.31608</v>
      </c>
      <c r="AJ52" s="15" t="n">
        <f aca="false">LOOKUP(Speedhi,'4'!$B$1:$BJ$1,'4'!$B48:$BJ48)</f>
        <v>14.2564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15.2825784</v>
      </c>
      <c r="C53" s="53" t="n">
        <f aca="false">ROUND($B53*COS(PI()*(D53-Best)/180),4)</f>
        <v>4.7226</v>
      </c>
      <c r="D53" s="54" t="n">
        <f aca="false">MOD(Wind+$A53+360,360)</f>
        <v>342</v>
      </c>
      <c r="E53" s="61" t="n">
        <f aca="false">ROUND($B53*COS(PI()*(F53-Best)/180),4)</f>
        <v>-0.5334</v>
      </c>
      <c r="F53" s="62" t="n">
        <f aca="false">MOD(Wind-$A53+360,360)</f>
        <v>178</v>
      </c>
      <c r="G53" s="57" t="n">
        <f aca="false">SQRT($J53^2+$K53^2)</f>
        <v>27.8060923683948</v>
      </c>
      <c r="H53" s="63" t="n">
        <f aca="false">IF($J53&lt;&gt;0,MOD(ATAN($K53/$J53)*180/PI(),180),0)</f>
        <v>49.0256315932052</v>
      </c>
      <c r="I53" s="59" t="str">
        <f aca="false">IF(B53=0,"anchor",W53)</f>
        <v>Code0</v>
      </c>
      <c r="J53" s="0" t="n">
        <f aca="false">$B53+Speed*COS(PI()*$A53/180)</f>
        <v>18.2330481403534</v>
      </c>
      <c r="K53" s="0" t="n">
        <f aca="false">Speed*SIN(PI()*$A53/180)</f>
        <v>20.9936830573213</v>
      </c>
      <c r="U53" s="0"/>
      <c r="W53" s="1" t="str">
        <f aca="false">IF(X53=Z53,polar_type4!$D$3,IF(X53=AC53,polar_type4!$E$3,IF(X53=AF53,polar_type4!$F$3,IF(X53=AI53,polar_type4!$G$3,polar_type4!$H$3))))</f>
        <v>Code0</v>
      </c>
      <c r="X53" s="0" t="n">
        <f aca="false">MAX(Z53,AC53,AF53,AI53,AL53)</f>
        <v>17.979504</v>
      </c>
      <c r="Y53" s="12" t="n">
        <f aca="false">LOOKUP(Speedlo,'1'!$B$1:$BJ$1,'1'!$B49:$BJ49)</f>
        <v>12.87324</v>
      </c>
      <c r="Z53" s="12" t="n">
        <f aca="false">Xlo*Y53+Xhi*AA53</f>
        <v>13.121856</v>
      </c>
      <c r="AA53" s="12" t="n">
        <f aca="false">LOOKUP(Speedhi,'1'!$B$1:$BJ$1,'1'!$B49:$BJ49)</f>
        <v>14.11632</v>
      </c>
      <c r="AB53" s="13" t="n">
        <f aca="false">LOOKUP(Speedlo,'2'!$B$1:$BJ$1,'2'!$B49:$BJ49)</f>
        <v>16.58292</v>
      </c>
      <c r="AC53" s="13" t="n">
        <f aca="false">Xlo*AB53+Xhi*AD53</f>
        <v>16.862608</v>
      </c>
      <c r="AD53" s="13" t="n">
        <f aca="false">LOOKUP(Speedhi,'2'!$B$1:$BJ$1,'2'!$B49:$BJ49)</f>
        <v>17.98136</v>
      </c>
      <c r="AE53" s="14" t="n">
        <f aca="false">LOOKUP(Speedlo,'3'!$B$1:$BJ$1,'3'!$B49:$BJ49)</f>
        <v>17.89956</v>
      </c>
      <c r="AF53" s="14" t="n">
        <f aca="false">Xlo*AE53+Xhi*AG53</f>
        <v>17.979504</v>
      </c>
      <c r="AG53" s="14" t="n">
        <f aca="false">LOOKUP(Speedhi,'3'!$B$1:$BJ$1,'3'!$B49:$BJ49)</f>
        <v>18.29928</v>
      </c>
      <c r="AH53" s="15" t="n">
        <f aca="false">LOOKUP(Speedlo,'4'!$B$1:$BJ$1,'4'!$B49:$BJ49)</f>
        <v>14.658</v>
      </c>
      <c r="AI53" s="15" t="n">
        <f aca="false">Xlo*AH53+Xhi*AJ53</f>
        <v>14.64856</v>
      </c>
      <c r="AJ53" s="15" t="n">
        <f aca="false">LOOKUP(Speedhi,'4'!$B$1:$BJ$1,'4'!$B49:$BJ49)</f>
        <v>14.6108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15.4124176</v>
      </c>
      <c r="C54" s="53" t="n">
        <f aca="false">ROUND($B54*COS(PI()*(D54-Best)/180),4)</f>
        <v>4.5062</v>
      </c>
      <c r="D54" s="54" t="n">
        <f aca="false">MOD(Wind+$A54+360,360)</f>
        <v>343</v>
      </c>
      <c r="E54" s="61" t="n">
        <f aca="false">ROUND($B54*COS(PI()*(F54-Best)/180),4)</f>
        <v>-0.8066</v>
      </c>
      <c r="F54" s="62" t="n">
        <f aca="false">MOD(Wind-$A54+360,360)</f>
        <v>177</v>
      </c>
      <c r="G54" s="57" t="n">
        <f aca="false">SQRT($J54^2+$K54^2)</f>
        <v>27.6879502259807</v>
      </c>
      <c r="H54" s="63" t="n">
        <f aca="false">IF($J54&lt;&gt;0,MOD(ATAN($K54/$J54)*180/PI(),180),0)</f>
        <v>49.4614477839163</v>
      </c>
      <c r="I54" s="59" t="str">
        <f aca="false">IF(B54=0,"anchor",W54)</f>
        <v>Code0</v>
      </c>
      <c r="J54" s="0" t="n">
        <f aca="false">$B54+Speed*COS(PI()*$A54/180)</f>
        <v>17.9960476801891</v>
      </c>
      <c r="K54" s="0" t="n">
        <f aca="false">Speed*SIN(PI()*$A54/180)</f>
        <v>21.041978414796</v>
      </c>
      <c r="U54" s="0"/>
      <c r="W54" s="1" t="str">
        <f aca="false">IF(X54=Z54,polar_type4!$D$3,IF(X54=AC54,polar_type4!$E$3,IF(X54=AF54,polar_type4!$F$3,IF(X54=AI54,polar_type4!$G$3,polar_type4!$H$3))))</f>
        <v>Code0</v>
      </c>
      <c r="X54" s="0" t="n">
        <f aca="false">MAX(Z54,AC54,AF54,AI54,AL54)</f>
        <v>18.132256</v>
      </c>
      <c r="Y54" s="12" t="n">
        <f aca="false">LOOKUP(Speedlo,'1'!$B$1:$BJ$1,'1'!$B50:$BJ50)</f>
        <v>12.80736</v>
      </c>
      <c r="Z54" s="12" t="n">
        <f aca="false">Xlo*Y54+Xhi*AA54</f>
        <v>13.061184</v>
      </c>
      <c r="AA54" s="12" t="n">
        <f aca="false">LOOKUP(Speedhi,'1'!$B$1:$BJ$1,'1'!$B50:$BJ50)</f>
        <v>14.07648</v>
      </c>
      <c r="AB54" s="13" t="n">
        <f aca="false">LOOKUP(Speedlo,'2'!$B$1:$BJ$1,'2'!$B50:$BJ50)</f>
        <v>16.60248</v>
      </c>
      <c r="AC54" s="13" t="n">
        <f aca="false">Xlo*AB54+Xhi*AD54</f>
        <v>16.893552</v>
      </c>
      <c r="AD54" s="13" t="n">
        <f aca="false">LOOKUP(Speedhi,'2'!$B$1:$BJ$1,'2'!$B50:$BJ50)</f>
        <v>18.05784</v>
      </c>
      <c r="AE54" s="14" t="n">
        <f aca="false">LOOKUP(Speedlo,'3'!$B$1:$BJ$1,'3'!$B50:$BJ50)</f>
        <v>18.04884</v>
      </c>
      <c r="AF54" s="14" t="n">
        <f aca="false">Xlo*AE54+Xhi*AG54</f>
        <v>18.132256</v>
      </c>
      <c r="AG54" s="14" t="n">
        <f aca="false">LOOKUP(Speedhi,'3'!$B$1:$BJ$1,'3'!$B50:$BJ50)</f>
        <v>18.46592</v>
      </c>
      <c r="AH54" s="15" t="n">
        <f aca="false">LOOKUP(Speedlo,'4'!$B$1:$BJ$1,'4'!$B50:$BJ50)</f>
        <v>14.985</v>
      </c>
      <c r="AI54" s="15" t="n">
        <f aca="false">Xlo*AH54+Xhi*AJ54</f>
        <v>14.98104</v>
      </c>
      <c r="AJ54" s="15" t="n">
        <f aca="false">LOOKUP(Speedhi,'4'!$B$1:$BJ$1,'4'!$B50:$BJ50)</f>
        <v>14.9652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15.5422568</v>
      </c>
      <c r="C55" s="53" t="n">
        <f aca="false">ROUND($B55*COS(PI()*(D55-Best)/180),4)</f>
        <v>4.284</v>
      </c>
      <c r="D55" s="54" t="n">
        <f aca="false">MOD(Wind+$A55+360,360)</f>
        <v>344</v>
      </c>
      <c r="E55" s="61" t="n">
        <f aca="false">ROUND($B55*COS(PI()*(F55-Best)/180),4)</f>
        <v>-1.0842</v>
      </c>
      <c r="F55" s="62" t="n">
        <f aca="false">MOD(Wind-$A55+360,360)</f>
        <v>176</v>
      </c>
      <c r="G55" s="57" t="n">
        <f aca="false">SQRT($J55^2+$K55^2)</f>
        <v>27.5660141283319</v>
      </c>
      <c r="H55" s="63" t="n">
        <f aca="false">IF($J55&lt;&gt;0,MOD(ATAN($K55/$J55)*180/PI(),180),0)</f>
        <v>49.8936436341803</v>
      </c>
      <c r="I55" s="59" t="str">
        <f aca="false">IF(B55=0,"anchor",W55)</f>
        <v>Code0</v>
      </c>
      <c r="J55" s="0" t="n">
        <f aca="false">$B55+Speed*COS(PI()*$A55/180)</f>
        <v>17.7582602212743</v>
      </c>
      <c r="K55" s="0" t="n">
        <f aca="false">Speed*SIN(PI()*$A55/180)</f>
        <v>21.0838641818074</v>
      </c>
      <c r="U55" s="0"/>
      <c r="W55" s="1" t="str">
        <f aca="false">IF(X55=Z55,polar_type4!$D$3,IF(X55=AC55,polar_type4!$E$3,IF(X55=AF55,polar_type4!$F$3,IF(X55=AI55,polar_type4!$G$3,polar_type4!$H$3))))</f>
        <v>Code0</v>
      </c>
      <c r="X55" s="0" t="n">
        <f aca="false">MAX(Z55,AC55,AF55,AI55,AL55)</f>
        <v>18.285008</v>
      </c>
      <c r="Y55" s="12" t="n">
        <f aca="false">LOOKUP(Speedlo,'1'!$B$1:$BJ$1,'1'!$B51:$BJ51)</f>
        <v>12.74148</v>
      </c>
      <c r="Z55" s="12" t="n">
        <f aca="false">Xlo*Y55+Xhi*AA55</f>
        <v>13.000512</v>
      </c>
      <c r="AA55" s="12" t="n">
        <f aca="false">LOOKUP(Speedhi,'1'!$B$1:$BJ$1,'1'!$B51:$BJ51)</f>
        <v>14.03664</v>
      </c>
      <c r="AB55" s="13" t="n">
        <f aca="false">LOOKUP(Speedlo,'2'!$B$1:$BJ$1,'2'!$B51:$BJ51)</f>
        <v>16.62204</v>
      </c>
      <c r="AC55" s="13" t="n">
        <f aca="false">Xlo*AB55+Xhi*AD55</f>
        <v>16.924496</v>
      </c>
      <c r="AD55" s="13" t="n">
        <f aca="false">LOOKUP(Speedhi,'2'!$B$1:$BJ$1,'2'!$B51:$BJ51)</f>
        <v>18.13432</v>
      </c>
      <c r="AE55" s="14" t="n">
        <f aca="false">LOOKUP(Speedlo,'3'!$B$1:$BJ$1,'3'!$B51:$BJ51)</f>
        <v>18.19812</v>
      </c>
      <c r="AF55" s="14" t="n">
        <f aca="false">Xlo*AE55+Xhi*AG55</f>
        <v>18.285008</v>
      </c>
      <c r="AG55" s="14" t="n">
        <f aca="false">LOOKUP(Speedhi,'3'!$B$1:$BJ$1,'3'!$B51:$BJ51)</f>
        <v>18.63256</v>
      </c>
      <c r="AH55" s="15" t="n">
        <f aca="false">LOOKUP(Speedlo,'4'!$B$1:$BJ$1,'4'!$B51:$BJ51)</f>
        <v>15.312</v>
      </c>
      <c r="AI55" s="15" t="n">
        <f aca="false">Xlo*AH55+Xhi*AJ55</f>
        <v>15.31352</v>
      </c>
      <c r="AJ55" s="15" t="n">
        <f aca="false">LOOKUP(Speedhi,'4'!$B$1:$BJ$1,'4'!$B51:$BJ51)</f>
        <v>15.3196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15.672096</v>
      </c>
      <c r="C56" s="53" t="n">
        <f aca="false">ROUND($B56*COS(PI()*(D56-Best)/180),4)</f>
        <v>4.0562</v>
      </c>
      <c r="D56" s="54" t="n">
        <f aca="false">MOD(Wind+$A56+360,360)</f>
        <v>345</v>
      </c>
      <c r="E56" s="61" t="n">
        <f aca="false">ROUND($B56*COS(PI()*(F56-Best)/180),4)</f>
        <v>-1.3659</v>
      </c>
      <c r="F56" s="62" t="n">
        <f aca="false">MOD(Wind-$A56+360,360)</f>
        <v>175</v>
      </c>
      <c r="G56" s="57" t="n">
        <f aca="false">SQRT($J56^2+$K56^2)</f>
        <v>27.440286283609</v>
      </c>
      <c r="H56" s="63" t="n">
        <f aca="false">IF($J56&lt;&gt;0,MOD(ATAN($K56/$J56)*180/PI(),180),0)</f>
        <v>50.3221793489391</v>
      </c>
      <c r="I56" s="59" t="str">
        <f aca="false">IF(B56=0,"anchor",W56)</f>
        <v>Code0</v>
      </c>
      <c r="J56" s="0" t="n">
        <f aca="false">$B56+Speed*COS(PI()*$A56/180)</f>
        <v>17.5197977462504</v>
      </c>
      <c r="K56" s="0" t="n">
        <f aca="false">Speed*SIN(PI()*$A56/180)</f>
        <v>21.119327599545</v>
      </c>
      <c r="U56" s="0"/>
      <c r="W56" s="1" t="str">
        <f aca="false">IF(X56=Z56,polar_type4!$D$3,IF(X56=AC56,polar_type4!$E$3,IF(X56=AF56,polar_type4!$F$3,IF(X56=AI56,polar_type4!$G$3,polar_type4!$H$3))))</f>
        <v>Code0</v>
      </c>
      <c r="X56" s="0" t="n">
        <f aca="false">MAX(Z56,AC56,AF56,AI56,AL56)</f>
        <v>18.43776</v>
      </c>
      <c r="Y56" s="12" t="n">
        <f aca="false">LOOKUP(Speedlo,'1'!$B$1:$BJ$1,'1'!$B52:$BJ52)</f>
        <v>12.6756</v>
      </c>
      <c r="Z56" s="12" t="n">
        <f aca="false">Xlo*Y56+Xhi*AA56</f>
        <v>12.93984</v>
      </c>
      <c r="AA56" s="12" t="n">
        <f aca="false">LOOKUP(Speedhi,'1'!$B$1:$BJ$1,'1'!$B52:$BJ52)</f>
        <v>13.9968</v>
      </c>
      <c r="AB56" s="13" t="n">
        <f aca="false">LOOKUP(Speedlo,'2'!$B$1:$BJ$1,'2'!$B52:$BJ52)</f>
        <v>16.6416</v>
      </c>
      <c r="AC56" s="13" t="n">
        <f aca="false">Xlo*AB56+Xhi*AD56</f>
        <v>16.95544</v>
      </c>
      <c r="AD56" s="13" t="n">
        <f aca="false">LOOKUP(Speedhi,'2'!$B$1:$BJ$1,'2'!$B52:$BJ52)</f>
        <v>18.2108</v>
      </c>
      <c r="AE56" s="14" t="n">
        <f aca="false">LOOKUP(Speedlo,'3'!$B$1:$BJ$1,'3'!$B52:$BJ52)</f>
        <v>18.3474</v>
      </c>
      <c r="AF56" s="14" t="n">
        <f aca="false">Xlo*AE56+Xhi*AG56</f>
        <v>18.43776</v>
      </c>
      <c r="AG56" s="14" t="n">
        <f aca="false">LOOKUP(Speedhi,'3'!$B$1:$BJ$1,'3'!$B52:$BJ52)</f>
        <v>18.7992</v>
      </c>
      <c r="AH56" s="15" t="n">
        <f aca="false">LOOKUP(Speedlo,'4'!$B$1:$BJ$1,'4'!$B52:$BJ52)</f>
        <v>15.639</v>
      </c>
      <c r="AI56" s="15" t="n">
        <f aca="false">Xlo*AH56+Xhi*AJ56</f>
        <v>15.646</v>
      </c>
      <c r="AJ56" s="15" t="n">
        <f aca="false">LOOKUP(Speedhi,'4'!$B$1:$BJ$1,'4'!$B52:$BJ52)</f>
        <v>15.674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15.8030368</v>
      </c>
      <c r="C57" s="53" t="n">
        <f aca="false">ROUND($B57*COS(PI()*(D57-Best)/180),4)</f>
        <v>3.8231</v>
      </c>
      <c r="D57" s="54" t="n">
        <f aca="false">MOD(Wind+$A57+360,360)</f>
        <v>346</v>
      </c>
      <c r="E57" s="61" t="n">
        <f aca="false">ROUND($B57*COS(PI()*(F57-Best)/180),4)</f>
        <v>-1.6519</v>
      </c>
      <c r="F57" s="62" t="n">
        <f aca="false">MOD(Wind-$A57+360,360)</f>
        <v>174</v>
      </c>
      <c r="G57" s="57" t="n">
        <f aca="false">SQRT($J57^2+$K57^2)</f>
        <v>27.311466655211</v>
      </c>
      <c r="H57" s="63" t="n">
        <f aca="false">IF($J57&lt;&gt;0,MOD(ATAN($K57/$J57)*180/PI(),180),0)</f>
        <v>50.7452222725889</v>
      </c>
      <c r="I57" s="59" t="str">
        <f aca="false">IF(B57=0,"anchor",W57)</f>
        <v>Code0</v>
      </c>
      <c r="J57" s="0" t="n">
        <f aca="false">$B57+Speed*COS(PI()*$A57/180)</f>
        <v>17.2818740433755</v>
      </c>
      <c r="K57" s="0" t="n">
        <f aca="false">Speed*SIN(PI()*$A57/180)</f>
        <v>21.1483578655083</v>
      </c>
      <c r="U57" s="0"/>
      <c r="W57" s="1" t="str">
        <f aca="false">IF(X57=Z57,polar_type4!$D$3,IF(X57=AC57,polar_type4!$E$3,IF(X57=AF57,polar_type4!$F$3,IF(X57=AI57,polar_type4!$G$3,polar_type4!$H$3))))</f>
        <v>Code0</v>
      </c>
      <c r="X57" s="0" t="n">
        <f aca="false">MAX(Z57,AC57,AF57,AI57,AL57)</f>
        <v>18.591808</v>
      </c>
      <c r="Y57" s="12" t="n">
        <f aca="false">LOOKUP(Speedlo,'1'!$B$1:$BJ$1,'1'!$B53:$BJ53)</f>
        <v>12.60696</v>
      </c>
      <c r="Z57" s="12" t="n">
        <f aca="false">Xlo*Y57+Xhi*AA57</f>
        <v>12.876224</v>
      </c>
      <c r="AA57" s="12" t="n">
        <f aca="false">LOOKUP(Speedhi,'1'!$B$1:$BJ$1,'1'!$B53:$BJ53)</f>
        <v>13.95328</v>
      </c>
      <c r="AB57" s="13" t="n">
        <f aca="false">LOOKUP(Speedlo,'2'!$B$1:$BJ$1,'2'!$B53:$BJ53)</f>
        <v>16.69572</v>
      </c>
      <c r="AC57" s="13" t="n">
        <f aca="false">Xlo*AB57+Xhi*AD57</f>
        <v>17.023008</v>
      </c>
      <c r="AD57" s="13" t="n">
        <f aca="false">LOOKUP(Speedhi,'2'!$B$1:$BJ$1,'2'!$B53:$BJ53)</f>
        <v>18.33216</v>
      </c>
      <c r="AE57" s="14" t="n">
        <f aca="false">LOOKUP(Speedlo,'3'!$B$1:$BJ$1,'3'!$B53:$BJ53)</f>
        <v>18.49812</v>
      </c>
      <c r="AF57" s="14" t="n">
        <f aca="false">Xlo*AE57+Xhi*AG57</f>
        <v>18.591808</v>
      </c>
      <c r="AG57" s="14" t="n">
        <f aca="false">LOOKUP(Speedhi,'3'!$B$1:$BJ$1,'3'!$B53:$BJ53)</f>
        <v>18.96656</v>
      </c>
      <c r="AH57" s="15" t="n">
        <f aca="false">LOOKUP(Speedlo,'4'!$B$1:$BJ$1,'4'!$B53:$BJ53)</f>
        <v>16.02228</v>
      </c>
      <c r="AI57" s="15" t="n">
        <f aca="false">Xlo*AH57+Xhi*AJ57</f>
        <v>16.028672</v>
      </c>
      <c r="AJ57" s="15" t="n">
        <f aca="false">LOOKUP(Speedhi,'4'!$B$1:$BJ$1,'4'!$B53:$BJ53)</f>
        <v>16.05424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15.9339776</v>
      </c>
      <c r="C58" s="53" t="n">
        <f aca="false">ROUND($B58*COS(PI()*(D58-Best)/180),4)</f>
        <v>3.5844</v>
      </c>
      <c r="D58" s="54" t="n">
        <f aca="false">MOD(Wind+$A58+360,360)</f>
        <v>347</v>
      </c>
      <c r="E58" s="61" t="n">
        <f aca="false">ROUND($B58*COS(PI()*(F58-Best)/180),4)</f>
        <v>-1.9419</v>
      </c>
      <c r="F58" s="62" t="n">
        <f aca="false">MOD(Wind-$A58+360,360)</f>
        <v>173</v>
      </c>
      <c r="G58" s="57" t="n">
        <f aca="false">SQRT($J58^2+$K58^2)</f>
        <v>27.1788492807544</v>
      </c>
      <c r="H58" s="63" t="n">
        <f aca="false">IF($J58&lt;&gt;0,MOD(ATAN($K58/$J58)*180/PI(),180),0)</f>
        <v>51.164476446274</v>
      </c>
      <c r="I58" s="59" t="str">
        <f aca="false">IF(B58=0,"anchor",W58)</f>
        <v>Code0</v>
      </c>
      <c r="J58" s="0" t="n">
        <f aca="false">$B58+Speed*COS(PI()*$A58/180)</f>
        <v>17.0434998723504</v>
      </c>
      <c r="K58" s="0" t="n">
        <f aca="false">Speed*SIN(PI()*$A58/180)</f>
        <v>21.170946136797</v>
      </c>
      <c r="U58" s="0"/>
      <c r="W58" s="1" t="str">
        <f aca="false">IF(X58=Z58,polar_type4!$D$3,IF(X58=AC58,polar_type4!$E$3,IF(X58=AF58,polar_type4!$F$3,IF(X58=AI58,polar_type4!$G$3,polar_type4!$H$3))))</f>
        <v>Code0</v>
      </c>
      <c r="X58" s="0" t="n">
        <f aca="false">MAX(Z58,AC58,AF58,AI58,AL58)</f>
        <v>18.745856</v>
      </c>
      <c r="Y58" s="12" t="n">
        <f aca="false">LOOKUP(Speedlo,'1'!$B$1:$BJ$1,'1'!$B54:$BJ54)</f>
        <v>12.53832</v>
      </c>
      <c r="Z58" s="12" t="n">
        <f aca="false">Xlo*Y58+Xhi*AA58</f>
        <v>12.812608</v>
      </c>
      <c r="AA58" s="12" t="n">
        <f aca="false">LOOKUP(Speedhi,'1'!$B$1:$BJ$1,'1'!$B54:$BJ54)</f>
        <v>13.90976</v>
      </c>
      <c r="AB58" s="13" t="n">
        <f aca="false">LOOKUP(Speedlo,'2'!$B$1:$BJ$1,'2'!$B54:$BJ54)</f>
        <v>16.74984</v>
      </c>
      <c r="AC58" s="13" t="n">
        <f aca="false">Xlo*AB58+Xhi*AD58</f>
        <v>17.090576</v>
      </c>
      <c r="AD58" s="13" t="n">
        <f aca="false">LOOKUP(Speedhi,'2'!$B$1:$BJ$1,'2'!$B54:$BJ54)</f>
        <v>18.45352</v>
      </c>
      <c r="AE58" s="14" t="n">
        <f aca="false">LOOKUP(Speedlo,'3'!$B$1:$BJ$1,'3'!$B54:$BJ54)</f>
        <v>18.64884</v>
      </c>
      <c r="AF58" s="14" t="n">
        <f aca="false">Xlo*AE58+Xhi*AG58</f>
        <v>18.745856</v>
      </c>
      <c r="AG58" s="14" t="n">
        <f aca="false">LOOKUP(Speedhi,'3'!$B$1:$BJ$1,'3'!$B54:$BJ54)</f>
        <v>19.13392</v>
      </c>
      <c r="AH58" s="15" t="n">
        <f aca="false">LOOKUP(Speedlo,'4'!$B$1:$BJ$1,'4'!$B54:$BJ54)</f>
        <v>16.40556</v>
      </c>
      <c r="AI58" s="15" t="n">
        <f aca="false">Xlo*AH58+Xhi*AJ58</f>
        <v>16.411344</v>
      </c>
      <c r="AJ58" s="15" t="n">
        <f aca="false">LOOKUP(Speedhi,'4'!$B$1:$BJ$1,'4'!$B54:$BJ54)</f>
        <v>16.43448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16.0649184</v>
      </c>
      <c r="C59" s="53" t="n">
        <f aca="false">ROUND($B59*COS(PI()*(D59-Best)/180),4)</f>
        <v>3.3401</v>
      </c>
      <c r="D59" s="54" t="n">
        <f aca="false">MOD(Wind+$A59+360,360)</f>
        <v>348</v>
      </c>
      <c r="E59" s="61" t="n">
        <f aca="false">ROUND($B59*COS(PI()*(F59-Best)/180),4)</f>
        <v>-2.2358</v>
      </c>
      <c r="F59" s="62" t="n">
        <f aca="false">MOD(Wind-$A59+360,360)</f>
        <v>172</v>
      </c>
      <c r="G59" s="57" t="n">
        <f aca="false">SQRT($J59^2+$K59^2)</f>
        <v>27.0424385739872</v>
      </c>
      <c r="H59" s="63" t="n">
        <f aca="false">IF($J59&lt;&gt;0,MOD(ATAN($K59/$J59)*180/PI(),180),0)</f>
        <v>51.5798909805992</v>
      </c>
      <c r="I59" s="59" t="str">
        <f aca="false">IF(B59=0,"anchor",W59)</f>
        <v>Code0</v>
      </c>
      <c r="J59" s="0" t="n">
        <f aca="false">$B59+Speed*COS(PI()*$A59/180)</f>
        <v>16.804787730093</v>
      </c>
      <c r="K59" s="0" t="n">
        <f aca="false">Speed*SIN(PI()*$A59/180)</f>
        <v>21.1870855328048</v>
      </c>
      <c r="U59" s="0"/>
      <c r="W59" s="1" t="str">
        <f aca="false">IF(X59=Z59,polar_type4!$D$3,IF(X59=AC59,polar_type4!$E$3,IF(X59=AF59,polar_type4!$F$3,IF(X59=AI59,polar_type4!$G$3,polar_type4!$H$3))))</f>
        <v>Code0</v>
      </c>
      <c r="X59" s="0" t="n">
        <f aca="false">MAX(Z59,AC59,AF59,AI59,AL59)</f>
        <v>18.899904</v>
      </c>
      <c r="Y59" s="12" t="n">
        <f aca="false">LOOKUP(Speedlo,'1'!$B$1:$BJ$1,'1'!$B55:$BJ55)</f>
        <v>12.46968</v>
      </c>
      <c r="Z59" s="12" t="n">
        <f aca="false">Xlo*Y59+Xhi*AA59</f>
        <v>12.748992</v>
      </c>
      <c r="AA59" s="12" t="n">
        <f aca="false">LOOKUP(Speedhi,'1'!$B$1:$BJ$1,'1'!$B55:$BJ55)</f>
        <v>13.86624</v>
      </c>
      <c r="AB59" s="13" t="n">
        <f aca="false">LOOKUP(Speedlo,'2'!$B$1:$BJ$1,'2'!$B55:$BJ55)</f>
        <v>16.80396</v>
      </c>
      <c r="AC59" s="13" t="n">
        <f aca="false">Xlo*AB59+Xhi*AD59</f>
        <v>17.158144</v>
      </c>
      <c r="AD59" s="13" t="n">
        <f aca="false">LOOKUP(Speedhi,'2'!$B$1:$BJ$1,'2'!$B55:$BJ55)</f>
        <v>18.57488</v>
      </c>
      <c r="AE59" s="14" t="n">
        <f aca="false">LOOKUP(Speedlo,'3'!$B$1:$BJ$1,'3'!$B55:$BJ55)</f>
        <v>18.79956</v>
      </c>
      <c r="AF59" s="14" t="n">
        <f aca="false">Xlo*AE59+Xhi*AG59</f>
        <v>18.899904</v>
      </c>
      <c r="AG59" s="14" t="n">
        <f aca="false">LOOKUP(Speedhi,'3'!$B$1:$BJ$1,'3'!$B55:$BJ55)</f>
        <v>19.30128</v>
      </c>
      <c r="AH59" s="15" t="n">
        <f aca="false">LOOKUP(Speedlo,'4'!$B$1:$BJ$1,'4'!$B55:$BJ55)</f>
        <v>16.78884</v>
      </c>
      <c r="AI59" s="15" t="n">
        <f aca="false">Xlo*AH59+Xhi*AJ59</f>
        <v>16.794016</v>
      </c>
      <c r="AJ59" s="15" t="n">
        <f aca="false">LOOKUP(Speedhi,'4'!$B$1:$BJ$1,'4'!$B55:$BJ55)</f>
        <v>16.81472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16.1958592</v>
      </c>
      <c r="C60" s="53" t="n">
        <f aca="false">ROUND($B60*COS(PI()*(D60-Best)/180),4)</f>
        <v>3.0903</v>
      </c>
      <c r="D60" s="54" t="n">
        <f aca="false">MOD(Wind+$A60+360,360)</f>
        <v>349</v>
      </c>
      <c r="E60" s="61" t="n">
        <f aca="false">ROUND($B60*COS(PI()*(F60-Best)/180),4)</f>
        <v>-2.5336</v>
      </c>
      <c r="F60" s="62" t="n">
        <f aca="false">MOD(Wind-$A60+360,360)</f>
        <v>171</v>
      </c>
      <c r="G60" s="57" t="n">
        <f aca="false">SQRT($J60^2+$K60^2)</f>
        <v>26.9022396844996</v>
      </c>
      <c r="H60" s="63" t="n">
        <f aca="false">IF($J60&lt;&gt;0,MOD(ATAN($K60/$J60)*180/PI(),180),0)</f>
        <v>51.9914111987362</v>
      </c>
      <c r="I60" s="59" t="str">
        <f aca="false">IF(B60=0,"anchor",W60)</f>
        <v>Code0</v>
      </c>
      <c r="J60" s="0" t="n">
        <f aca="false">$B60+Speed*COS(PI()*$A60/180)</f>
        <v>16.5658502164704</v>
      </c>
      <c r="K60" s="0" t="n">
        <f aca="false">Speed*SIN(PI()*$A60/180)</f>
        <v>21.1967711373155</v>
      </c>
      <c r="U60" s="0"/>
      <c r="W60" s="1" t="str">
        <f aca="false">IF(X60=Z60,polar_type4!$D$3,IF(X60=AC60,polar_type4!$E$3,IF(X60=AF60,polar_type4!$F$3,IF(X60=AI60,polar_type4!$G$3,polar_type4!$H$3))))</f>
        <v>Code0</v>
      </c>
      <c r="X60" s="0" t="n">
        <f aca="false">MAX(Z60,AC60,AF60,AI60,AL60)</f>
        <v>19.053952</v>
      </c>
      <c r="Y60" s="12" t="n">
        <f aca="false">LOOKUP(Speedlo,'1'!$B$1:$BJ$1,'1'!$B56:$BJ56)</f>
        <v>12.40104</v>
      </c>
      <c r="Z60" s="12" t="n">
        <f aca="false">Xlo*Y60+Xhi*AA60</f>
        <v>12.685376</v>
      </c>
      <c r="AA60" s="12" t="n">
        <f aca="false">LOOKUP(Speedhi,'1'!$B$1:$BJ$1,'1'!$B56:$BJ56)</f>
        <v>13.82272</v>
      </c>
      <c r="AB60" s="13" t="n">
        <f aca="false">LOOKUP(Speedlo,'2'!$B$1:$BJ$1,'2'!$B56:$BJ56)</f>
        <v>16.85808</v>
      </c>
      <c r="AC60" s="13" t="n">
        <f aca="false">Xlo*AB60+Xhi*AD60</f>
        <v>17.225712</v>
      </c>
      <c r="AD60" s="13" t="n">
        <f aca="false">LOOKUP(Speedhi,'2'!$B$1:$BJ$1,'2'!$B56:$BJ56)</f>
        <v>18.69624</v>
      </c>
      <c r="AE60" s="14" t="n">
        <f aca="false">LOOKUP(Speedlo,'3'!$B$1:$BJ$1,'3'!$B56:$BJ56)</f>
        <v>18.95028</v>
      </c>
      <c r="AF60" s="14" t="n">
        <f aca="false">Xlo*AE60+Xhi*AG60</f>
        <v>19.053952</v>
      </c>
      <c r="AG60" s="14" t="n">
        <f aca="false">LOOKUP(Speedhi,'3'!$B$1:$BJ$1,'3'!$B56:$BJ56)</f>
        <v>19.46864</v>
      </c>
      <c r="AH60" s="15" t="n">
        <f aca="false">LOOKUP(Speedlo,'4'!$B$1:$BJ$1,'4'!$B56:$BJ56)</f>
        <v>17.17212</v>
      </c>
      <c r="AI60" s="15" t="n">
        <f aca="false">Xlo*AH60+Xhi*AJ60</f>
        <v>17.176688</v>
      </c>
      <c r="AJ60" s="15" t="n">
        <f aca="false">LOOKUP(Speedhi,'4'!$B$1:$BJ$1,'4'!$B56:$BJ56)</f>
        <v>17.19496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16.3268</v>
      </c>
      <c r="C61" s="53" t="n">
        <f aca="false">ROUND($B61*COS(PI()*(D61-Best)/180),4)</f>
        <v>2.8351</v>
      </c>
      <c r="D61" s="54" t="n">
        <f aca="false">MOD(Wind+$A61+360,360)</f>
        <v>350</v>
      </c>
      <c r="E61" s="61" t="n">
        <f aca="false">ROUND($B61*COS(PI()*(F61-Best)/180),4)</f>
        <v>-2.8351</v>
      </c>
      <c r="F61" s="62" t="n">
        <f aca="false">MOD(Wind-$A61+360,360)</f>
        <v>170</v>
      </c>
      <c r="G61" s="57" t="n">
        <f aca="false">SQRT($J61^2+$K61^2)</f>
        <v>26.7582585053661</v>
      </c>
      <c r="H61" s="63" t="n">
        <f aca="false">IF($J61&lt;&gt;0,MOD(ATAN($K61/$J61)*180/PI(),180),0)</f>
        <v>52.398978470477</v>
      </c>
      <c r="I61" s="59" t="str">
        <f aca="false">IF(B61=0,"anchor",W61)</f>
        <v>Code0</v>
      </c>
      <c r="J61" s="0" t="n">
        <f aca="false">$B61+Speed*COS(PI()*$A61/180)</f>
        <v>16.3268</v>
      </c>
      <c r="K61" s="0" t="n">
        <f aca="false">Speed*SIN(PI()*$A61/180)</f>
        <v>21.2</v>
      </c>
      <c r="U61" s="0"/>
      <c r="W61" s="1" t="str">
        <f aca="false">IF(X61=Z61,polar_type4!$D$3,IF(X61=AC61,polar_type4!$E$3,IF(X61=AF61,polar_type4!$F$3,IF(X61=AI61,polar_type4!$G$3,polar_type4!$H$3))))</f>
        <v>Code0</v>
      </c>
      <c r="X61" s="0" t="n">
        <f aca="false">MAX(Z61,AC61,AF61,AI61,AL61)</f>
        <v>19.208</v>
      </c>
      <c r="Y61" s="12" t="n">
        <f aca="false">LOOKUP(Speedlo,'1'!$B$1:$BJ$1,'1'!$B57:$BJ57)</f>
        <v>12.3324</v>
      </c>
      <c r="Z61" s="12" t="n">
        <f aca="false">Xlo*Y61+Xhi*AA61</f>
        <v>12.62176</v>
      </c>
      <c r="AA61" s="12" t="n">
        <f aca="false">LOOKUP(Speedhi,'1'!$B$1:$BJ$1,'1'!$B57:$BJ57)</f>
        <v>13.7792</v>
      </c>
      <c r="AB61" s="13" t="n">
        <f aca="false">LOOKUP(Speedlo,'2'!$B$1:$BJ$1,'2'!$B57:$BJ57)</f>
        <v>16.9122</v>
      </c>
      <c r="AC61" s="13" t="n">
        <f aca="false">Xlo*AB61+Xhi*AD61</f>
        <v>17.29328</v>
      </c>
      <c r="AD61" s="13" t="n">
        <f aca="false">LOOKUP(Speedhi,'2'!$B$1:$BJ$1,'2'!$B57:$BJ57)</f>
        <v>18.8176</v>
      </c>
      <c r="AE61" s="14" t="n">
        <f aca="false">LOOKUP(Speedlo,'3'!$B$1:$BJ$1,'3'!$B57:$BJ57)</f>
        <v>19.101</v>
      </c>
      <c r="AF61" s="14" t="n">
        <f aca="false">Xlo*AE61+Xhi*AG61</f>
        <v>19.208</v>
      </c>
      <c r="AG61" s="14" t="n">
        <f aca="false">LOOKUP(Speedhi,'3'!$B$1:$BJ$1,'3'!$B57:$BJ57)</f>
        <v>19.636</v>
      </c>
      <c r="AH61" s="15" t="n">
        <f aca="false">LOOKUP(Speedlo,'4'!$B$1:$BJ$1,'4'!$B57:$BJ57)</f>
        <v>17.5554</v>
      </c>
      <c r="AI61" s="15" t="n">
        <f aca="false">Xlo*AH61+Xhi*AJ61</f>
        <v>17.55936</v>
      </c>
      <c r="AJ61" s="15" t="n">
        <f aca="false">LOOKUP(Speedhi,'4'!$B$1:$BJ$1,'4'!$B57:$BJ57)</f>
        <v>17.5752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16.4577408</v>
      </c>
      <c r="C62" s="53" t="n">
        <f aca="false">ROUND($B62*COS(PI()*(D62-Best)/180),4)</f>
        <v>2.5746</v>
      </c>
      <c r="D62" s="54" t="n">
        <f aca="false">MOD(Wind+$A62+360,360)</f>
        <v>351</v>
      </c>
      <c r="E62" s="61" t="n">
        <f aca="false">ROUND($B62*COS(PI()*(F62-Best)/180),4)</f>
        <v>-3.1403</v>
      </c>
      <c r="F62" s="62" t="n">
        <f aca="false">MOD(Wind-$A62+360,360)</f>
        <v>169</v>
      </c>
      <c r="G62" s="57" t="n">
        <f aca="false">SQRT($J62^2+$K62^2)</f>
        <v>26.6105016815765</v>
      </c>
      <c r="H62" s="63" t="n">
        <f aca="false">IF($J62&lt;&gt;0,MOD(ATAN($K62/$J62)*180/PI(),180),0)</f>
        <v>52.8025300342177</v>
      </c>
      <c r="I62" s="59" t="str">
        <f aca="false">IF(B62=0,"anchor",W62)</f>
        <v>Code0</v>
      </c>
      <c r="J62" s="0" t="n">
        <f aca="false">$B62+Speed*COS(PI()*$A62/180)</f>
        <v>16.0877497835296</v>
      </c>
      <c r="K62" s="0" t="n">
        <f aca="false">Speed*SIN(PI()*$A62/180)</f>
        <v>21.1967711373155</v>
      </c>
      <c r="U62" s="0"/>
      <c r="W62" s="1" t="str">
        <f aca="false">IF(X62=Z62,polar_type4!$D$3,IF(X62=AC62,polar_type4!$E$3,IF(X62=AF62,polar_type4!$F$3,IF(X62=AI62,polar_type4!$G$3,polar_type4!$H$3))))</f>
        <v>Code0</v>
      </c>
      <c r="X62" s="0" t="n">
        <f aca="false">MAX(Z62,AC62,AF62,AI62,AL62)</f>
        <v>19.362048</v>
      </c>
      <c r="Y62" s="12" t="n">
        <f aca="false">LOOKUP(Speedlo,'1'!$B$1:$BJ$1,'1'!$B58:$BJ58)</f>
        <v>12.26796</v>
      </c>
      <c r="Z62" s="12" t="n">
        <f aca="false">Xlo*Y62+Xhi*AA62</f>
        <v>12.562384</v>
      </c>
      <c r="AA62" s="12" t="n">
        <f aca="false">LOOKUP(Speedhi,'1'!$B$1:$BJ$1,'1'!$B58:$BJ58)</f>
        <v>13.74008</v>
      </c>
      <c r="AB62" s="13" t="n">
        <f aca="false">LOOKUP(Speedlo,'2'!$B$1:$BJ$1,'2'!$B58:$BJ58)</f>
        <v>16.93728</v>
      </c>
      <c r="AC62" s="13" t="n">
        <f aca="false">Xlo*AB62+Xhi*AD62</f>
        <v>17.330112</v>
      </c>
      <c r="AD62" s="13" t="n">
        <f aca="false">LOOKUP(Speedhi,'2'!$B$1:$BJ$1,'2'!$B58:$BJ58)</f>
        <v>18.90144</v>
      </c>
      <c r="AE62" s="14" t="n">
        <f aca="false">LOOKUP(Speedlo,'3'!$B$1:$BJ$1,'3'!$B58:$BJ58)</f>
        <v>19.25172</v>
      </c>
      <c r="AF62" s="14" t="n">
        <f aca="false">Xlo*AE62+Xhi*AG62</f>
        <v>19.362048</v>
      </c>
      <c r="AG62" s="14" t="n">
        <f aca="false">LOOKUP(Speedhi,'3'!$B$1:$BJ$1,'3'!$B58:$BJ58)</f>
        <v>19.80336</v>
      </c>
      <c r="AH62" s="15" t="n">
        <f aca="false">LOOKUP(Speedlo,'4'!$B$1:$BJ$1,'4'!$B58:$BJ58)</f>
        <v>17.76408</v>
      </c>
      <c r="AI62" s="15" t="n">
        <f aca="false">Xlo*AH62+Xhi*AJ62</f>
        <v>17.775232</v>
      </c>
      <c r="AJ62" s="15" t="n">
        <f aca="false">LOOKUP(Speedhi,'4'!$B$1:$BJ$1,'4'!$B58:$BJ58)</f>
        <v>17.81984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16.5886816</v>
      </c>
      <c r="C63" s="53" t="n">
        <f aca="false">ROUND($B63*COS(PI()*(D63-Best)/180),4)</f>
        <v>2.3087</v>
      </c>
      <c r="D63" s="54" t="n">
        <f aca="false">MOD(Wind+$A63+360,360)</f>
        <v>352</v>
      </c>
      <c r="E63" s="61" t="n">
        <f aca="false">ROUND($B63*COS(PI()*(F63-Best)/180),4)</f>
        <v>-3.449</v>
      </c>
      <c r="F63" s="62" t="n">
        <f aca="false">MOD(Wind-$A63+360,360)</f>
        <v>168</v>
      </c>
      <c r="G63" s="57" t="n">
        <f aca="false">SQRT($J63^2+$K63^2)</f>
        <v>26.458976619309</v>
      </c>
      <c r="H63" s="63" t="n">
        <f aca="false">IF($J63&lt;&gt;0,MOD(ATAN($K63/$J63)*180/PI(),180),0)</f>
        <v>53.2019988059871</v>
      </c>
      <c r="I63" s="59" t="str">
        <f aca="false">IF(B63=0,"anchor",W63)</f>
        <v>Code0</v>
      </c>
      <c r="J63" s="0" t="n">
        <f aca="false">$B63+Speed*COS(PI()*$A63/180)</f>
        <v>15.848812269907</v>
      </c>
      <c r="K63" s="0" t="n">
        <f aca="false">Speed*SIN(PI()*$A63/180)</f>
        <v>21.1870855328048</v>
      </c>
      <c r="U63" s="0"/>
      <c r="W63" s="1" t="str">
        <f aca="false">IF(X63=Z63,polar_type4!$D$3,IF(X63=AC63,polar_type4!$E$3,IF(X63=AF63,polar_type4!$F$3,IF(X63=AI63,polar_type4!$G$3,polar_type4!$H$3))))</f>
        <v>Code0</v>
      </c>
      <c r="X63" s="0" t="n">
        <f aca="false">MAX(Z63,AC63,AF63,AI63,AL63)</f>
        <v>19.516096</v>
      </c>
      <c r="Y63" s="12" t="n">
        <f aca="false">LOOKUP(Speedlo,'1'!$B$1:$BJ$1,'1'!$B59:$BJ59)</f>
        <v>12.20352</v>
      </c>
      <c r="Z63" s="12" t="n">
        <f aca="false">Xlo*Y63+Xhi*AA63</f>
        <v>12.503008</v>
      </c>
      <c r="AA63" s="12" t="n">
        <f aca="false">LOOKUP(Speedhi,'1'!$B$1:$BJ$1,'1'!$B59:$BJ59)</f>
        <v>13.70096</v>
      </c>
      <c r="AB63" s="13" t="n">
        <f aca="false">LOOKUP(Speedlo,'2'!$B$1:$BJ$1,'2'!$B59:$BJ59)</f>
        <v>16.96236</v>
      </c>
      <c r="AC63" s="13" t="n">
        <f aca="false">Xlo*AB63+Xhi*AD63</f>
        <v>17.366944</v>
      </c>
      <c r="AD63" s="13" t="n">
        <f aca="false">LOOKUP(Speedhi,'2'!$B$1:$BJ$1,'2'!$B59:$BJ59)</f>
        <v>18.98528</v>
      </c>
      <c r="AE63" s="14" t="n">
        <f aca="false">LOOKUP(Speedlo,'3'!$B$1:$BJ$1,'3'!$B59:$BJ59)</f>
        <v>19.40244</v>
      </c>
      <c r="AF63" s="14" t="n">
        <f aca="false">Xlo*AE63+Xhi*AG63</f>
        <v>19.516096</v>
      </c>
      <c r="AG63" s="14" t="n">
        <f aca="false">LOOKUP(Speedhi,'3'!$B$1:$BJ$1,'3'!$B59:$BJ59)</f>
        <v>19.97072</v>
      </c>
      <c r="AH63" s="15" t="n">
        <f aca="false">LOOKUP(Speedlo,'4'!$B$1:$BJ$1,'4'!$B59:$BJ59)</f>
        <v>17.97276</v>
      </c>
      <c r="AI63" s="15" t="n">
        <f aca="false">Xlo*AH63+Xhi*AJ63</f>
        <v>17.991104</v>
      </c>
      <c r="AJ63" s="15" t="n">
        <f aca="false">LOOKUP(Speedhi,'4'!$B$1:$BJ$1,'4'!$B59:$BJ59)</f>
        <v>18.06448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16.7196224</v>
      </c>
      <c r="C64" s="53" t="n">
        <f aca="false">ROUND($B64*COS(PI()*(D64-Best)/180),4)</f>
        <v>2.0376</v>
      </c>
      <c r="D64" s="54" t="n">
        <f aca="false">MOD(Wind+$A64+360,360)</f>
        <v>353</v>
      </c>
      <c r="E64" s="61" t="n">
        <f aca="false">ROUND($B64*COS(PI()*(F64-Best)/180),4)</f>
        <v>-3.7611</v>
      </c>
      <c r="F64" s="62" t="n">
        <f aca="false">MOD(Wind-$A64+360,360)</f>
        <v>167</v>
      </c>
      <c r="G64" s="57" t="n">
        <f aca="false">SQRT($J64^2+$K64^2)</f>
        <v>26.3036914961076</v>
      </c>
      <c r="H64" s="63" t="n">
        <f aca="false">IF($J64&lt;&gt;0,MOD(ATAN($K64/$J64)*180/PI(),180),0)</f>
        <v>53.5973131745551</v>
      </c>
      <c r="I64" s="59" t="str">
        <f aca="false">IF(B64=0,"anchor",W64)</f>
        <v>Code0</v>
      </c>
      <c r="J64" s="0" t="n">
        <f aca="false">$B64+Speed*COS(PI()*$A64/180)</f>
        <v>15.6101001276496</v>
      </c>
      <c r="K64" s="0" t="n">
        <f aca="false">Speed*SIN(PI()*$A64/180)</f>
        <v>21.170946136797</v>
      </c>
      <c r="U64" s="0"/>
      <c r="W64" s="1" t="str">
        <f aca="false">IF(X64=Z64,polar_type4!$D$3,IF(X64=AC64,polar_type4!$E$3,IF(X64=AF64,polar_type4!$F$3,IF(X64=AI64,polar_type4!$G$3,polar_type4!$H$3))))</f>
        <v>Code0</v>
      </c>
      <c r="X64" s="0" t="n">
        <f aca="false">MAX(Z64,AC64,AF64,AI64,AL64)</f>
        <v>19.670144</v>
      </c>
      <c r="Y64" s="12" t="n">
        <f aca="false">LOOKUP(Speedlo,'1'!$B$1:$BJ$1,'1'!$B60:$BJ60)</f>
        <v>12.13908</v>
      </c>
      <c r="Z64" s="12" t="n">
        <f aca="false">Xlo*Y64+Xhi*AA64</f>
        <v>12.443632</v>
      </c>
      <c r="AA64" s="12" t="n">
        <f aca="false">LOOKUP(Speedhi,'1'!$B$1:$BJ$1,'1'!$B60:$BJ60)</f>
        <v>13.66184</v>
      </c>
      <c r="AB64" s="13" t="n">
        <f aca="false">LOOKUP(Speedlo,'2'!$B$1:$BJ$1,'2'!$B60:$BJ60)</f>
        <v>16.98744</v>
      </c>
      <c r="AC64" s="13" t="n">
        <f aca="false">Xlo*AB64+Xhi*AD64</f>
        <v>17.403776</v>
      </c>
      <c r="AD64" s="13" t="n">
        <f aca="false">LOOKUP(Speedhi,'2'!$B$1:$BJ$1,'2'!$B60:$BJ60)</f>
        <v>19.06912</v>
      </c>
      <c r="AE64" s="14" t="n">
        <f aca="false">LOOKUP(Speedlo,'3'!$B$1:$BJ$1,'3'!$B60:$BJ60)</f>
        <v>19.55316</v>
      </c>
      <c r="AF64" s="14" t="n">
        <f aca="false">Xlo*AE64+Xhi*AG64</f>
        <v>19.670144</v>
      </c>
      <c r="AG64" s="14" t="n">
        <f aca="false">LOOKUP(Speedhi,'3'!$B$1:$BJ$1,'3'!$B60:$BJ60)</f>
        <v>20.13808</v>
      </c>
      <c r="AH64" s="15" t="n">
        <f aca="false">LOOKUP(Speedlo,'4'!$B$1:$BJ$1,'4'!$B60:$BJ60)</f>
        <v>18.18144</v>
      </c>
      <c r="AI64" s="15" t="n">
        <f aca="false">Xlo*AH64+Xhi*AJ64</f>
        <v>18.206976</v>
      </c>
      <c r="AJ64" s="15" t="n">
        <f aca="false">LOOKUP(Speedhi,'4'!$B$1:$BJ$1,'4'!$B60:$BJ60)</f>
        <v>18.30912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16.8505632</v>
      </c>
      <c r="C65" s="53" t="n">
        <f aca="false">ROUND($B65*COS(PI()*(D65-Best)/180),4)</f>
        <v>1.7614</v>
      </c>
      <c r="D65" s="54" t="n">
        <f aca="false">MOD(Wind+$A65+360,360)</f>
        <v>354</v>
      </c>
      <c r="E65" s="61" t="n">
        <f aca="false">ROUND($B65*COS(PI()*(F65-Best)/180),4)</f>
        <v>-4.0765</v>
      </c>
      <c r="F65" s="62" t="n">
        <f aca="false">MOD(Wind-$A65+360,360)</f>
        <v>166</v>
      </c>
      <c r="G65" s="57" t="n">
        <f aca="false">SQRT($J65^2+$K65^2)</f>
        <v>26.1446552720278</v>
      </c>
      <c r="H65" s="63" t="n">
        <f aca="false">IF($J65&lt;&gt;0,MOD(ATAN($K65/$J65)*180/PI(),180),0)</f>
        <v>53.9883967815726</v>
      </c>
      <c r="I65" s="59" t="str">
        <f aca="false">IF(B65=0,"anchor",W65)</f>
        <v>Code0</v>
      </c>
      <c r="J65" s="0" t="n">
        <f aca="false">$B65+Speed*COS(PI()*$A65/180)</f>
        <v>15.3717259566245</v>
      </c>
      <c r="K65" s="0" t="n">
        <f aca="false">Speed*SIN(PI()*$A65/180)</f>
        <v>21.1483578655083</v>
      </c>
      <c r="U65" s="0"/>
      <c r="W65" s="1" t="str">
        <f aca="false">IF(X65=Z65,polar_type4!$D$3,IF(X65=AC65,polar_type4!$E$3,IF(X65=AF65,polar_type4!$F$3,IF(X65=AI65,polar_type4!$G$3,polar_type4!$H$3))))</f>
        <v>Code0</v>
      </c>
      <c r="X65" s="0" t="n">
        <f aca="false">MAX(Z65,AC65,AF65,AI65,AL65)</f>
        <v>19.824192</v>
      </c>
      <c r="Y65" s="12" t="n">
        <f aca="false">LOOKUP(Speedlo,'1'!$B$1:$BJ$1,'1'!$B61:$BJ61)</f>
        <v>12.07464</v>
      </c>
      <c r="Z65" s="12" t="n">
        <f aca="false">Xlo*Y65+Xhi*AA65</f>
        <v>12.384256</v>
      </c>
      <c r="AA65" s="12" t="n">
        <f aca="false">LOOKUP(Speedhi,'1'!$B$1:$BJ$1,'1'!$B61:$BJ61)</f>
        <v>13.62272</v>
      </c>
      <c r="AB65" s="13" t="n">
        <f aca="false">LOOKUP(Speedlo,'2'!$B$1:$BJ$1,'2'!$B61:$BJ61)</f>
        <v>17.01252</v>
      </c>
      <c r="AC65" s="13" t="n">
        <f aca="false">Xlo*AB65+Xhi*AD65</f>
        <v>17.440608</v>
      </c>
      <c r="AD65" s="13" t="n">
        <f aca="false">LOOKUP(Speedhi,'2'!$B$1:$BJ$1,'2'!$B61:$BJ61)</f>
        <v>19.15296</v>
      </c>
      <c r="AE65" s="14" t="n">
        <f aca="false">LOOKUP(Speedlo,'3'!$B$1:$BJ$1,'3'!$B61:$BJ61)</f>
        <v>19.70388</v>
      </c>
      <c r="AF65" s="14" t="n">
        <f aca="false">Xlo*AE65+Xhi*AG65</f>
        <v>19.824192</v>
      </c>
      <c r="AG65" s="14" t="n">
        <f aca="false">LOOKUP(Speedhi,'3'!$B$1:$BJ$1,'3'!$B61:$BJ61)</f>
        <v>20.30544</v>
      </c>
      <c r="AH65" s="15" t="n">
        <f aca="false">LOOKUP(Speedlo,'4'!$B$1:$BJ$1,'4'!$B61:$BJ61)</f>
        <v>18.39012</v>
      </c>
      <c r="AI65" s="15" t="n">
        <f aca="false">Xlo*AH65+Xhi*AJ65</f>
        <v>18.422848</v>
      </c>
      <c r="AJ65" s="15" t="n">
        <f aca="false">LOOKUP(Speedhi,'4'!$B$1:$BJ$1,'4'!$B61:$BJ61)</f>
        <v>18.55376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16.981504</v>
      </c>
      <c r="C66" s="53" t="n">
        <f aca="false">ROUND($B66*COS(PI()*(D66-Best)/180),4)</f>
        <v>1.48</v>
      </c>
      <c r="D66" s="54" t="n">
        <f aca="false">MOD(Wind+$A66+360,360)</f>
        <v>355</v>
      </c>
      <c r="E66" s="61" t="n">
        <f aca="false">ROUND($B66*COS(PI()*(F66-Best)/180),4)</f>
        <v>-4.3951</v>
      </c>
      <c r="F66" s="62" t="n">
        <f aca="false">MOD(Wind-$A66+360,360)</f>
        <v>165</v>
      </c>
      <c r="G66" s="57" t="n">
        <f aca="false">SQRT($J66^2+$K66^2)</f>
        <v>25.9818777018233</v>
      </c>
      <c r="H66" s="63" t="n">
        <f aca="false">IF($J66&lt;&gt;0,MOD(ATAN($K66/$J66)*180/PI(),180),0)</f>
        <v>54.3751682855975</v>
      </c>
      <c r="I66" s="59" t="str">
        <f aca="false">IF(B66=0,"anchor",W66)</f>
        <v>Code0</v>
      </c>
      <c r="J66" s="0" t="n">
        <f aca="false">$B66+Speed*COS(PI()*$A66/180)</f>
        <v>15.1338022537496</v>
      </c>
      <c r="K66" s="0" t="n">
        <f aca="false">Speed*SIN(PI()*$A66/180)</f>
        <v>21.119327599545</v>
      </c>
      <c r="U66" s="0"/>
      <c r="W66" s="1" t="str">
        <f aca="false">IF(X66=Z66,polar_type4!$D$3,IF(X66=AC66,polar_type4!$E$3,IF(X66=AF66,polar_type4!$F$3,IF(X66=AI66,polar_type4!$G$3,polar_type4!$H$3))))</f>
        <v>Code0</v>
      </c>
      <c r="X66" s="0" t="n">
        <f aca="false">MAX(Z66,AC66,AF66,AI66,AL66)</f>
        <v>19.97824</v>
      </c>
      <c r="Y66" s="12" t="n">
        <f aca="false">LOOKUP(Speedlo,'1'!$B$1:$BJ$1,'1'!$B62:$BJ62)</f>
        <v>12.0102</v>
      </c>
      <c r="Z66" s="12" t="n">
        <f aca="false">Xlo*Y66+Xhi*AA66</f>
        <v>12.32488</v>
      </c>
      <c r="AA66" s="12" t="n">
        <f aca="false">LOOKUP(Speedhi,'1'!$B$1:$BJ$1,'1'!$B62:$BJ62)</f>
        <v>13.5836</v>
      </c>
      <c r="AB66" s="13" t="n">
        <f aca="false">LOOKUP(Speedlo,'2'!$B$1:$BJ$1,'2'!$B62:$BJ62)</f>
        <v>17.0376</v>
      </c>
      <c r="AC66" s="13" t="n">
        <f aca="false">Xlo*AB66+Xhi*AD66</f>
        <v>17.47744</v>
      </c>
      <c r="AD66" s="13" t="n">
        <f aca="false">LOOKUP(Speedhi,'2'!$B$1:$BJ$1,'2'!$B62:$BJ62)</f>
        <v>19.2368</v>
      </c>
      <c r="AE66" s="14" t="n">
        <f aca="false">LOOKUP(Speedlo,'3'!$B$1:$BJ$1,'3'!$B62:$BJ62)</f>
        <v>19.8546</v>
      </c>
      <c r="AF66" s="14" t="n">
        <f aca="false">Xlo*AE66+Xhi*AG66</f>
        <v>19.97824</v>
      </c>
      <c r="AG66" s="14" t="n">
        <f aca="false">LOOKUP(Speedhi,'3'!$B$1:$BJ$1,'3'!$B62:$BJ62)</f>
        <v>20.4728</v>
      </c>
      <c r="AH66" s="15" t="n">
        <f aca="false">LOOKUP(Speedlo,'4'!$B$1:$BJ$1,'4'!$B62:$BJ62)</f>
        <v>18.5988</v>
      </c>
      <c r="AI66" s="15" t="n">
        <f aca="false">Xlo*AH66+Xhi*AJ66</f>
        <v>18.63872</v>
      </c>
      <c r="AJ66" s="15" t="n">
        <f aca="false">LOOKUP(Speedhi,'4'!$B$1:$BJ$1,'4'!$B62:$BJ62)</f>
        <v>18.7984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17.0624648</v>
      </c>
      <c r="C67" s="53" t="n">
        <f aca="false">ROUND($B67*COS(PI()*(D67-Best)/180),4)</f>
        <v>1.1902</v>
      </c>
      <c r="D67" s="54" t="n">
        <f aca="false">MOD(Wind+$A67+360,360)</f>
        <v>356</v>
      </c>
      <c r="E67" s="61" t="n">
        <f aca="false">ROUND($B67*COS(PI()*(F67-Best)/180),4)</f>
        <v>-4.7031</v>
      </c>
      <c r="F67" s="62" t="n">
        <f aca="false">MOD(Wind-$A67+360,360)</f>
        <v>164</v>
      </c>
      <c r="G67" s="57" t="n">
        <f aca="false">SQRT($J67^2+$K67^2)</f>
        <v>25.7865613121815</v>
      </c>
      <c r="H67" s="63" t="n">
        <f aca="false">IF($J67&lt;&gt;0,MOD(ATAN($K67/$J67)*180/PI(),180),0)</f>
        <v>54.8482390649141</v>
      </c>
      <c r="I67" s="59" t="str">
        <f aca="false">IF(B67=0,"anchor",W67)</f>
        <v>Code0</v>
      </c>
      <c r="J67" s="0" t="n">
        <f aca="false">$B67+Speed*COS(PI()*$A67/180)</f>
        <v>14.8464613787257</v>
      </c>
      <c r="K67" s="0" t="n">
        <f aca="false">Speed*SIN(PI()*$A67/180)</f>
        <v>21.0838641818074</v>
      </c>
      <c r="U67" s="0"/>
      <c r="W67" s="1" t="str">
        <f aca="false">IF(X67=Z67,polar_type4!$D$3,IF(X67=AC67,polar_type4!$E$3,IF(X67=AF67,polar_type4!$F$3,IF(X67=AI67,polar_type4!$G$3,polar_type4!$H$3))))</f>
        <v>Code0</v>
      </c>
      <c r="X67" s="0" t="n">
        <f aca="false">MAX(Z67,AC67,AF67,AI67,AL67)</f>
        <v>20.073488</v>
      </c>
      <c r="Y67" s="12" t="n">
        <f aca="false">LOOKUP(Speedlo,'1'!$B$1:$BJ$1,'1'!$B63:$BJ63)</f>
        <v>11.94432</v>
      </c>
      <c r="Z67" s="12" t="n">
        <f aca="false">Xlo*Y67+Xhi*AA67</f>
        <v>12.264208</v>
      </c>
      <c r="AA67" s="12" t="n">
        <f aca="false">LOOKUP(Speedhi,'1'!$B$1:$BJ$1,'1'!$B63:$BJ63)</f>
        <v>13.54376</v>
      </c>
      <c r="AB67" s="13" t="n">
        <f aca="false">LOOKUP(Speedlo,'2'!$B$1:$BJ$1,'2'!$B63:$BJ63)</f>
        <v>17.05992</v>
      </c>
      <c r="AC67" s="13" t="n">
        <f aca="false">Xlo*AB67+Xhi*AD67</f>
        <v>17.511328</v>
      </c>
      <c r="AD67" s="13" t="n">
        <f aca="false">LOOKUP(Speedhi,'2'!$B$1:$BJ$1,'2'!$B63:$BJ63)</f>
        <v>19.31696</v>
      </c>
      <c r="AE67" s="14" t="n">
        <f aca="false">LOOKUP(Speedlo,'3'!$B$1:$BJ$1,'3'!$B63:$BJ63)</f>
        <v>19.93692</v>
      </c>
      <c r="AF67" s="14" t="n">
        <f aca="false">Xlo*AE67+Xhi*AG67</f>
        <v>20.073488</v>
      </c>
      <c r="AG67" s="14" t="n">
        <f aca="false">LOOKUP(Speedhi,'3'!$B$1:$BJ$1,'3'!$B63:$BJ63)</f>
        <v>20.61976</v>
      </c>
      <c r="AH67" s="15" t="n">
        <f aca="false">LOOKUP(Speedlo,'4'!$B$1:$BJ$1,'4'!$B63:$BJ63)</f>
        <v>18.76884</v>
      </c>
      <c r="AI67" s="15" t="n">
        <f aca="false">Xlo*AH67+Xhi*AJ67</f>
        <v>18.813376</v>
      </c>
      <c r="AJ67" s="15" t="n">
        <f aca="false">LOOKUP(Speedhi,'4'!$B$1:$BJ$1,'4'!$B63:$BJ63)</f>
        <v>18.99152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17.1434256</v>
      </c>
      <c r="C68" s="53" t="n">
        <f aca="false">ROUND($B68*COS(PI()*(D68-Best)/180),4)</f>
        <v>0.8972</v>
      </c>
      <c r="D68" s="54" t="n">
        <f aca="false">MOD(Wind+$A68+360,360)</f>
        <v>357</v>
      </c>
      <c r="E68" s="61" t="n">
        <f aca="false">ROUND($B68*COS(PI()*(F68-Best)/180),4)</f>
        <v>-5.0123</v>
      </c>
      <c r="F68" s="62" t="n">
        <f aca="false">MOD(Wind-$A68+360,360)</f>
        <v>163</v>
      </c>
      <c r="G68" s="57" t="n">
        <f aca="false">SQRT($J68^2+$K68^2)</f>
        <v>25.5881320378696</v>
      </c>
      <c r="H68" s="63" t="n">
        <f aca="false">IF($J68&lt;&gt;0,MOD(ATAN($K68/$J68)*180/PI(),180),0)</f>
        <v>55.3190738316832</v>
      </c>
      <c r="I68" s="59" t="str">
        <f aca="false">IF(B68=0,"anchor",W68)</f>
        <v>Code0</v>
      </c>
      <c r="J68" s="0" t="n">
        <f aca="false">$B68+Speed*COS(PI()*$A68/180)</f>
        <v>14.5597955198109</v>
      </c>
      <c r="K68" s="0" t="n">
        <f aca="false">Speed*SIN(PI()*$A68/180)</f>
        <v>21.041978414796</v>
      </c>
      <c r="U68" s="0"/>
      <c r="W68" s="1" t="str">
        <f aca="false">IF(X68=Z68,polar_type4!$D$3,IF(X68=AC68,polar_type4!$E$3,IF(X68=AF68,polar_type4!$F$3,IF(X68=AI68,polar_type4!$G$3,polar_type4!$H$3))))</f>
        <v>Code0</v>
      </c>
      <c r="X68" s="0" t="n">
        <f aca="false">MAX(Z68,AC68,AF68,AI68,AL68)</f>
        <v>20.168736</v>
      </c>
      <c r="Y68" s="12" t="n">
        <f aca="false">LOOKUP(Speedlo,'1'!$B$1:$BJ$1,'1'!$B64:$BJ64)</f>
        <v>11.87844</v>
      </c>
      <c r="Z68" s="12" t="n">
        <f aca="false">Xlo*Y68+Xhi*AA68</f>
        <v>12.203536</v>
      </c>
      <c r="AA68" s="12" t="n">
        <f aca="false">LOOKUP(Speedhi,'1'!$B$1:$BJ$1,'1'!$B64:$BJ64)</f>
        <v>13.50392</v>
      </c>
      <c r="AB68" s="13" t="n">
        <f aca="false">LOOKUP(Speedlo,'2'!$B$1:$BJ$1,'2'!$B64:$BJ64)</f>
        <v>17.08224</v>
      </c>
      <c r="AC68" s="13" t="n">
        <f aca="false">Xlo*AB68+Xhi*AD68</f>
        <v>17.545216</v>
      </c>
      <c r="AD68" s="13" t="n">
        <f aca="false">LOOKUP(Speedhi,'2'!$B$1:$BJ$1,'2'!$B64:$BJ64)</f>
        <v>19.39712</v>
      </c>
      <c r="AE68" s="14" t="n">
        <f aca="false">LOOKUP(Speedlo,'3'!$B$1:$BJ$1,'3'!$B64:$BJ64)</f>
        <v>20.01924</v>
      </c>
      <c r="AF68" s="14" t="n">
        <f aca="false">Xlo*AE68+Xhi*AG68</f>
        <v>20.168736</v>
      </c>
      <c r="AG68" s="14" t="n">
        <f aca="false">LOOKUP(Speedhi,'3'!$B$1:$BJ$1,'3'!$B64:$BJ64)</f>
        <v>20.76672</v>
      </c>
      <c r="AH68" s="15" t="n">
        <f aca="false">LOOKUP(Speedlo,'4'!$B$1:$BJ$1,'4'!$B64:$BJ64)</f>
        <v>18.93888</v>
      </c>
      <c r="AI68" s="15" t="n">
        <f aca="false">Xlo*AH68+Xhi*AJ68</f>
        <v>18.988032</v>
      </c>
      <c r="AJ68" s="15" t="n">
        <f aca="false">LOOKUP(Speedhi,'4'!$B$1:$BJ$1,'4'!$B64:$BJ64)</f>
        <v>19.18464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17.2243864</v>
      </c>
      <c r="C69" s="53" t="n">
        <f aca="false">ROUND($B69*COS(PI()*(D69-Best)/180),4)</f>
        <v>0.6011</v>
      </c>
      <c r="D69" s="54" t="n">
        <f aca="false">MOD(Wind+$A69+360,360)</f>
        <v>358</v>
      </c>
      <c r="E69" s="61" t="n">
        <f aca="false">ROUND($B69*COS(PI()*(F69-Best)/180),4)</f>
        <v>-5.3226</v>
      </c>
      <c r="F69" s="62" t="n">
        <f aca="false">MOD(Wind-$A69+360,360)</f>
        <v>162</v>
      </c>
      <c r="G69" s="57" t="n">
        <f aca="false">SQRT($J69^2+$K69^2)</f>
        <v>25.386599321646</v>
      </c>
      <c r="H69" s="63" t="n">
        <f aca="false">IF($J69&lt;&gt;0,MOD(ATAN($K69/$J69)*180/PI(),180),0)</f>
        <v>55.7876345021236</v>
      </c>
      <c r="I69" s="59" t="str">
        <f aca="false">IF(B69=0,"anchor",W69)</f>
        <v>Code0</v>
      </c>
      <c r="J69" s="0" t="n">
        <f aca="false">$B69+Speed*COS(PI()*$A69/180)</f>
        <v>14.2739166596466</v>
      </c>
      <c r="K69" s="0" t="n">
        <f aca="false">Speed*SIN(PI()*$A69/180)</f>
        <v>20.9936830573213</v>
      </c>
      <c r="U69" s="0"/>
      <c r="W69" s="1" t="str">
        <f aca="false">IF(X69=Z69,polar_type4!$D$3,IF(X69=AC69,polar_type4!$E$3,IF(X69=AF69,polar_type4!$F$3,IF(X69=AI69,polar_type4!$G$3,polar_type4!$H$3))))</f>
        <v>Code0</v>
      </c>
      <c r="X69" s="0" t="n">
        <f aca="false">MAX(Z69,AC69,AF69,AI69,AL69)</f>
        <v>20.263984</v>
      </c>
      <c r="Y69" s="12" t="n">
        <f aca="false">LOOKUP(Speedlo,'1'!$B$1:$BJ$1,'1'!$B65:$BJ65)</f>
        <v>11.81256</v>
      </c>
      <c r="Z69" s="12" t="n">
        <f aca="false">Xlo*Y69+Xhi*AA69</f>
        <v>12.142864</v>
      </c>
      <c r="AA69" s="12" t="n">
        <f aca="false">LOOKUP(Speedhi,'1'!$B$1:$BJ$1,'1'!$B65:$BJ65)</f>
        <v>13.46408</v>
      </c>
      <c r="AB69" s="13" t="n">
        <f aca="false">LOOKUP(Speedlo,'2'!$B$1:$BJ$1,'2'!$B65:$BJ65)</f>
        <v>17.10456</v>
      </c>
      <c r="AC69" s="13" t="n">
        <f aca="false">Xlo*AB69+Xhi*AD69</f>
        <v>17.579104</v>
      </c>
      <c r="AD69" s="13" t="n">
        <f aca="false">LOOKUP(Speedhi,'2'!$B$1:$BJ$1,'2'!$B65:$BJ65)</f>
        <v>19.47728</v>
      </c>
      <c r="AE69" s="14" t="n">
        <f aca="false">LOOKUP(Speedlo,'3'!$B$1:$BJ$1,'3'!$B65:$BJ65)</f>
        <v>20.10156</v>
      </c>
      <c r="AF69" s="14" t="n">
        <f aca="false">Xlo*AE69+Xhi*AG69</f>
        <v>20.263984</v>
      </c>
      <c r="AG69" s="14" t="n">
        <f aca="false">LOOKUP(Speedhi,'3'!$B$1:$BJ$1,'3'!$B65:$BJ65)</f>
        <v>20.91368</v>
      </c>
      <c r="AH69" s="15" t="n">
        <f aca="false">LOOKUP(Speedlo,'4'!$B$1:$BJ$1,'4'!$B65:$BJ65)</f>
        <v>19.10892</v>
      </c>
      <c r="AI69" s="15" t="n">
        <f aca="false">Xlo*AH69+Xhi*AJ69</f>
        <v>19.162688</v>
      </c>
      <c r="AJ69" s="15" t="n">
        <f aca="false">LOOKUP(Speedhi,'4'!$B$1:$BJ$1,'4'!$B65:$BJ65)</f>
        <v>19.37776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17.3053472</v>
      </c>
      <c r="C70" s="53" t="n">
        <f aca="false">ROUND($B70*COS(PI()*(D70-Best)/180),4)</f>
        <v>0.302</v>
      </c>
      <c r="D70" s="54" t="n">
        <f aca="false">MOD(Wind+$A70+360,360)</f>
        <v>359</v>
      </c>
      <c r="E70" s="61" t="n">
        <f aca="false">ROUND($B70*COS(PI()*(F70-Best)/180),4)</f>
        <v>-5.6341</v>
      </c>
      <c r="F70" s="62" t="n">
        <f aca="false">MOD(Wind-$A70+360,360)</f>
        <v>161</v>
      </c>
      <c r="G70" s="57" t="n">
        <f aca="false">SQRT($J70^2+$K70^2)</f>
        <v>25.1819730341784</v>
      </c>
      <c r="H70" s="63" t="n">
        <f aca="false">IF($J70&lt;&gt;0,MOD(ATAN($K70/$J70)*180/PI(),180),0)</f>
        <v>56.2538804227209</v>
      </c>
      <c r="I70" s="59" t="str">
        <f aca="false">IF(B70=0,"anchor",W70)</f>
        <v>Code0</v>
      </c>
      <c r="J70" s="0" t="n">
        <f aca="false">$B70+Speed*COS(PI()*$A70/180)</f>
        <v>13.9889365411471</v>
      </c>
      <c r="K70" s="0" t="n">
        <f aca="false">Speed*SIN(PI()*$A70/180)</f>
        <v>20.9389928206169</v>
      </c>
      <c r="U70" s="0"/>
      <c r="W70" s="1" t="str">
        <f aca="false">IF(X70=Z70,polar_type4!$D$3,IF(X70=AC70,polar_type4!$E$3,IF(X70=AF70,polar_type4!$F$3,IF(X70=AI70,polar_type4!$G$3,polar_type4!$H$3))))</f>
        <v>Code0</v>
      </c>
      <c r="X70" s="0" t="n">
        <f aca="false">MAX(Z70,AC70,AF70,AI70,AL70)</f>
        <v>20.359232</v>
      </c>
      <c r="Y70" s="12" t="n">
        <f aca="false">LOOKUP(Speedlo,'1'!$B$1:$BJ$1,'1'!$B66:$BJ66)</f>
        <v>11.74668</v>
      </c>
      <c r="Z70" s="12" t="n">
        <f aca="false">Xlo*Y70+Xhi*AA70</f>
        <v>12.082192</v>
      </c>
      <c r="AA70" s="12" t="n">
        <f aca="false">LOOKUP(Speedhi,'1'!$B$1:$BJ$1,'1'!$B66:$BJ66)</f>
        <v>13.42424</v>
      </c>
      <c r="AB70" s="13" t="n">
        <f aca="false">LOOKUP(Speedlo,'2'!$B$1:$BJ$1,'2'!$B66:$BJ66)</f>
        <v>17.12688</v>
      </c>
      <c r="AC70" s="13" t="n">
        <f aca="false">Xlo*AB70+Xhi*AD70</f>
        <v>17.612992</v>
      </c>
      <c r="AD70" s="13" t="n">
        <f aca="false">LOOKUP(Speedhi,'2'!$B$1:$BJ$1,'2'!$B66:$BJ66)</f>
        <v>19.55744</v>
      </c>
      <c r="AE70" s="14" t="n">
        <f aca="false">LOOKUP(Speedlo,'3'!$B$1:$BJ$1,'3'!$B66:$BJ66)</f>
        <v>20.18388</v>
      </c>
      <c r="AF70" s="14" t="n">
        <f aca="false">Xlo*AE70+Xhi*AG70</f>
        <v>20.359232</v>
      </c>
      <c r="AG70" s="14" t="n">
        <f aca="false">LOOKUP(Speedhi,'3'!$B$1:$BJ$1,'3'!$B66:$BJ66)</f>
        <v>21.06064</v>
      </c>
      <c r="AH70" s="15" t="n">
        <f aca="false">LOOKUP(Speedlo,'4'!$B$1:$BJ$1,'4'!$B66:$BJ66)</f>
        <v>19.27896</v>
      </c>
      <c r="AI70" s="15" t="n">
        <f aca="false">Xlo*AH70+Xhi*AJ70</f>
        <v>19.337344</v>
      </c>
      <c r="AJ70" s="15" t="n">
        <f aca="false">LOOKUP(Speedhi,'4'!$B$1:$BJ$1,'4'!$B66:$BJ66)</f>
        <v>19.57088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17.386308</v>
      </c>
      <c r="C71" s="53" t="n">
        <f aca="false">ROUND($B71*COS(PI()*(D71-Best)/180),4)</f>
        <v>-0</v>
      </c>
      <c r="D71" s="54" t="n">
        <f aca="false">MOD(Wind+$A71+360,360)</f>
        <v>0</v>
      </c>
      <c r="E71" s="61" t="n">
        <f aca="false">ROUND($B71*COS(PI()*(F71-Best)/180),4)</f>
        <v>-5.9465</v>
      </c>
      <c r="F71" s="62" t="n">
        <f aca="false">MOD(Wind-$A71+360,360)</f>
        <v>160</v>
      </c>
      <c r="G71" s="57" t="n">
        <f aca="false">SQRT($J71^2+$K71^2)</f>
        <v>24.9742634759724</v>
      </c>
      <c r="H71" s="63" t="n">
        <f aca="false">IF($J71&lt;&gt;0,MOD(ATAN($K71/$J71)*180/PI(),180),0)</f>
        <v>56.717768223425</v>
      </c>
      <c r="I71" s="59" t="str">
        <f aca="false">IF(B71=0,"anchor",W71)</f>
        <v>Code0</v>
      </c>
      <c r="J71" s="0" t="n">
        <f aca="false">$B71+Speed*COS(PI()*$A71/180)</f>
        <v>13.7049666334611</v>
      </c>
      <c r="K71" s="0" t="n">
        <f aca="false">Speed*SIN(PI()*$A71/180)</f>
        <v>20.8779243638588</v>
      </c>
      <c r="U71" s="0"/>
      <c r="W71" s="1" t="str">
        <f aca="false">IF(X71=Z71,polar_type4!$D$3,IF(X71=AC71,polar_type4!$E$3,IF(X71=AF71,polar_type4!$F$3,IF(X71=AI71,polar_type4!$G$3,polar_type4!$H$3))))</f>
        <v>Code0</v>
      </c>
      <c r="X71" s="0" t="n">
        <f aca="false">MAX(Z71,AC71,AF71,AI71,AL71)</f>
        <v>20.45448</v>
      </c>
      <c r="Y71" s="12" t="n">
        <f aca="false">LOOKUP(Speedlo,'1'!$B$1:$BJ$1,'1'!$B67:$BJ67)</f>
        <v>11.6808</v>
      </c>
      <c r="Z71" s="12" t="n">
        <f aca="false">Xlo*Y71+Xhi*AA71</f>
        <v>12.02152</v>
      </c>
      <c r="AA71" s="12" t="n">
        <f aca="false">LOOKUP(Speedhi,'1'!$B$1:$BJ$1,'1'!$B67:$BJ67)</f>
        <v>13.3844</v>
      </c>
      <c r="AB71" s="13" t="n">
        <f aca="false">LOOKUP(Speedlo,'2'!$B$1:$BJ$1,'2'!$B67:$BJ67)</f>
        <v>17.1492</v>
      </c>
      <c r="AC71" s="13" t="n">
        <f aca="false">Xlo*AB71+Xhi*AD71</f>
        <v>17.64688</v>
      </c>
      <c r="AD71" s="13" t="n">
        <f aca="false">LOOKUP(Speedhi,'2'!$B$1:$BJ$1,'2'!$B67:$BJ67)</f>
        <v>19.6376</v>
      </c>
      <c r="AE71" s="14" t="n">
        <f aca="false">LOOKUP(Speedlo,'3'!$B$1:$BJ$1,'3'!$B67:$BJ67)</f>
        <v>20.2662</v>
      </c>
      <c r="AF71" s="14" t="n">
        <f aca="false">Xlo*AE71+Xhi*AG71</f>
        <v>20.45448</v>
      </c>
      <c r="AG71" s="14" t="n">
        <f aca="false">LOOKUP(Speedhi,'3'!$B$1:$BJ$1,'3'!$B67:$BJ67)</f>
        <v>21.2076</v>
      </c>
      <c r="AH71" s="15" t="n">
        <f aca="false">LOOKUP(Speedlo,'4'!$B$1:$BJ$1,'4'!$B67:$BJ67)</f>
        <v>19.449</v>
      </c>
      <c r="AI71" s="15" t="n">
        <f aca="false">Xlo*AH71+Xhi*AJ71</f>
        <v>19.512</v>
      </c>
      <c r="AJ71" s="15" t="n">
        <f aca="false">LOOKUP(Speedhi,'4'!$B$1:$BJ$1,'4'!$B67:$BJ67)</f>
        <v>19.764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17.4308344</v>
      </c>
      <c r="C72" s="53" t="n">
        <f aca="false">ROUND($B72*COS(PI()*(D72-Best)/180),4)</f>
        <v>-0.3042</v>
      </c>
      <c r="D72" s="54" t="n">
        <f aca="false">MOD(Wind+$A72+360,360)</f>
        <v>1</v>
      </c>
      <c r="E72" s="61" t="n">
        <f aca="false">ROUND($B72*COS(PI()*(F72-Best)/180),4)</f>
        <v>-6.2467</v>
      </c>
      <c r="F72" s="62" t="n">
        <f aca="false">MOD(Wind-$A72+360,360)</f>
        <v>159</v>
      </c>
      <c r="G72" s="57" t="n">
        <f aca="false">SQRT($J72^2+$K72^2)</f>
        <v>24.7437524207953</v>
      </c>
      <c r="H72" s="63" t="n">
        <f aca="false">IF($J72&lt;&gt;0,MOD(ATAN($K72/$J72)*180/PI(),180),0)</f>
        <v>57.2501505665494</v>
      </c>
      <c r="I72" s="59" t="str">
        <f aca="false">IF(B72=0,"anchor",W72)</f>
        <v>Code0</v>
      </c>
      <c r="J72" s="0" t="n">
        <f aca="false">$B72+Speed*COS(PI()*$A72/180)</f>
        <v>13.3856836980173</v>
      </c>
      <c r="K72" s="0" t="n">
        <f aca="false">Speed*SIN(PI()*$A72/180)</f>
        <v>20.8104962890905</v>
      </c>
      <c r="U72" s="0"/>
      <c r="W72" s="1" t="str">
        <f aca="false">IF(X72=Z72,polar_type4!$D$3,IF(X72=AC72,polar_type4!$E$3,IF(X72=AF72,polar_type4!$F$3,IF(X72=AI72,polar_type4!$G$3,polar_type4!$H$3))))</f>
        <v>Code0</v>
      </c>
      <c r="X72" s="0" t="n">
        <f aca="false">MAX(Z72,AC72,AF72,AI72,AL72)</f>
        <v>20.506864</v>
      </c>
      <c r="Y72" s="12" t="n">
        <f aca="false">LOOKUP(Speedlo,'1'!$B$1:$BJ$1,'1'!$B68:$BJ68)</f>
        <v>11.6136</v>
      </c>
      <c r="Z72" s="12" t="n">
        <f aca="false">Xlo*Y72+Xhi*AA72</f>
        <v>11.9592</v>
      </c>
      <c r="AA72" s="12" t="n">
        <f aca="false">LOOKUP(Speedhi,'1'!$B$1:$BJ$1,'1'!$B68:$BJ68)</f>
        <v>13.3416</v>
      </c>
      <c r="AB72" s="13" t="n">
        <f aca="false">LOOKUP(Speedlo,'2'!$B$1:$BJ$1,'2'!$B68:$BJ68)</f>
        <v>17.17572</v>
      </c>
      <c r="AC72" s="13" t="n">
        <f aca="false">Xlo*AB72+Xhi*AD72</f>
        <v>17.685008</v>
      </c>
      <c r="AD72" s="13" t="n">
        <f aca="false">LOOKUP(Speedhi,'2'!$B$1:$BJ$1,'2'!$B68:$BJ68)</f>
        <v>19.72216</v>
      </c>
      <c r="AE72" s="14" t="n">
        <f aca="false">LOOKUP(Speedlo,'3'!$B$1:$BJ$1,'3'!$B68:$BJ68)</f>
        <v>20.30856</v>
      </c>
      <c r="AF72" s="14" t="n">
        <f aca="false">Xlo*AE72+Xhi*AG72</f>
        <v>20.506864</v>
      </c>
      <c r="AG72" s="14" t="n">
        <f aca="false">LOOKUP(Speedhi,'3'!$B$1:$BJ$1,'3'!$B68:$BJ68)</f>
        <v>21.30008</v>
      </c>
      <c r="AH72" s="15" t="n">
        <f aca="false">LOOKUP(Speedlo,'4'!$B$1:$BJ$1,'4'!$B68:$BJ68)</f>
        <v>19.6218</v>
      </c>
      <c r="AI72" s="15" t="n">
        <f aca="false">Xlo*AH72+Xhi*AJ72</f>
        <v>19.6896</v>
      </c>
      <c r="AJ72" s="15" t="n">
        <f aca="false">LOOKUP(Speedhi,'4'!$B$1:$BJ$1,'4'!$B68:$BJ68)</f>
        <v>19.9608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17.4753608</v>
      </c>
      <c r="C73" s="53" t="n">
        <f aca="false">ROUND($B73*COS(PI()*(D73-Best)/180),4)</f>
        <v>-0.6099</v>
      </c>
      <c r="D73" s="54" t="n">
        <f aca="false">MOD(Wind+$A73+360,360)</f>
        <v>2</v>
      </c>
      <c r="E73" s="61" t="n">
        <f aca="false">ROUND($B73*COS(PI()*(F73-Best)/180),4)</f>
        <v>-6.5464</v>
      </c>
      <c r="F73" s="62" t="n">
        <f aca="false">MOD(Wind-$A73+360,360)</f>
        <v>158</v>
      </c>
      <c r="G73" s="57" t="n">
        <f aca="false">SQRT($J73^2+$K73^2)</f>
        <v>24.5107112560867</v>
      </c>
      <c r="H73" s="63" t="n">
        <f aca="false">IF($J73&lt;&gt;0,MOD(ATAN($K73/$J73)*180/PI(),180),0)</f>
        <v>57.7821626088423</v>
      </c>
      <c r="I73" s="59" t="str">
        <f aca="false">IF(B73=0,"anchor",W73)</f>
        <v>Code0</v>
      </c>
      <c r="J73" s="0" t="n">
        <f aca="false">$B73+Speed*COS(PI()*$A73/180)</f>
        <v>13.0676329546635</v>
      </c>
      <c r="K73" s="0" t="n">
        <f aca="false">Speed*SIN(PI()*$A73/180)</f>
        <v>20.7367291355567</v>
      </c>
      <c r="U73" s="0"/>
      <c r="W73" s="1" t="str">
        <f aca="false">IF(X73=Z73,polar_type4!$D$3,IF(X73=AC73,polar_type4!$E$3,IF(X73=AF73,polar_type4!$F$3,IF(X73=AI73,polar_type4!$G$3,polar_type4!$H$3))))</f>
        <v>Code0</v>
      </c>
      <c r="X73" s="0" t="n">
        <f aca="false">MAX(Z73,AC73,AF73,AI73,AL73)</f>
        <v>20.559248</v>
      </c>
      <c r="Y73" s="12" t="n">
        <f aca="false">LOOKUP(Speedlo,'1'!$B$1:$BJ$1,'1'!$B69:$BJ69)</f>
        <v>11.5464</v>
      </c>
      <c r="Z73" s="12" t="n">
        <f aca="false">Xlo*Y73+Xhi*AA73</f>
        <v>11.89688</v>
      </c>
      <c r="AA73" s="12" t="n">
        <f aca="false">LOOKUP(Speedhi,'1'!$B$1:$BJ$1,'1'!$B69:$BJ69)</f>
        <v>13.2988</v>
      </c>
      <c r="AB73" s="13" t="n">
        <f aca="false">LOOKUP(Speedlo,'2'!$B$1:$BJ$1,'2'!$B69:$BJ69)</f>
        <v>17.20224</v>
      </c>
      <c r="AC73" s="13" t="n">
        <f aca="false">Xlo*AB73+Xhi*AD73</f>
        <v>17.723136</v>
      </c>
      <c r="AD73" s="13" t="n">
        <f aca="false">LOOKUP(Speedhi,'2'!$B$1:$BJ$1,'2'!$B69:$BJ69)</f>
        <v>19.80672</v>
      </c>
      <c r="AE73" s="14" t="n">
        <f aca="false">LOOKUP(Speedlo,'3'!$B$1:$BJ$1,'3'!$B69:$BJ69)</f>
        <v>20.35092</v>
      </c>
      <c r="AF73" s="14" t="n">
        <f aca="false">Xlo*AE73+Xhi*AG73</f>
        <v>20.559248</v>
      </c>
      <c r="AG73" s="14" t="n">
        <f aca="false">LOOKUP(Speedhi,'3'!$B$1:$BJ$1,'3'!$B69:$BJ69)</f>
        <v>21.39256</v>
      </c>
      <c r="AH73" s="15" t="n">
        <f aca="false">LOOKUP(Speedlo,'4'!$B$1:$BJ$1,'4'!$B69:$BJ69)</f>
        <v>19.7946</v>
      </c>
      <c r="AI73" s="15" t="n">
        <f aca="false">Xlo*AH73+Xhi*AJ73</f>
        <v>19.8672</v>
      </c>
      <c r="AJ73" s="15" t="n">
        <f aca="false">LOOKUP(Speedhi,'4'!$B$1:$BJ$1,'4'!$B69:$BJ69)</f>
        <v>20.1576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17.5198872</v>
      </c>
      <c r="C74" s="53" t="n">
        <f aca="false">ROUND($B74*COS(PI()*(D74-Best)/180),4)</f>
        <v>-0.9169</v>
      </c>
      <c r="D74" s="54" t="n">
        <f aca="false">MOD(Wind+$A74+360,360)</f>
        <v>3</v>
      </c>
      <c r="E74" s="61" t="n">
        <f aca="false">ROUND($B74*COS(PI()*(F74-Best)/180),4)</f>
        <v>-6.8456</v>
      </c>
      <c r="F74" s="62" t="n">
        <f aca="false">MOD(Wind-$A74+360,360)</f>
        <v>157</v>
      </c>
      <c r="G74" s="57" t="n">
        <f aca="false">SQRT($J74^2+$K74^2)</f>
        <v>24.2751536053101</v>
      </c>
      <c r="H74" s="63" t="n">
        <f aca="false">IF($J74&lt;&gt;0,MOD(ATAN($K74/$J74)*180/PI(),180),0)</f>
        <v>58.3138147075123</v>
      </c>
      <c r="I74" s="59" t="str">
        <f aca="false">IF(B74=0,"anchor",W74)</f>
        <v>Code0</v>
      </c>
      <c r="J74" s="0" t="n">
        <f aca="false">$B74+Speed*COS(PI()*$A74/180)</f>
        <v>12.7509248479101</v>
      </c>
      <c r="K74" s="0" t="n">
        <f aca="false">Speed*SIN(PI()*$A74/180)</f>
        <v>20.656645373447</v>
      </c>
      <c r="U74" s="0"/>
      <c r="W74" s="1" t="str">
        <f aca="false">IF(X74=Z74,polar_type4!$D$3,IF(X74=AC74,polar_type4!$E$3,IF(X74=AF74,polar_type4!$F$3,IF(X74=AI74,polar_type4!$G$3,polar_type4!$H$3))))</f>
        <v>Code0</v>
      </c>
      <c r="X74" s="0" t="n">
        <f aca="false">MAX(Z74,AC74,AF74,AI74,AL74)</f>
        <v>20.611632</v>
      </c>
      <c r="Y74" s="12" t="n">
        <f aca="false">LOOKUP(Speedlo,'1'!$B$1:$BJ$1,'1'!$B70:$BJ70)</f>
        <v>11.4792</v>
      </c>
      <c r="Z74" s="12" t="n">
        <f aca="false">Xlo*Y74+Xhi*AA74</f>
        <v>11.83456</v>
      </c>
      <c r="AA74" s="12" t="n">
        <f aca="false">LOOKUP(Speedhi,'1'!$B$1:$BJ$1,'1'!$B70:$BJ70)</f>
        <v>13.256</v>
      </c>
      <c r="AB74" s="13" t="n">
        <f aca="false">LOOKUP(Speedlo,'2'!$B$1:$BJ$1,'2'!$B70:$BJ70)</f>
        <v>17.22876</v>
      </c>
      <c r="AC74" s="13" t="n">
        <f aca="false">Xlo*AB74+Xhi*AD74</f>
        <v>17.761264</v>
      </c>
      <c r="AD74" s="13" t="n">
        <f aca="false">LOOKUP(Speedhi,'2'!$B$1:$BJ$1,'2'!$B70:$BJ70)</f>
        <v>19.89128</v>
      </c>
      <c r="AE74" s="14" t="n">
        <f aca="false">LOOKUP(Speedlo,'3'!$B$1:$BJ$1,'3'!$B70:$BJ70)</f>
        <v>20.39328</v>
      </c>
      <c r="AF74" s="14" t="n">
        <f aca="false">Xlo*AE74+Xhi*AG74</f>
        <v>20.611632</v>
      </c>
      <c r="AG74" s="14" t="n">
        <f aca="false">LOOKUP(Speedhi,'3'!$B$1:$BJ$1,'3'!$B70:$BJ70)</f>
        <v>21.48504</v>
      </c>
      <c r="AH74" s="15" t="n">
        <f aca="false">LOOKUP(Speedlo,'4'!$B$1:$BJ$1,'4'!$B70:$BJ70)</f>
        <v>19.9674</v>
      </c>
      <c r="AI74" s="15" t="n">
        <f aca="false">Xlo*AH74+Xhi*AJ74</f>
        <v>20.0448</v>
      </c>
      <c r="AJ74" s="15" t="n">
        <f aca="false">LOOKUP(Speedhi,'4'!$B$1:$BJ$1,'4'!$B70:$BJ70)</f>
        <v>20.3544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17.5644136</v>
      </c>
      <c r="C75" s="53" t="n">
        <f aca="false">ROUND($B75*COS(PI()*(D75-Best)/180),4)</f>
        <v>-1.2252</v>
      </c>
      <c r="D75" s="54" t="n">
        <f aca="false">MOD(Wind+$A75+360,360)</f>
        <v>4</v>
      </c>
      <c r="E75" s="61" t="n">
        <f aca="false">ROUND($B75*COS(PI()*(F75-Best)/180),4)</f>
        <v>-7.1441</v>
      </c>
      <c r="F75" s="62" t="n">
        <f aca="false">MOD(Wind-$A75+360,360)</f>
        <v>156</v>
      </c>
      <c r="G75" s="57" t="n">
        <f aca="false">SQRT($J75^2+$K75^2)</f>
        <v>24.03709335223</v>
      </c>
      <c r="H75" s="63" t="n">
        <f aca="false">IF($J75&lt;&gt;0,MOD(ATAN($K75/$J75)*180/PI(),180),0)</f>
        <v>58.845117473986</v>
      </c>
      <c r="I75" s="59" t="str">
        <f aca="false">IF(B75=0,"anchor",W75)</f>
        <v>Code0</v>
      </c>
      <c r="J75" s="0" t="n">
        <f aca="false">$B75+Speed*COS(PI()*$A75/180)</f>
        <v>12.435669413287</v>
      </c>
      <c r="K75" s="0" t="n">
        <f aca="false">Speed*SIN(PI()*$A75/180)</f>
        <v>20.5702693970511</v>
      </c>
      <c r="U75" s="0"/>
      <c r="W75" s="1" t="str">
        <f aca="false">IF(X75=Z75,polar_type4!$D$3,IF(X75=AC75,polar_type4!$E$3,IF(X75=AF75,polar_type4!$F$3,IF(X75=AI75,polar_type4!$G$3,polar_type4!$H$3))))</f>
        <v>Code0</v>
      </c>
      <c r="X75" s="0" t="n">
        <f aca="false">MAX(Z75,AC75,AF75,AI75,AL75)</f>
        <v>20.664016</v>
      </c>
      <c r="Y75" s="12" t="n">
        <f aca="false">LOOKUP(Speedlo,'1'!$B$1:$BJ$1,'1'!$B71:$BJ71)</f>
        <v>11.412</v>
      </c>
      <c r="Z75" s="12" t="n">
        <f aca="false">Xlo*Y75+Xhi*AA75</f>
        <v>11.77224</v>
      </c>
      <c r="AA75" s="12" t="n">
        <f aca="false">LOOKUP(Speedhi,'1'!$B$1:$BJ$1,'1'!$B71:$BJ71)</f>
        <v>13.2132</v>
      </c>
      <c r="AB75" s="13" t="n">
        <f aca="false">LOOKUP(Speedlo,'2'!$B$1:$BJ$1,'2'!$B71:$BJ71)</f>
        <v>17.25528</v>
      </c>
      <c r="AC75" s="13" t="n">
        <f aca="false">Xlo*AB75+Xhi*AD75</f>
        <v>17.799392</v>
      </c>
      <c r="AD75" s="13" t="n">
        <f aca="false">LOOKUP(Speedhi,'2'!$B$1:$BJ$1,'2'!$B71:$BJ71)</f>
        <v>19.97584</v>
      </c>
      <c r="AE75" s="14" t="n">
        <f aca="false">LOOKUP(Speedlo,'3'!$B$1:$BJ$1,'3'!$B71:$BJ71)</f>
        <v>20.43564</v>
      </c>
      <c r="AF75" s="14" t="n">
        <f aca="false">Xlo*AE75+Xhi*AG75</f>
        <v>20.664016</v>
      </c>
      <c r="AG75" s="14" t="n">
        <f aca="false">LOOKUP(Speedhi,'3'!$B$1:$BJ$1,'3'!$B71:$BJ71)</f>
        <v>21.57752</v>
      </c>
      <c r="AH75" s="15" t="n">
        <f aca="false">LOOKUP(Speedlo,'4'!$B$1:$BJ$1,'4'!$B71:$BJ71)</f>
        <v>20.1402</v>
      </c>
      <c r="AI75" s="15" t="n">
        <f aca="false">Xlo*AH75+Xhi*AJ75</f>
        <v>20.2224</v>
      </c>
      <c r="AJ75" s="15" t="n">
        <f aca="false">LOOKUP(Speedhi,'4'!$B$1:$BJ$1,'4'!$B71:$BJ71)</f>
        <v>20.5512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17.60894</v>
      </c>
      <c r="C76" s="53" t="n">
        <f aca="false">ROUND($B76*COS(PI()*(D76-Best)/180),4)</f>
        <v>-1.5347</v>
      </c>
      <c r="D76" s="54" t="n">
        <f aca="false">MOD(Wind+$A76+360,360)</f>
        <v>5</v>
      </c>
      <c r="E76" s="61" t="n">
        <f aca="false">ROUND($B76*COS(PI()*(F76-Best)/180),4)</f>
        <v>-7.4419</v>
      </c>
      <c r="F76" s="62" t="n">
        <f aca="false">MOD(Wind-$A76+360,360)</f>
        <v>155</v>
      </c>
      <c r="G76" s="57" t="n">
        <f aca="false">SQRT($J76^2+$K76^2)</f>
        <v>23.7965446398072</v>
      </c>
      <c r="H76" s="63" t="n">
        <f aca="false">IF($J76&lt;&gt;0,MOD(ATAN($K76/$J76)*180/PI(),180),0)</f>
        <v>59.3760817961734</v>
      </c>
      <c r="I76" s="59" t="str">
        <f aca="false">IF(B76=0,"anchor",W76)</f>
        <v>Code0</v>
      </c>
      <c r="J76" s="0" t="n">
        <f aca="false">$B76+Speed*COS(PI()*$A76/180)</f>
        <v>12.1219762438266</v>
      </c>
      <c r="K76" s="0" t="n">
        <f aca="false">Speed*SIN(PI()*$A76/180)</f>
        <v>20.4776275173282</v>
      </c>
      <c r="U76" s="0"/>
      <c r="W76" s="1" t="str">
        <f aca="false">IF(X76=Z76,polar_type4!$D$3,IF(X76=AC76,polar_type4!$E$3,IF(X76=AF76,polar_type4!$F$3,IF(X76=AI76,polar_type4!$G$3,polar_type4!$H$3))))</f>
        <v>Code0</v>
      </c>
      <c r="X76" s="0" t="n">
        <f aca="false">MAX(Z76,AC76,AF76,AI76,AL76)</f>
        <v>20.7164</v>
      </c>
      <c r="Y76" s="12" t="n">
        <f aca="false">LOOKUP(Speedlo,'1'!$B$1:$BJ$1,'1'!$B72:$BJ72)</f>
        <v>11.3448</v>
      </c>
      <c r="Z76" s="12" t="n">
        <f aca="false">Xlo*Y76+Xhi*AA76</f>
        <v>11.70992</v>
      </c>
      <c r="AA76" s="12" t="n">
        <f aca="false">LOOKUP(Speedhi,'1'!$B$1:$BJ$1,'1'!$B72:$BJ72)</f>
        <v>13.1704</v>
      </c>
      <c r="AB76" s="13" t="n">
        <f aca="false">LOOKUP(Speedlo,'2'!$B$1:$BJ$1,'2'!$B72:$BJ72)</f>
        <v>17.2818</v>
      </c>
      <c r="AC76" s="13" t="n">
        <f aca="false">Xlo*AB76+Xhi*AD76</f>
        <v>17.83752</v>
      </c>
      <c r="AD76" s="13" t="n">
        <f aca="false">LOOKUP(Speedhi,'2'!$B$1:$BJ$1,'2'!$B72:$BJ72)</f>
        <v>20.0604</v>
      </c>
      <c r="AE76" s="14" t="n">
        <f aca="false">LOOKUP(Speedlo,'3'!$B$1:$BJ$1,'3'!$B72:$BJ72)</f>
        <v>20.478</v>
      </c>
      <c r="AF76" s="14" t="n">
        <f aca="false">Xlo*AE76+Xhi*AG76</f>
        <v>20.7164</v>
      </c>
      <c r="AG76" s="14" t="n">
        <f aca="false">LOOKUP(Speedhi,'3'!$B$1:$BJ$1,'3'!$B72:$BJ72)</f>
        <v>21.67</v>
      </c>
      <c r="AH76" s="15" t="n">
        <f aca="false">LOOKUP(Speedlo,'4'!$B$1:$BJ$1,'4'!$B72:$BJ72)</f>
        <v>20.313</v>
      </c>
      <c r="AI76" s="15" t="n">
        <f aca="false">Xlo*AH76+Xhi*AJ76</f>
        <v>20.4</v>
      </c>
      <c r="AJ76" s="15" t="n">
        <f aca="false">LOOKUP(Speedhi,'4'!$B$1:$BJ$1,'4'!$B72:$BJ72)</f>
        <v>20.748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17.6559688</v>
      </c>
      <c r="C77" s="53" t="n">
        <f aca="false">ROUND($B77*COS(PI()*(D77-Best)/180),4)</f>
        <v>-1.8456</v>
      </c>
      <c r="D77" s="54" t="n">
        <f aca="false">MOD(Wind+$A77+360,360)</f>
        <v>6</v>
      </c>
      <c r="E77" s="61" t="n">
        <f aca="false">ROUND($B77*COS(PI()*(F77-Best)/180),4)</f>
        <v>-7.7399</v>
      </c>
      <c r="F77" s="62" t="n">
        <f aca="false">MOD(Wind-$A77+360,360)</f>
        <v>154</v>
      </c>
      <c r="G77" s="57" t="n">
        <f aca="false">SQRT($J77^2+$K77^2)</f>
        <v>23.5547766951671</v>
      </c>
      <c r="H77" s="63" t="n">
        <f aca="false">IF($J77&lt;&gt;0,MOD(ATAN($K77/$J77)*180/PI(),180),0)</f>
        <v>59.9014523633115</v>
      </c>
      <c r="I77" s="59" t="str">
        <f aca="false">IF(B77=0,"anchor",W77)</f>
        <v>Code0</v>
      </c>
      <c r="J77" s="0" t="n">
        <f aca="false">$B77+Speed*COS(PI()*$A77/180)</f>
        <v>11.8124568566796</v>
      </c>
      <c r="K77" s="0" t="n">
        <f aca="false">Speed*SIN(PI()*$A77/180)</f>
        <v>20.3787479538924</v>
      </c>
      <c r="U77" s="0"/>
      <c r="W77" s="1" t="str">
        <f aca="false">IF(X77=Z77,polar_type4!$D$3,IF(X77=AC77,polar_type4!$E$3,IF(X77=AF77,polar_type4!$F$3,IF(X77=AI77,polar_type4!$G$3,polar_type4!$H$3))))</f>
        <v>Code0</v>
      </c>
      <c r="X77" s="0" t="n">
        <f aca="false">MAX(Z77,AC77,AF77,AI77,AL77)</f>
        <v>20.771728</v>
      </c>
      <c r="Y77" s="12" t="n">
        <f aca="false">LOOKUP(Speedlo,'1'!$B$1:$BJ$1,'1'!$B73:$BJ73)</f>
        <v>11.23968</v>
      </c>
      <c r="Z77" s="12" t="n">
        <f aca="false">Xlo*Y77+Xhi*AA77</f>
        <v>11.604272</v>
      </c>
      <c r="AA77" s="12" t="n">
        <f aca="false">LOOKUP(Speedhi,'1'!$B$1:$BJ$1,'1'!$B73:$BJ73)</f>
        <v>13.06264</v>
      </c>
      <c r="AB77" s="13" t="n">
        <f aca="false">LOOKUP(Speedlo,'2'!$B$1:$BJ$1,'2'!$B73:$BJ73)</f>
        <v>17.19852</v>
      </c>
      <c r="AC77" s="13" t="n">
        <f aca="false">Xlo*AB77+Xhi*AD77</f>
        <v>17.750608</v>
      </c>
      <c r="AD77" s="13" t="n">
        <f aca="false">LOOKUP(Speedhi,'2'!$B$1:$BJ$1,'2'!$B73:$BJ73)</f>
        <v>19.95896</v>
      </c>
      <c r="AE77" s="14" t="n">
        <f aca="false">LOOKUP(Speedlo,'3'!$B$1:$BJ$1,'3'!$B73:$BJ73)</f>
        <v>20.52312</v>
      </c>
      <c r="AF77" s="14" t="n">
        <f aca="false">Xlo*AE77+Xhi*AG77</f>
        <v>20.771728</v>
      </c>
      <c r="AG77" s="14" t="n">
        <f aca="false">LOOKUP(Speedhi,'3'!$B$1:$BJ$1,'3'!$B73:$BJ73)</f>
        <v>21.76616</v>
      </c>
      <c r="AH77" s="15" t="n">
        <f aca="false">LOOKUP(Speedlo,'4'!$B$1:$BJ$1,'4'!$B73:$BJ73)</f>
        <v>20.4816</v>
      </c>
      <c r="AI77" s="15" t="n">
        <f aca="false">Xlo*AH77+Xhi*AJ77</f>
        <v>20.57336</v>
      </c>
      <c r="AJ77" s="15" t="n">
        <f aca="false">LOOKUP(Speedhi,'4'!$B$1:$BJ$1,'4'!$B73:$BJ73)</f>
        <v>20.9404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17.7029976</v>
      </c>
      <c r="C78" s="53" t="n">
        <f aca="false">ROUND($B78*COS(PI()*(D78-Best)/180),4)</f>
        <v>-2.1575</v>
      </c>
      <c r="D78" s="54" t="n">
        <f aca="false">MOD(Wind+$A78+360,360)</f>
        <v>7</v>
      </c>
      <c r="E78" s="61" t="n">
        <f aca="false">ROUND($B78*COS(PI()*(F78-Best)/180),4)</f>
        <v>-8.037</v>
      </c>
      <c r="F78" s="62" t="n">
        <f aca="false">MOD(Wind-$A78+360,360)</f>
        <v>153</v>
      </c>
      <c r="G78" s="57" t="n">
        <f aca="false">SQRT($J78^2+$K78^2)</f>
        <v>23.3105093710153</v>
      </c>
      <c r="H78" s="63" t="n">
        <f aca="false">IF($J78&lt;&gt;0,MOD(ATAN($K78/$J78)*180/PI(),180),0)</f>
        <v>60.4263401813025</v>
      </c>
      <c r="I78" s="59" t="str">
        <f aca="false">IF(B78=0,"anchor",W78)</f>
        <v>Code0</v>
      </c>
      <c r="J78" s="0" t="n">
        <f aca="false">$B78+Speed*COS(PI()*$A78/180)</f>
        <v>11.504717459878</v>
      </c>
      <c r="K78" s="0" t="n">
        <f aca="false">Speed*SIN(PI()*$A78/180)</f>
        <v>20.2736608264164</v>
      </c>
      <c r="U78" s="0"/>
      <c r="W78" s="1" t="str">
        <f aca="false">IF(X78=Z78,polar_type4!$D$3,IF(X78=AC78,polar_type4!$E$3,IF(X78=AF78,polar_type4!$F$3,IF(X78=AI78,polar_type4!$G$3,polar_type4!$H$3))))</f>
        <v>Code0</v>
      </c>
      <c r="X78" s="0" t="n">
        <f aca="false">MAX(Z78,AC78,AF78,AI78,AL78)</f>
        <v>20.827056</v>
      </c>
      <c r="Y78" s="12" t="n">
        <f aca="false">LOOKUP(Speedlo,'1'!$B$1:$BJ$1,'1'!$B74:$BJ74)</f>
        <v>11.13456</v>
      </c>
      <c r="Z78" s="12" t="n">
        <f aca="false">Xlo*Y78+Xhi*AA78</f>
        <v>11.498624</v>
      </c>
      <c r="AA78" s="12" t="n">
        <f aca="false">LOOKUP(Speedhi,'1'!$B$1:$BJ$1,'1'!$B74:$BJ74)</f>
        <v>12.95488</v>
      </c>
      <c r="AB78" s="13" t="n">
        <f aca="false">LOOKUP(Speedlo,'2'!$B$1:$BJ$1,'2'!$B74:$BJ74)</f>
        <v>17.11524</v>
      </c>
      <c r="AC78" s="13" t="n">
        <f aca="false">Xlo*AB78+Xhi*AD78</f>
        <v>17.663696</v>
      </c>
      <c r="AD78" s="13" t="n">
        <f aca="false">LOOKUP(Speedhi,'2'!$B$1:$BJ$1,'2'!$B74:$BJ74)</f>
        <v>19.85752</v>
      </c>
      <c r="AE78" s="14" t="n">
        <f aca="false">LOOKUP(Speedlo,'3'!$B$1:$BJ$1,'3'!$B74:$BJ74)</f>
        <v>20.56824</v>
      </c>
      <c r="AF78" s="14" t="n">
        <f aca="false">Xlo*AE78+Xhi*AG78</f>
        <v>20.827056</v>
      </c>
      <c r="AG78" s="14" t="n">
        <f aca="false">LOOKUP(Speedhi,'3'!$B$1:$BJ$1,'3'!$B74:$BJ74)</f>
        <v>21.86232</v>
      </c>
      <c r="AH78" s="15" t="n">
        <f aca="false">LOOKUP(Speedlo,'4'!$B$1:$BJ$1,'4'!$B74:$BJ74)</f>
        <v>20.6502</v>
      </c>
      <c r="AI78" s="15" t="n">
        <f aca="false">Xlo*AH78+Xhi*AJ78</f>
        <v>20.74672</v>
      </c>
      <c r="AJ78" s="15" t="n">
        <f aca="false">LOOKUP(Speedhi,'4'!$B$1:$BJ$1,'4'!$B74:$BJ74)</f>
        <v>21.1328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17.782068</v>
      </c>
      <c r="C79" s="53" t="n">
        <f aca="false">ROUND($B79*COS(PI()*(D79-Best)/180),4)</f>
        <v>-2.4748</v>
      </c>
      <c r="D79" s="54" t="n">
        <f aca="false">MOD(Wind+$A79+360,360)</f>
        <v>8</v>
      </c>
      <c r="E79" s="61" t="n">
        <f aca="false">ROUND($B79*COS(PI()*(F79-Best)/180),4)</f>
        <v>-8.3482</v>
      </c>
      <c r="F79" s="62" t="n">
        <f aca="false">MOD(Wind-$A79+360,360)</f>
        <v>152</v>
      </c>
      <c r="G79" s="57" t="n">
        <f aca="false">SQRT($J79^2+$K79^2)</f>
        <v>23.0793324681255</v>
      </c>
      <c r="H79" s="63" t="n">
        <f aca="false">IF($J79&lt;&gt;0,MOD(ATAN($K79/$J79)*180/PI(),180),0)</f>
        <v>60.8812129143526</v>
      </c>
      <c r="I79" s="59" t="str">
        <f aca="false">IF(B79=0,"anchor",W79)</f>
        <v>Spinnaker</v>
      </c>
      <c r="J79" s="0" t="n">
        <f aca="false">$B79+Speed*COS(PI()*$A79/180)</f>
        <v>11.2309077192511</v>
      </c>
      <c r="K79" s="0" t="n">
        <f aca="false">Speed*SIN(PI()*$A79/180)</f>
        <v>20.1623981454573</v>
      </c>
      <c r="U79" s="0"/>
      <c r="W79" s="1" t="str">
        <f aca="false">IF(X79=Z79,polar_type4!$D$3,IF(X79=AC79,polar_type4!$E$3,IF(X79=AF79,polar_type4!$F$3,IF(X79=AI79,polar_type4!$G$3,polar_type4!$H$3))))</f>
        <v>Spinnaker</v>
      </c>
      <c r="X79" s="0" t="n">
        <f aca="false">MAX(Z79,AC79,AF79,AI79,AL79)</f>
        <v>20.92008</v>
      </c>
      <c r="Y79" s="12" t="n">
        <f aca="false">LOOKUP(Speedlo,'1'!$B$1:$BJ$1,'1'!$B75:$BJ75)</f>
        <v>11.02944</v>
      </c>
      <c r="Z79" s="12" t="n">
        <f aca="false">Xlo*Y79+Xhi*AA79</f>
        <v>11.392976</v>
      </c>
      <c r="AA79" s="12" t="n">
        <f aca="false">LOOKUP(Speedhi,'1'!$B$1:$BJ$1,'1'!$B75:$BJ75)</f>
        <v>12.84712</v>
      </c>
      <c r="AB79" s="13" t="n">
        <f aca="false">LOOKUP(Speedlo,'2'!$B$1:$BJ$1,'2'!$B75:$BJ75)</f>
        <v>17.03196</v>
      </c>
      <c r="AC79" s="13" t="n">
        <f aca="false">Xlo*AB79+Xhi*AD79</f>
        <v>17.576784</v>
      </c>
      <c r="AD79" s="13" t="n">
        <f aca="false">LOOKUP(Speedhi,'2'!$B$1:$BJ$1,'2'!$B75:$BJ75)</f>
        <v>19.75608</v>
      </c>
      <c r="AE79" s="14" t="n">
        <f aca="false">LOOKUP(Speedlo,'3'!$B$1:$BJ$1,'3'!$B75:$BJ75)</f>
        <v>20.61336</v>
      </c>
      <c r="AF79" s="14" t="n">
        <f aca="false">Xlo*AE79+Xhi*AG79</f>
        <v>20.882384</v>
      </c>
      <c r="AG79" s="14" t="n">
        <f aca="false">LOOKUP(Speedhi,'3'!$B$1:$BJ$1,'3'!$B75:$BJ75)</f>
        <v>21.95848</v>
      </c>
      <c r="AH79" s="15" t="n">
        <f aca="false">LOOKUP(Speedlo,'4'!$B$1:$BJ$1,'4'!$B75:$BJ75)</f>
        <v>20.8188</v>
      </c>
      <c r="AI79" s="15" t="n">
        <f aca="false">Xlo*AH79+Xhi*AJ79</f>
        <v>20.92008</v>
      </c>
      <c r="AJ79" s="15" t="n">
        <f aca="false">LOOKUP(Speedhi,'4'!$B$1:$BJ$1,'4'!$B75:$BJ75)</f>
        <v>21.3252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17.929424</v>
      </c>
      <c r="C80" s="53" t="n">
        <f aca="false">ROUND($B80*COS(PI()*(D80-Best)/180),4)</f>
        <v>-2.8048</v>
      </c>
      <c r="D80" s="54" t="n">
        <f aca="false">MOD(Wind+$A80+360,360)</f>
        <v>9</v>
      </c>
      <c r="E80" s="61" t="n">
        <f aca="false">ROUND($B80*COS(PI()*(F80-Best)/180),4)</f>
        <v>-8.6924</v>
      </c>
      <c r="F80" s="62" t="n">
        <f aca="false">MOD(Wind-$A80+360,360)</f>
        <v>151</v>
      </c>
      <c r="G80" s="57" t="n">
        <f aca="false">SQRT($J80^2+$K80^2)</f>
        <v>22.8780433369683</v>
      </c>
      <c r="H80" s="63" t="n">
        <f aca="false">IF($J80&lt;&gt;0,MOD(ATAN($K80/$J80)*180/PI(),180),0)</f>
        <v>61.183429436421</v>
      </c>
      <c r="I80" s="59" t="str">
        <f aca="false">IF(B80=0,"anchor",W80)</f>
        <v>Spinnaker</v>
      </c>
      <c r="J80" s="0" t="n">
        <f aca="false">$B80+Speed*COS(PI()*$A80/180)</f>
        <v>11.0273791255083</v>
      </c>
      <c r="K80" s="0" t="n">
        <f aca="false">Speed*SIN(PI()*$A80/180)</f>
        <v>20.0449938027055</v>
      </c>
      <c r="U80" s="0"/>
      <c r="W80" s="1" t="str">
        <f aca="false">IF(X80=Z80,polar_type4!$D$3,IF(X80=AC80,polar_type4!$E$3,IF(X80=AF80,polar_type4!$F$3,IF(X80=AI80,polar_type4!$G$3,polar_type4!$H$3))))</f>
        <v>Spinnaker</v>
      </c>
      <c r="X80" s="0" t="n">
        <f aca="false">MAX(Z80,AC80,AF80,AI80,AL80)</f>
        <v>21.09344</v>
      </c>
      <c r="Y80" s="12" t="n">
        <f aca="false">LOOKUP(Speedlo,'1'!$B$1:$BJ$1,'1'!$B76:$BJ76)</f>
        <v>10.92432</v>
      </c>
      <c r="Z80" s="12" t="n">
        <f aca="false">Xlo*Y80+Xhi*AA80</f>
        <v>11.287328</v>
      </c>
      <c r="AA80" s="12" t="n">
        <f aca="false">LOOKUP(Speedhi,'1'!$B$1:$BJ$1,'1'!$B76:$BJ76)</f>
        <v>12.73936</v>
      </c>
      <c r="AB80" s="13" t="n">
        <f aca="false">LOOKUP(Speedlo,'2'!$B$1:$BJ$1,'2'!$B76:$BJ76)</f>
        <v>16.94868</v>
      </c>
      <c r="AC80" s="13" t="n">
        <f aca="false">Xlo*AB80+Xhi*AD80</f>
        <v>17.489872</v>
      </c>
      <c r="AD80" s="13" t="n">
        <f aca="false">LOOKUP(Speedhi,'2'!$B$1:$BJ$1,'2'!$B76:$BJ76)</f>
        <v>19.65464</v>
      </c>
      <c r="AE80" s="14" t="n">
        <f aca="false">LOOKUP(Speedlo,'3'!$B$1:$BJ$1,'3'!$B76:$BJ76)</f>
        <v>20.65848</v>
      </c>
      <c r="AF80" s="14" t="n">
        <f aca="false">Xlo*AE80+Xhi*AG80</f>
        <v>20.937712</v>
      </c>
      <c r="AG80" s="14" t="n">
        <f aca="false">LOOKUP(Speedhi,'3'!$B$1:$BJ$1,'3'!$B76:$BJ76)</f>
        <v>22.05464</v>
      </c>
      <c r="AH80" s="15" t="n">
        <f aca="false">LOOKUP(Speedlo,'4'!$B$1:$BJ$1,'4'!$B76:$BJ76)</f>
        <v>20.9874</v>
      </c>
      <c r="AI80" s="15" t="n">
        <f aca="false">Xlo*AH80+Xhi*AJ80</f>
        <v>21.09344</v>
      </c>
      <c r="AJ80" s="15" t="n">
        <f aca="false">LOOKUP(Speedhi,'4'!$B$1:$BJ$1,'4'!$B76:$BJ76)</f>
        <v>21.5176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18.07678</v>
      </c>
      <c r="C81" s="53" t="n">
        <f aca="false">ROUND($B81*COS(PI()*(D81-Best)/180),4)</f>
        <v>-3.139</v>
      </c>
      <c r="D81" s="54" t="n">
        <f aca="false">MOD(Wind+$A81+360,360)</f>
        <v>10</v>
      </c>
      <c r="E81" s="61" t="n">
        <f aca="false">ROUND($B81*COS(PI()*(F81-Best)/180),4)</f>
        <v>-9.0384</v>
      </c>
      <c r="F81" s="62" t="n">
        <f aca="false">MOD(Wind-$A81+360,360)</f>
        <v>150</v>
      </c>
      <c r="G81" s="57" t="n">
        <f aca="false">SQRT($J81^2+$K81^2)</f>
        <v>22.6730404838481</v>
      </c>
      <c r="H81" s="63" t="n">
        <f aca="false">IF($J81&lt;&gt;0,MOD(ATAN($K81/$J81)*180/PI(),180),0)</f>
        <v>61.4789691146655</v>
      </c>
      <c r="I81" s="59" t="str">
        <f aca="false">IF(B81=0,"anchor",W81)</f>
        <v>Spinnaker</v>
      </c>
      <c r="J81" s="0" t="n">
        <f aca="false">$B81+Speed*COS(PI()*$A81/180)</f>
        <v>10.8259529614958</v>
      </c>
      <c r="K81" s="0" t="n">
        <f aca="false">Speed*SIN(PI()*$A81/180)</f>
        <v>19.9214835606613</v>
      </c>
      <c r="U81" s="0"/>
      <c r="W81" s="1" t="str">
        <f aca="false">IF(X81=Z81,polar_type4!$D$3,IF(X81=AC81,polar_type4!$E$3,IF(X81=AF81,polar_type4!$F$3,IF(X81=AI81,polar_type4!$G$3,polar_type4!$H$3))))</f>
        <v>Spinnaker</v>
      </c>
      <c r="X81" s="0" t="n">
        <f aca="false">MAX(Z81,AC81,AF81,AI81,AL81)</f>
        <v>21.2668</v>
      </c>
      <c r="Y81" s="12" t="n">
        <f aca="false">LOOKUP(Speedlo,'1'!$B$1:$BJ$1,'1'!$B77:$BJ77)</f>
        <v>10.8192</v>
      </c>
      <c r="Z81" s="12" t="n">
        <f aca="false">Xlo*Y81+Xhi*AA81</f>
        <v>11.18168</v>
      </c>
      <c r="AA81" s="12" t="n">
        <f aca="false">LOOKUP(Speedhi,'1'!$B$1:$BJ$1,'1'!$B77:$BJ77)</f>
        <v>12.6316</v>
      </c>
      <c r="AB81" s="13" t="n">
        <f aca="false">LOOKUP(Speedlo,'2'!$B$1:$BJ$1,'2'!$B77:$BJ77)</f>
        <v>16.8654</v>
      </c>
      <c r="AC81" s="13" t="n">
        <f aca="false">Xlo*AB81+Xhi*AD81</f>
        <v>17.40296</v>
      </c>
      <c r="AD81" s="13" t="n">
        <f aca="false">LOOKUP(Speedhi,'2'!$B$1:$BJ$1,'2'!$B77:$BJ77)</f>
        <v>19.5532</v>
      </c>
      <c r="AE81" s="14" t="n">
        <f aca="false">LOOKUP(Speedlo,'3'!$B$1:$BJ$1,'3'!$B77:$BJ77)</f>
        <v>20.7036</v>
      </c>
      <c r="AF81" s="14" t="n">
        <f aca="false">Xlo*AE81+Xhi*AG81</f>
        <v>20.99304</v>
      </c>
      <c r="AG81" s="14" t="n">
        <f aca="false">LOOKUP(Speedhi,'3'!$B$1:$BJ$1,'3'!$B77:$BJ77)</f>
        <v>22.1508</v>
      </c>
      <c r="AH81" s="15" t="n">
        <f aca="false">LOOKUP(Speedlo,'4'!$B$1:$BJ$1,'4'!$B77:$BJ77)</f>
        <v>21.156</v>
      </c>
      <c r="AI81" s="15" t="n">
        <f aca="false">Xlo*AH81+Xhi*AJ81</f>
        <v>21.2668</v>
      </c>
      <c r="AJ81" s="15" t="n">
        <f aca="false">LOOKUP(Speedhi,'4'!$B$1:$BJ$1,'4'!$B77:$BJ77)</f>
        <v>21.71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18.22774</v>
      </c>
      <c r="C82" s="53" t="n">
        <f aca="false">ROUND($B82*COS(PI()*(D82-Best)/180),4)</f>
        <v>-3.478</v>
      </c>
      <c r="D82" s="54" t="n">
        <f aca="false">MOD(Wind+$A82+360,360)</f>
        <v>11</v>
      </c>
      <c r="E82" s="61" t="n">
        <f aca="false">ROUND($B82*COS(PI()*(F82-Best)/180),4)</f>
        <v>-9.388</v>
      </c>
      <c r="F82" s="62" t="n">
        <f aca="false">MOD(Wind-$A82+360,360)</f>
        <v>149</v>
      </c>
      <c r="G82" s="57" t="n">
        <f aca="false">SQRT($J82^2+$K82^2)</f>
        <v>22.4660548922382</v>
      </c>
      <c r="H82" s="63" t="n">
        <f aca="false">IF($J82&lt;&gt;0,MOD(ATAN($K82/$J82)*180/PI(),180),0)</f>
        <v>61.7595135462618</v>
      </c>
      <c r="I82" s="59" t="str">
        <f aca="false">IF(B82=0,"anchor",W82)</f>
        <v>Spinnaker</v>
      </c>
      <c r="J82" s="0" t="n">
        <f aca="false">$B82+Speed*COS(PI()*$A82/180)</f>
        <v>10.6303394696396</v>
      </c>
      <c r="K82" s="0" t="n">
        <f aca="false">Speed*SIN(PI()*$A82/180)</f>
        <v>19.7919050417407</v>
      </c>
      <c r="U82" s="0"/>
      <c r="W82" s="1" t="str">
        <f aca="false">IF(X82=Z82,polar_type4!$D$3,IF(X82=AC82,polar_type4!$E$3,IF(X82=AF82,polar_type4!$F$3,IF(X82=AI82,polar_type4!$G$3,polar_type4!$H$3))))</f>
        <v>Spinnaker</v>
      </c>
      <c r="X82" s="0" t="n">
        <f aca="false">MAX(Z82,AC82,AF82,AI82,AL82)</f>
        <v>21.4444</v>
      </c>
      <c r="Y82" s="12" t="n">
        <f aca="false">LOOKUP(Speedlo,'1'!$B$1:$BJ$1,'1'!$B78:$BJ78)</f>
        <v>10.7328</v>
      </c>
      <c r="Z82" s="12" t="n">
        <f aca="false">Xlo*Y82+Xhi*AA82</f>
        <v>11.09288</v>
      </c>
      <c r="AA82" s="12" t="n">
        <f aca="false">LOOKUP(Speedhi,'1'!$B$1:$BJ$1,'1'!$B78:$BJ78)</f>
        <v>12.5332</v>
      </c>
      <c r="AB82" s="13" t="n">
        <f aca="false">LOOKUP(Speedlo,'2'!$B$1:$BJ$1,'2'!$B78:$BJ78)</f>
        <v>16.76064</v>
      </c>
      <c r="AC82" s="13" t="n">
        <f aca="false">Xlo*AB82+Xhi*AD82</f>
        <v>17.296256</v>
      </c>
      <c r="AD82" s="13" t="n">
        <f aca="false">LOOKUP(Speedhi,'2'!$B$1:$BJ$1,'2'!$B78:$BJ78)</f>
        <v>19.43872</v>
      </c>
      <c r="AE82" s="14" t="n">
        <f aca="false">LOOKUP(Speedlo,'3'!$B$1:$BJ$1,'3'!$B78:$BJ78)</f>
        <v>20.74872</v>
      </c>
      <c r="AF82" s="14" t="n">
        <f aca="false">Xlo*AE82+Xhi*AG82</f>
        <v>21.048368</v>
      </c>
      <c r="AG82" s="14" t="n">
        <f aca="false">LOOKUP(Speedhi,'3'!$B$1:$BJ$1,'3'!$B78:$BJ78)</f>
        <v>22.24696</v>
      </c>
      <c r="AH82" s="15" t="n">
        <f aca="false">LOOKUP(Speedlo,'4'!$B$1:$BJ$1,'4'!$B78:$BJ78)</f>
        <v>21.3288</v>
      </c>
      <c r="AI82" s="15" t="n">
        <f aca="false">Xlo*AH82+Xhi*AJ82</f>
        <v>21.4444</v>
      </c>
      <c r="AJ82" s="15" t="n">
        <f aca="false">LOOKUP(Speedhi,'4'!$B$1:$BJ$1,'4'!$B78:$BJ78)</f>
        <v>21.9068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18.3787</v>
      </c>
      <c r="C83" s="53" t="n">
        <f aca="false">ROUND($B83*COS(PI()*(D83-Best)/180),4)</f>
        <v>-3.8211</v>
      </c>
      <c r="D83" s="54" t="n">
        <f aca="false">MOD(Wind+$A83+360,360)</f>
        <v>12</v>
      </c>
      <c r="E83" s="61" t="n">
        <f aca="false">ROUND($B83*COS(PI()*(F83-Best)/180),4)</f>
        <v>-9.7392</v>
      </c>
      <c r="F83" s="62" t="n">
        <f aca="false">MOD(Wind-$A83+360,360)</f>
        <v>148</v>
      </c>
      <c r="G83" s="57" t="n">
        <f aca="false">SQRT($J83^2+$K83^2)</f>
        <v>22.2553779675225</v>
      </c>
      <c r="H83" s="63" t="n">
        <f aca="false">IF($J83&lt;&gt;0,MOD(ATAN($K83/$J83)*180/PI(),180),0)</f>
        <v>62.032729918687</v>
      </c>
      <c r="I83" s="59" t="str">
        <f aca="false">IF(B83=0,"anchor",W83)</f>
        <v>Spinnaker</v>
      </c>
      <c r="J83" s="0" t="n">
        <f aca="false">$B83+Speed*COS(PI()*$A83/180)</f>
        <v>10.4370402195827</v>
      </c>
      <c r="K83" s="0" t="n">
        <f aca="false">Speed*SIN(PI()*$A83/180)</f>
        <v>19.6562977168159</v>
      </c>
      <c r="U83" s="0"/>
      <c r="W83" s="1" t="str">
        <f aca="false">IF(X83=Z83,polar_type4!$D$3,IF(X83=AC83,polar_type4!$E$3,IF(X83=AF83,polar_type4!$F$3,IF(X83=AI83,polar_type4!$G$3,polar_type4!$H$3))))</f>
        <v>Spinnaker</v>
      </c>
      <c r="X83" s="0" t="n">
        <f aca="false">MAX(Z83,AC83,AF83,AI83,AL83)</f>
        <v>21.622</v>
      </c>
      <c r="Y83" s="12" t="n">
        <f aca="false">LOOKUP(Speedlo,'1'!$B$1:$BJ$1,'1'!$B79:$BJ79)</f>
        <v>10.6464</v>
      </c>
      <c r="Z83" s="12" t="n">
        <f aca="false">Xlo*Y83+Xhi*AA83</f>
        <v>11.00408</v>
      </c>
      <c r="AA83" s="12" t="n">
        <f aca="false">LOOKUP(Speedhi,'1'!$B$1:$BJ$1,'1'!$B79:$BJ79)</f>
        <v>12.4348</v>
      </c>
      <c r="AB83" s="13" t="n">
        <f aca="false">LOOKUP(Speedlo,'2'!$B$1:$BJ$1,'2'!$B79:$BJ79)</f>
        <v>16.65588</v>
      </c>
      <c r="AC83" s="13" t="n">
        <f aca="false">Xlo*AB83+Xhi*AD83</f>
        <v>17.189552</v>
      </c>
      <c r="AD83" s="13" t="n">
        <f aca="false">LOOKUP(Speedhi,'2'!$B$1:$BJ$1,'2'!$B79:$BJ79)</f>
        <v>19.32424</v>
      </c>
      <c r="AE83" s="14" t="n">
        <f aca="false">LOOKUP(Speedlo,'3'!$B$1:$BJ$1,'3'!$B79:$BJ79)</f>
        <v>20.79384</v>
      </c>
      <c r="AF83" s="14" t="n">
        <f aca="false">Xlo*AE83+Xhi*AG83</f>
        <v>21.103696</v>
      </c>
      <c r="AG83" s="14" t="n">
        <f aca="false">LOOKUP(Speedhi,'3'!$B$1:$BJ$1,'3'!$B79:$BJ79)</f>
        <v>22.34312</v>
      </c>
      <c r="AH83" s="15" t="n">
        <f aca="false">LOOKUP(Speedlo,'4'!$B$1:$BJ$1,'4'!$B79:$BJ79)</f>
        <v>21.5016</v>
      </c>
      <c r="AI83" s="15" t="n">
        <f aca="false">Xlo*AH83+Xhi*AJ83</f>
        <v>21.622</v>
      </c>
      <c r="AJ83" s="15" t="n">
        <f aca="false">LOOKUP(Speedhi,'4'!$B$1:$BJ$1,'4'!$B79:$BJ79)</f>
        <v>22.1036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18.52966</v>
      </c>
      <c r="C84" s="53" t="n">
        <f aca="false">ROUND($B84*COS(PI()*(D84-Best)/180),4)</f>
        <v>-4.1683</v>
      </c>
      <c r="D84" s="54" t="n">
        <f aca="false">MOD(Wind+$A84+360,360)</f>
        <v>13</v>
      </c>
      <c r="E84" s="61" t="n">
        <f aca="false">ROUND($B84*COS(PI()*(F84-Best)/180),4)</f>
        <v>-10.092</v>
      </c>
      <c r="F84" s="62" t="n">
        <f aca="false">MOD(Wind-$A84+360,360)</f>
        <v>147</v>
      </c>
      <c r="G84" s="57" t="n">
        <f aca="false">SQRT($J84^2+$K84^2)</f>
        <v>22.041039569701</v>
      </c>
      <c r="H84" s="63" t="n">
        <f aca="false">IF($J84&lt;&gt;0,MOD(ATAN($K84/$J84)*180/PI(),180),0)</f>
        <v>62.2983612589176</v>
      </c>
      <c r="I84" s="59" t="str">
        <f aca="false">IF(B84=0,"anchor",W84)</f>
        <v>Spinnaker</v>
      </c>
      <c r="J84" s="0" t="n">
        <f aca="false">$B84+Speed*COS(PI()*$A84/180)</f>
        <v>10.2461600760274</v>
      </c>
      <c r="K84" s="0" t="n">
        <f aca="false">Speed*SIN(PI()*$A84/180)</f>
        <v>19.5147028931917</v>
      </c>
      <c r="U84" s="0"/>
      <c r="W84" s="1" t="str">
        <f aca="false">IF(X84=Z84,polar_type4!$D$3,IF(X84=AC84,polar_type4!$E$3,IF(X84=AF84,polar_type4!$F$3,IF(X84=AI84,polar_type4!$G$3,polar_type4!$H$3))))</f>
        <v>Spinnaker</v>
      </c>
      <c r="X84" s="0" t="n">
        <f aca="false">MAX(Z84,AC84,AF84,AI84,AL84)</f>
        <v>21.7996</v>
      </c>
      <c r="Y84" s="12" t="n">
        <f aca="false">LOOKUP(Speedlo,'1'!$B$1:$BJ$1,'1'!$B80:$BJ80)</f>
        <v>10.56</v>
      </c>
      <c r="Z84" s="12" t="n">
        <f aca="false">Xlo*Y84+Xhi*AA84</f>
        <v>10.91528</v>
      </c>
      <c r="AA84" s="12" t="n">
        <f aca="false">LOOKUP(Speedhi,'1'!$B$1:$BJ$1,'1'!$B80:$BJ80)</f>
        <v>12.3364</v>
      </c>
      <c r="AB84" s="13" t="n">
        <f aca="false">LOOKUP(Speedlo,'2'!$B$1:$BJ$1,'2'!$B80:$BJ80)</f>
        <v>16.55112</v>
      </c>
      <c r="AC84" s="13" t="n">
        <f aca="false">Xlo*AB84+Xhi*AD84</f>
        <v>17.082848</v>
      </c>
      <c r="AD84" s="13" t="n">
        <f aca="false">LOOKUP(Speedhi,'2'!$B$1:$BJ$1,'2'!$B80:$BJ80)</f>
        <v>19.20976</v>
      </c>
      <c r="AE84" s="14" t="n">
        <f aca="false">LOOKUP(Speedlo,'3'!$B$1:$BJ$1,'3'!$B80:$BJ80)</f>
        <v>20.83896</v>
      </c>
      <c r="AF84" s="14" t="n">
        <f aca="false">Xlo*AE84+Xhi*AG84</f>
        <v>21.159024</v>
      </c>
      <c r="AG84" s="14" t="n">
        <f aca="false">LOOKUP(Speedhi,'3'!$B$1:$BJ$1,'3'!$B80:$BJ80)</f>
        <v>22.43928</v>
      </c>
      <c r="AH84" s="15" t="n">
        <f aca="false">LOOKUP(Speedlo,'4'!$B$1:$BJ$1,'4'!$B80:$BJ80)</f>
        <v>21.6744</v>
      </c>
      <c r="AI84" s="15" t="n">
        <f aca="false">Xlo*AH84+Xhi*AJ84</f>
        <v>21.7996</v>
      </c>
      <c r="AJ84" s="15" t="n">
        <f aca="false">LOOKUP(Speedhi,'4'!$B$1:$BJ$1,'4'!$B80:$BJ80)</f>
        <v>22.3004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18.68062</v>
      </c>
      <c r="C85" s="53" t="n">
        <f aca="false">ROUND($B85*COS(PI()*(D85-Best)/180),4)</f>
        <v>-4.5193</v>
      </c>
      <c r="D85" s="54" t="n">
        <f aca="false">MOD(Wind+$A85+360,360)</f>
        <v>14</v>
      </c>
      <c r="E85" s="61" t="n">
        <f aca="false">ROUND($B85*COS(PI()*(F85-Best)/180),4)</f>
        <v>-10.4461</v>
      </c>
      <c r="F85" s="62" t="n">
        <f aca="false">MOD(Wind-$A85+360,360)</f>
        <v>146</v>
      </c>
      <c r="G85" s="57" t="n">
        <f aca="false">SQRT($J85^2+$K85^2)</f>
        <v>21.8230711496552</v>
      </c>
      <c r="H85" s="63" t="n">
        <f aca="false">IF($J85&lt;&gt;0,MOD(ATAN($K85/$J85)*180/PI(),180),0)</f>
        <v>62.5561341333753</v>
      </c>
      <c r="I85" s="59" t="str">
        <f aca="false">IF(B85=0,"anchor",W85)</f>
        <v>Spinnaker</v>
      </c>
      <c r="J85" s="0" t="n">
        <f aca="false">$B85+Speed*COS(PI()*$A85/180)</f>
        <v>10.057803166793</v>
      </c>
      <c r="K85" s="0" t="n">
        <f aca="false">Speed*SIN(PI()*$A85/180)</f>
        <v>19.3671637020231</v>
      </c>
      <c r="U85" s="0"/>
      <c r="W85" s="1" t="str">
        <f aca="false">IF(X85=Z85,polar_type4!$D$3,IF(X85=AC85,polar_type4!$E$3,IF(X85=AF85,polar_type4!$F$3,IF(X85=AI85,polar_type4!$G$3,polar_type4!$H$3))))</f>
        <v>Spinnaker</v>
      </c>
      <c r="X85" s="0" t="n">
        <f aca="false">MAX(Z85,AC85,AF85,AI85,AL85)</f>
        <v>21.9772</v>
      </c>
      <c r="Y85" s="12" t="n">
        <f aca="false">LOOKUP(Speedlo,'1'!$B$1:$BJ$1,'1'!$B81:$BJ81)</f>
        <v>10.4736</v>
      </c>
      <c r="Z85" s="12" t="n">
        <f aca="false">Xlo*Y85+Xhi*AA85</f>
        <v>10.82648</v>
      </c>
      <c r="AA85" s="12" t="n">
        <f aca="false">LOOKUP(Speedhi,'1'!$B$1:$BJ$1,'1'!$B81:$BJ81)</f>
        <v>12.238</v>
      </c>
      <c r="AB85" s="13" t="n">
        <f aca="false">LOOKUP(Speedlo,'2'!$B$1:$BJ$1,'2'!$B81:$BJ81)</f>
        <v>16.44636</v>
      </c>
      <c r="AC85" s="13" t="n">
        <f aca="false">Xlo*AB85+Xhi*AD85</f>
        <v>16.976144</v>
      </c>
      <c r="AD85" s="13" t="n">
        <f aca="false">LOOKUP(Speedhi,'2'!$B$1:$BJ$1,'2'!$B81:$BJ81)</f>
        <v>19.09528</v>
      </c>
      <c r="AE85" s="14" t="n">
        <f aca="false">LOOKUP(Speedlo,'3'!$B$1:$BJ$1,'3'!$B81:$BJ81)</f>
        <v>20.88408</v>
      </c>
      <c r="AF85" s="14" t="n">
        <f aca="false">Xlo*AE85+Xhi*AG85</f>
        <v>21.214352</v>
      </c>
      <c r="AG85" s="14" t="n">
        <f aca="false">LOOKUP(Speedhi,'3'!$B$1:$BJ$1,'3'!$B81:$BJ81)</f>
        <v>22.53544</v>
      </c>
      <c r="AH85" s="15" t="n">
        <f aca="false">LOOKUP(Speedlo,'4'!$B$1:$BJ$1,'4'!$B81:$BJ81)</f>
        <v>21.8472</v>
      </c>
      <c r="AI85" s="15" t="n">
        <f aca="false">Xlo*AH85+Xhi*AJ85</f>
        <v>21.9772</v>
      </c>
      <c r="AJ85" s="15" t="n">
        <f aca="false">LOOKUP(Speedhi,'4'!$B$1:$BJ$1,'4'!$B81:$BJ81)</f>
        <v>22.4972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18.83158</v>
      </c>
      <c r="C86" s="53" t="n">
        <f aca="false">ROUND($B86*COS(PI()*(D86-Best)/180),4)</f>
        <v>-4.874</v>
      </c>
      <c r="D86" s="54" t="n">
        <f aca="false">MOD(Wind+$A86+360,360)</f>
        <v>15</v>
      </c>
      <c r="E86" s="61" t="n">
        <f aca="false">ROUND($B86*COS(PI()*(F86-Best)/180),4)</f>
        <v>-10.8014</v>
      </c>
      <c r="F86" s="62" t="n">
        <f aca="false">MOD(Wind-$A86+360,360)</f>
        <v>145</v>
      </c>
      <c r="G86" s="57" t="n">
        <f aca="false">SQRT($J86^2+$K86^2)</f>
        <v>21.6015058277456</v>
      </c>
      <c r="H86" s="63" t="n">
        <f aca="false">IF($J86&lt;&gt;0,MOD(ATAN($K86/$J86)*180/PI(),180),0)</f>
        <v>62.8057574940119</v>
      </c>
      <c r="I86" s="59" t="str">
        <f aca="false">IF(B86=0,"anchor",W86)</f>
        <v>Spinnaker</v>
      </c>
      <c r="J86" s="0" t="n">
        <f aca="false">$B86+Speed*COS(PI()*$A86/180)</f>
        <v>9.87207285109718</v>
      </c>
      <c r="K86" s="0" t="n">
        <f aca="false">Speed*SIN(PI()*$A86/180)</f>
        <v>19.213725085177</v>
      </c>
      <c r="U86" s="0"/>
      <c r="W86" s="1" t="str">
        <f aca="false">IF(X86=Z86,polar_type4!$D$3,IF(X86=AC86,polar_type4!$E$3,IF(X86=AF86,polar_type4!$F$3,IF(X86=AI86,polar_type4!$G$3,polar_type4!$H$3))))</f>
        <v>Spinnaker</v>
      </c>
      <c r="X86" s="0" t="n">
        <f aca="false">MAX(Z86,AC86,AF86,AI86,AL86)</f>
        <v>22.1548</v>
      </c>
      <c r="Y86" s="12" t="n">
        <f aca="false">LOOKUP(Speedlo,'1'!$B$1:$BJ$1,'1'!$B82:$BJ82)</f>
        <v>10.3872</v>
      </c>
      <c r="Z86" s="12" t="n">
        <f aca="false">Xlo*Y86+Xhi*AA86</f>
        <v>10.73768</v>
      </c>
      <c r="AA86" s="12" t="n">
        <f aca="false">LOOKUP(Speedhi,'1'!$B$1:$BJ$1,'1'!$B82:$BJ82)</f>
        <v>12.1396</v>
      </c>
      <c r="AB86" s="13" t="n">
        <f aca="false">LOOKUP(Speedlo,'2'!$B$1:$BJ$1,'2'!$B82:$BJ82)</f>
        <v>16.3416</v>
      </c>
      <c r="AC86" s="13" t="n">
        <f aca="false">Xlo*AB86+Xhi*AD86</f>
        <v>16.86944</v>
      </c>
      <c r="AD86" s="13" t="n">
        <f aca="false">LOOKUP(Speedhi,'2'!$B$1:$BJ$1,'2'!$B82:$BJ82)</f>
        <v>18.9808</v>
      </c>
      <c r="AE86" s="14" t="n">
        <f aca="false">LOOKUP(Speedlo,'3'!$B$1:$BJ$1,'3'!$B82:$BJ82)</f>
        <v>20.9292</v>
      </c>
      <c r="AF86" s="14" t="n">
        <f aca="false">Xlo*AE86+Xhi*AG86</f>
        <v>21.26968</v>
      </c>
      <c r="AG86" s="14" t="n">
        <f aca="false">LOOKUP(Speedhi,'3'!$B$1:$BJ$1,'3'!$B82:$BJ82)</f>
        <v>22.6316</v>
      </c>
      <c r="AH86" s="15" t="n">
        <f aca="false">LOOKUP(Speedlo,'4'!$B$1:$BJ$1,'4'!$B82:$BJ82)</f>
        <v>22.02</v>
      </c>
      <c r="AI86" s="15" t="n">
        <f aca="false">Xlo*AH86+Xhi*AJ86</f>
        <v>22.1548</v>
      </c>
      <c r="AJ86" s="15" t="n">
        <f aca="false">LOOKUP(Speedhi,'4'!$B$1:$BJ$1,'4'!$B82:$BJ82)</f>
        <v>22.694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18.9800376</v>
      </c>
      <c r="C87" s="53" t="n">
        <f aca="false">ROUND($B87*COS(PI()*(D87-Best)/180),4)</f>
        <v>-5.2316</v>
      </c>
      <c r="D87" s="54" t="n">
        <f aca="false">MOD(Wind+$A87+360,360)</f>
        <v>16</v>
      </c>
      <c r="E87" s="61" t="n">
        <f aca="false">ROUND($B87*COS(PI()*(F87-Best)/180),4)</f>
        <v>-11.1562</v>
      </c>
      <c r="F87" s="62" t="n">
        <f aca="false">MOD(Wind-$A87+360,360)</f>
        <v>144</v>
      </c>
      <c r="G87" s="57" t="n">
        <f aca="false">SQRT($J87^2+$K87^2)</f>
        <v>21.3752443566803</v>
      </c>
      <c r="H87" s="63" t="n">
        <f aca="false">IF($J87&lt;&gt;0,MOD(ATAN($K87/$J87)*180/PI(),180),0)</f>
        <v>63.0529004473867</v>
      </c>
      <c r="I87" s="59" t="str">
        <f aca="false">IF(B87=0,"anchor",W87)</f>
        <v>Spinnaker</v>
      </c>
      <c r="J87" s="0" t="n">
        <f aca="false">$B87+Speed*COS(PI()*$A87/180)</f>
        <v>9.68656928807156</v>
      </c>
      <c r="K87" s="0" t="n">
        <f aca="false">Speed*SIN(PI()*$A87/180)</f>
        <v>19.0544337815423</v>
      </c>
      <c r="U87" s="0"/>
      <c r="W87" s="1" t="str">
        <f aca="false">IF(X87=Z87,polar_type4!$D$3,IF(X87=AC87,polar_type4!$E$3,IF(X87=AF87,polar_type4!$F$3,IF(X87=AI87,polar_type4!$G$3,polar_type4!$H$3))))</f>
        <v>Spinnaker</v>
      </c>
      <c r="X87" s="0" t="n">
        <f aca="false">MAX(Z87,AC87,AF87,AI87,AL87)</f>
        <v>22.329456</v>
      </c>
      <c r="Y87" s="12" t="n">
        <f aca="false">LOOKUP(Speedlo,'1'!$B$1:$BJ$1,'1'!$B83:$BJ83)</f>
        <v>10.30224</v>
      </c>
      <c r="Z87" s="12" t="n">
        <f aca="false">Xlo*Y87+Xhi*AA87</f>
        <v>10.650176</v>
      </c>
      <c r="AA87" s="12" t="n">
        <f aca="false">LOOKUP(Speedhi,'1'!$B$1:$BJ$1,'1'!$B83:$BJ83)</f>
        <v>12.04192</v>
      </c>
      <c r="AB87" s="13" t="n">
        <f aca="false">LOOKUP(Speedlo,'2'!$B$1:$BJ$1,'2'!$B83:$BJ83)</f>
        <v>16.23684</v>
      </c>
      <c r="AC87" s="13" t="n">
        <f aca="false">Xlo*AB87+Xhi*AD87</f>
        <v>16.762736</v>
      </c>
      <c r="AD87" s="13" t="n">
        <f aca="false">LOOKUP(Speedhi,'2'!$B$1:$BJ$1,'2'!$B83:$BJ83)</f>
        <v>18.86632</v>
      </c>
      <c r="AE87" s="14" t="n">
        <f aca="false">LOOKUP(Speedlo,'3'!$B$1:$BJ$1,'3'!$B83:$BJ83)</f>
        <v>20.97012</v>
      </c>
      <c r="AF87" s="14" t="n">
        <f aca="false">Xlo*AE87+Xhi*AG87</f>
        <v>21.320768</v>
      </c>
      <c r="AG87" s="14" t="n">
        <f aca="false">LOOKUP(Speedhi,'3'!$B$1:$BJ$1,'3'!$B83:$BJ83)</f>
        <v>22.72336</v>
      </c>
      <c r="AH87" s="15" t="n">
        <f aca="false">LOOKUP(Speedlo,'4'!$B$1:$BJ$1,'4'!$B83:$BJ83)</f>
        <v>22.19004</v>
      </c>
      <c r="AI87" s="15" t="n">
        <f aca="false">Xlo*AH87+Xhi*AJ87</f>
        <v>22.329456</v>
      </c>
      <c r="AJ87" s="15" t="n">
        <f aca="false">LOOKUP(Speedhi,'4'!$B$1:$BJ$1,'4'!$B83:$BJ83)</f>
        <v>22.88712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19.1284952</v>
      </c>
      <c r="C88" s="53" t="n">
        <f aca="false">ROUND($B88*COS(PI()*(D88-Best)/180),4)</f>
        <v>-5.5926</v>
      </c>
      <c r="D88" s="54" t="n">
        <f aca="false">MOD(Wind+$A88+360,360)</f>
        <v>17</v>
      </c>
      <c r="E88" s="61" t="n">
        <f aca="false">ROUND($B88*COS(PI()*(F88-Best)/180),4)</f>
        <v>-11.5118</v>
      </c>
      <c r="F88" s="62" t="n">
        <f aca="false">MOD(Wind-$A88+360,360)</f>
        <v>143</v>
      </c>
      <c r="G88" s="57" t="n">
        <f aca="false">SQRT($J88^2+$K88^2)</f>
        <v>21.1454759365593</v>
      </c>
      <c r="H88" s="63" t="n">
        <f aca="false">IF($J88&lt;&gt;0,MOD(ATAN($K88/$J88)*180/PI(),180),0)</f>
        <v>63.2914085908744</v>
      </c>
      <c r="I88" s="59" t="str">
        <f aca="false">IF(B88=0,"anchor",W88)</f>
        <v>Spinnaker</v>
      </c>
      <c r="J88" s="0" t="n">
        <f aca="false">$B88+Speed*COS(PI()*$A88/180)</f>
        <v>9.50389660552161</v>
      </c>
      <c r="K88" s="0" t="n">
        <f aca="false">Speed*SIN(PI()*$A88/180)</f>
        <v>18.8893383127934</v>
      </c>
      <c r="U88" s="0"/>
      <c r="W88" s="1" t="str">
        <f aca="false">IF(X88=Z88,polar_type4!$D$3,IF(X88=AC88,polar_type4!$E$3,IF(X88=AF88,polar_type4!$F$3,IF(X88=AI88,polar_type4!$G$3,polar_type4!$H$3))))</f>
        <v>Spinnaker</v>
      </c>
      <c r="X88" s="0" t="n">
        <f aca="false">MAX(Z88,AC88,AF88,AI88,AL88)</f>
        <v>22.504112</v>
      </c>
      <c r="Y88" s="12" t="n">
        <f aca="false">LOOKUP(Speedlo,'1'!$B$1:$BJ$1,'1'!$B84:$BJ84)</f>
        <v>10.21728</v>
      </c>
      <c r="Z88" s="12" t="n">
        <f aca="false">Xlo*Y88+Xhi*AA88</f>
        <v>10.562672</v>
      </c>
      <c r="AA88" s="12" t="n">
        <f aca="false">LOOKUP(Speedhi,'1'!$B$1:$BJ$1,'1'!$B84:$BJ84)</f>
        <v>11.94424</v>
      </c>
      <c r="AB88" s="13" t="n">
        <f aca="false">LOOKUP(Speedlo,'2'!$B$1:$BJ$1,'2'!$B84:$BJ84)</f>
        <v>16.13208</v>
      </c>
      <c r="AC88" s="13" t="n">
        <f aca="false">Xlo*AB88+Xhi*AD88</f>
        <v>16.656032</v>
      </c>
      <c r="AD88" s="13" t="n">
        <f aca="false">LOOKUP(Speedhi,'2'!$B$1:$BJ$1,'2'!$B84:$BJ84)</f>
        <v>18.75184</v>
      </c>
      <c r="AE88" s="14" t="n">
        <f aca="false">LOOKUP(Speedlo,'3'!$B$1:$BJ$1,'3'!$B84:$BJ84)</f>
        <v>21.01104</v>
      </c>
      <c r="AF88" s="14" t="n">
        <f aca="false">Xlo*AE88+Xhi*AG88</f>
        <v>21.371856</v>
      </c>
      <c r="AG88" s="14" t="n">
        <f aca="false">LOOKUP(Speedhi,'3'!$B$1:$BJ$1,'3'!$B84:$BJ84)</f>
        <v>22.81512</v>
      </c>
      <c r="AH88" s="15" t="n">
        <f aca="false">LOOKUP(Speedlo,'4'!$B$1:$BJ$1,'4'!$B84:$BJ84)</f>
        <v>22.36008</v>
      </c>
      <c r="AI88" s="15" t="n">
        <f aca="false">Xlo*AH88+Xhi*AJ88</f>
        <v>22.504112</v>
      </c>
      <c r="AJ88" s="15" t="n">
        <f aca="false">LOOKUP(Speedhi,'4'!$B$1:$BJ$1,'4'!$B84:$BJ84)</f>
        <v>23.08024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19.2769528</v>
      </c>
      <c r="C89" s="53" t="n">
        <f aca="false">ROUND($B89*COS(PI()*(D89-Best)/180),4)</f>
        <v>-5.9569</v>
      </c>
      <c r="D89" s="54" t="n">
        <f aca="false">MOD(Wind+$A89+360,360)</f>
        <v>18</v>
      </c>
      <c r="E89" s="61" t="n">
        <f aca="false">ROUND($B89*COS(PI()*(F89-Best)/180),4)</f>
        <v>-11.8681</v>
      </c>
      <c r="F89" s="62" t="n">
        <f aca="false">MOD(Wind-$A89+360,360)</f>
        <v>142</v>
      </c>
      <c r="G89" s="57" t="n">
        <f aca="false">SQRT($J89^2+$K89^2)</f>
        <v>20.9122382400009</v>
      </c>
      <c r="H89" s="63" t="n">
        <f aca="false">IF($J89&lt;&gt;0,MOD(ATAN($K89/$J89)*180/PI(),180),0)</f>
        <v>63.5209364525683</v>
      </c>
      <c r="I89" s="59" t="str">
        <f aca="false">IF(B89=0,"anchor",W89)</f>
        <v>Spinnaker</v>
      </c>
      <c r="J89" s="0" t="n">
        <f aca="false">$B89+Speed*COS(PI()*$A89/180)</f>
        <v>9.32415566893912</v>
      </c>
      <c r="K89" s="0" t="n">
        <f aca="false">Speed*SIN(PI()*$A89/180)</f>
        <v>18.7184889686093</v>
      </c>
      <c r="U89" s="0"/>
      <c r="W89" s="1" t="str">
        <f aca="false">IF(X89=Z89,polar_type4!$D$3,IF(X89=AC89,polar_type4!$E$3,IF(X89=AF89,polar_type4!$F$3,IF(X89=AI89,polar_type4!$G$3,polar_type4!$H$3))))</f>
        <v>Spinnaker</v>
      </c>
      <c r="X89" s="0" t="n">
        <f aca="false">MAX(Z89,AC89,AF89,AI89,AL89)</f>
        <v>22.678768</v>
      </c>
      <c r="Y89" s="12" t="n">
        <f aca="false">LOOKUP(Speedlo,'1'!$B$1:$BJ$1,'1'!$B85:$BJ85)</f>
        <v>10.13232</v>
      </c>
      <c r="Z89" s="12" t="n">
        <f aca="false">Xlo*Y89+Xhi*AA89</f>
        <v>10.475168</v>
      </c>
      <c r="AA89" s="12" t="n">
        <f aca="false">LOOKUP(Speedhi,'1'!$B$1:$BJ$1,'1'!$B85:$BJ85)</f>
        <v>11.84656</v>
      </c>
      <c r="AB89" s="13" t="n">
        <f aca="false">LOOKUP(Speedlo,'2'!$B$1:$BJ$1,'2'!$B85:$BJ85)</f>
        <v>16.02732</v>
      </c>
      <c r="AC89" s="13" t="n">
        <f aca="false">Xlo*AB89+Xhi*AD89</f>
        <v>16.549328</v>
      </c>
      <c r="AD89" s="13" t="n">
        <f aca="false">LOOKUP(Speedhi,'2'!$B$1:$BJ$1,'2'!$B85:$BJ85)</f>
        <v>18.63736</v>
      </c>
      <c r="AE89" s="14" t="n">
        <f aca="false">LOOKUP(Speedlo,'3'!$B$1:$BJ$1,'3'!$B85:$BJ85)</f>
        <v>21.05196</v>
      </c>
      <c r="AF89" s="14" t="n">
        <f aca="false">Xlo*AE89+Xhi*AG89</f>
        <v>21.422944</v>
      </c>
      <c r="AG89" s="14" t="n">
        <f aca="false">LOOKUP(Speedhi,'3'!$B$1:$BJ$1,'3'!$B85:$BJ85)</f>
        <v>22.90688</v>
      </c>
      <c r="AH89" s="15" t="n">
        <f aca="false">LOOKUP(Speedlo,'4'!$B$1:$BJ$1,'4'!$B85:$BJ85)</f>
        <v>22.53012</v>
      </c>
      <c r="AI89" s="15" t="n">
        <f aca="false">Xlo*AH89+Xhi*AJ89</f>
        <v>22.678768</v>
      </c>
      <c r="AJ89" s="15" t="n">
        <f aca="false">LOOKUP(Speedhi,'4'!$B$1:$BJ$1,'4'!$B85:$BJ85)</f>
        <v>23.27336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19.4254104</v>
      </c>
      <c r="C90" s="53" t="n">
        <f aca="false">ROUND($B90*COS(PI()*(D90-Best)/180),4)</f>
        <v>-6.3243</v>
      </c>
      <c r="D90" s="54" t="n">
        <f aca="false">MOD(Wind+$A90+360,360)</f>
        <v>19</v>
      </c>
      <c r="E90" s="61" t="n">
        <f aca="false">ROUND($B90*COS(PI()*(F90-Best)/180),4)</f>
        <v>-12.2248</v>
      </c>
      <c r="F90" s="62" t="n">
        <f aca="false">MOD(Wind-$A90+360,360)</f>
        <v>141</v>
      </c>
      <c r="G90" s="57" t="n">
        <f aca="false">SQRT($J90^2+$K90^2)</f>
        <v>20.6755709383884</v>
      </c>
      <c r="H90" s="63" t="n">
        <f aca="false">IF($J90&lt;&gt;0,MOD(ATAN($K90/$J90)*180/PI(),180),0)</f>
        <v>63.7411155987785</v>
      </c>
      <c r="I90" s="59" t="str">
        <f aca="false">IF(B90=0,"anchor",W90)</f>
        <v>Spinnaker</v>
      </c>
      <c r="J90" s="0" t="n">
        <f aca="false">$B90+Speed*COS(PI()*$A90/180)</f>
        <v>9.14744645077766</v>
      </c>
      <c r="K90" s="0" t="n">
        <f aca="false">Speed*SIN(PI()*$A90/180)</f>
        <v>18.5419377913552</v>
      </c>
      <c r="U90" s="0"/>
      <c r="W90" s="1" t="str">
        <f aca="false">IF(X90=Z90,polar_type4!$D$3,IF(X90=AC90,polar_type4!$E$3,IF(X90=AF90,polar_type4!$F$3,IF(X90=AI90,polar_type4!$G$3,polar_type4!$H$3))))</f>
        <v>Spinnaker</v>
      </c>
      <c r="X90" s="0" t="n">
        <f aca="false">MAX(Z90,AC90,AF90,AI90,AL90)</f>
        <v>22.853424</v>
      </c>
      <c r="Y90" s="12" t="n">
        <f aca="false">LOOKUP(Speedlo,'1'!$B$1:$BJ$1,'1'!$B86:$BJ86)</f>
        <v>10.04736</v>
      </c>
      <c r="Z90" s="12" t="n">
        <f aca="false">Xlo*Y90+Xhi*AA90</f>
        <v>10.387664</v>
      </c>
      <c r="AA90" s="12" t="n">
        <f aca="false">LOOKUP(Speedhi,'1'!$B$1:$BJ$1,'1'!$B86:$BJ86)</f>
        <v>11.74888</v>
      </c>
      <c r="AB90" s="13" t="n">
        <f aca="false">LOOKUP(Speedlo,'2'!$B$1:$BJ$1,'2'!$B86:$BJ86)</f>
        <v>15.92256</v>
      </c>
      <c r="AC90" s="13" t="n">
        <f aca="false">Xlo*AB90+Xhi*AD90</f>
        <v>16.442624</v>
      </c>
      <c r="AD90" s="13" t="n">
        <f aca="false">LOOKUP(Speedhi,'2'!$B$1:$BJ$1,'2'!$B86:$BJ86)</f>
        <v>18.52288</v>
      </c>
      <c r="AE90" s="14" t="n">
        <f aca="false">LOOKUP(Speedlo,'3'!$B$1:$BJ$1,'3'!$B86:$BJ86)</f>
        <v>21.09288</v>
      </c>
      <c r="AF90" s="14" t="n">
        <f aca="false">Xlo*AE90+Xhi*AG90</f>
        <v>21.474032</v>
      </c>
      <c r="AG90" s="14" t="n">
        <f aca="false">LOOKUP(Speedhi,'3'!$B$1:$BJ$1,'3'!$B86:$BJ86)</f>
        <v>22.99864</v>
      </c>
      <c r="AH90" s="15" t="n">
        <f aca="false">LOOKUP(Speedlo,'4'!$B$1:$BJ$1,'4'!$B86:$BJ86)</f>
        <v>22.70016</v>
      </c>
      <c r="AI90" s="15" t="n">
        <f aca="false">Xlo*AH90+Xhi*AJ90</f>
        <v>22.853424</v>
      </c>
      <c r="AJ90" s="15" t="n">
        <f aca="false">LOOKUP(Speedhi,'4'!$B$1:$BJ$1,'4'!$B86:$BJ86)</f>
        <v>23.46648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19.573868</v>
      </c>
      <c r="C91" s="53" t="n">
        <f aca="false">ROUND($B91*COS(PI()*(D91-Best)/180),4)</f>
        <v>-6.6947</v>
      </c>
      <c r="D91" s="54" t="n">
        <f aca="false">MOD(Wind+$A91+360,360)</f>
        <v>20</v>
      </c>
      <c r="E91" s="61" t="n">
        <f aca="false">ROUND($B91*COS(PI()*(F91-Best)/180),4)</f>
        <v>-12.5818</v>
      </c>
      <c r="F91" s="62" t="n">
        <f aca="false">MOD(Wind-$A91+360,360)</f>
        <v>140</v>
      </c>
      <c r="G91" s="57" t="n">
        <f aca="false">SQRT($J91^2+$K91^2)</f>
        <v>20.4355158212712</v>
      </c>
      <c r="H91" s="63" t="n">
        <f aca="false">IF($J91&lt;&gt;0,MOD(ATAN($K91/$J91)*180/PI(),180),0)</f>
        <v>63.9515528949363</v>
      </c>
      <c r="I91" s="59" t="str">
        <f aca="false">IF(B91=0,"anchor",W91)</f>
        <v>Spinnaker</v>
      </c>
      <c r="J91" s="0" t="n">
        <f aca="false">$B91+Speed*COS(PI()*$A91/180)</f>
        <v>8.973868</v>
      </c>
      <c r="K91" s="0" t="n">
        <f aca="false">Speed*SIN(PI()*$A91/180)</f>
        <v>18.3597385602301</v>
      </c>
      <c r="U91" s="0"/>
      <c r="W91" s="1" t="str">
        <f aca="false">IF(X91=Z91,polar_type4!$D$3,IF(X91=AC91,polar_type4!$E$3,IF(X91=AF91,polar_type4!$F$3,IF(X91=AI91,polar_type4!$G$3,polar_type4!$H$3))))</f>
        <v>Spinnaker</v>
      </c>
      <c r="X91" s="0" t="n">
        <f aca="false">MAX(Z91,AC91,AF91,AI91,AL91)</f>
        <v>23.02808</v>
      </c>
      <c r="Y91" s="12" t="n">
        <f aca="false">LOOKUP(Speedlo,'1'!$B$1:$BJ$1,'1'!$B87:$BJ87)</f>
        <v>9.9624</v>
      </c>
      <c r="Z91" s="12" t="n">
        <f aca="false">Xlo*Y91+Xhi*AA91</f>
        <v>10.30016</v>
      </c>
      <c r="AA91" s="12" t="n">
        <f aca="false">LOOKUP(Speedhi,'1'!$B$1:$BJ$1,'1'!$B87:$BJ87)</f>
        <v>11.6512</v>
      </c>
      <c r="AB91" s="13" t="n">
        <f aca="false">LOOKUP(Speedlo,'2'!$B$1:$BJ$1,'2'!$B87:$BJ87)</f>
        <v>15.8178</v>
      </c>
      <c r="AC91" s="13" t="n">
        <f aca="false">Xlo*AB91+Xhi*AD91</f>
        <v>16.33592</v>
      </c>
      <c r="AD91" s="13" t="n">
        <f aca="false">LOOKUP(Speedhi,'2'!$B$1:$BJ$1,'2'!$B87:$BJ87)</f>
        <v>18.4084</v>
      </c>
      <c r="AE91" s="14" t="n">
        <f aca="false">LOOKUP(Speedlo,'3'!$B$1:$BJ$1,'3'!$B87:$BJ87)</f>
        <v>21.1338</v>
      </c>
      <c r="AF91" s="14" t="n">
        <f aca="false">Xlo*AE91+Xhi*AG91</f>
        <v>21.52512</v>
      </c>
      <c r="AG91" s="14" t="n">
        <f aca="false">LOOKUP(Speedhi,'3'!$B$1:$BJ$1,'3'!$B87:$BJ87)</f>
        <v>23.0904</v>
      </c>
      <c r="AH91" s="15" t="n">
        <f aca="false">LOOKUP(Speedlo,'4'!$B$1:$BJ$1,'4'!$B87:$BJ87)</f>
        <v>22.8702</v>
      </c>
      <c r="AI91" s="15" t="n">
        <f aca="false">Xlo*AH91+Xhi*AJ91</f>
        <v>23.02808</v>
      </c>
      <c r="AJ91" s="15" t="n">
        <f aca="false">LOOKUP(Speedhi,'4'!$B$1:$BJ$1,'4'!$B87:$BJ87)</f>
        <v>23.6596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19.724828</v>
      </c>
      <c r="C92" s="53" t="n">
        <f aca="false">ROUND($B92*COS(PI()*(D92-Best)/180),4)</f>
        <v>-7.0687</v>
      </c>
      <c r="D92" s="54" t="n">
        <f aca="false">MOD(Wind+$A92+360,360)</f>
        <v>21</v>
      </c>
      <c r="E92" s="61" t="n">
        <f aca="false">ROUND($B92*COS(PI()*(F92-Best)/180),4)</f>
        <v>-12.9407</v>
      </c>
      <c r="F92" s="62" t="n">
        <f aca="false">MOD(Wind-$A92+360,360)</f>
        <v>139</v>
      </c>
      <c r="G92" s="57" t="n">
        <f aca="false">SQRT($J92^2+$K92^2)</f>
        <v>20.1932080692737</v>
      </c>
      <c r="H92" s="63" t="n">
        <f aca="false">IF($J92&lt;&gt;0,MOD(ATAN($K92/$J92)*180/PI(),180),0)</f>
        <v>64.145438714221</v>
      </c>
      <c r="I92" s="59" t="str">
        <f aca="false">IF(B92=0,"anchor",W92)</f>
        <v>Spinnaker</v>
      </c>
      <c r="J92" s="0" t="n">
        <f aca="false">$B92+Speed*COS(PI()*$A92/180)</f>
        <v>8.80602081190685</v>
      </c>
      <c r="K92" s="0" t="n">
        <f aca="false">Speed*SIN(PI()*$A92/180)</f>
        <v>18.1719467748848</v>
      </c>
      <c r="U92" s="0"/>
      <c r="W92" s="1" t="str">
        <f aca="false">IF(X92=Z92,polar_type4!$D$3,IF(X92=AC92,polar_type4!$E$3,IF(X92=AF92,polar_type4!$F$3,IF(X92=AI92,polar_type4!$G$3,polar_type4!$H$3))))</f>
        <v>Spinnaker</v>
      </c>
      <c r="X92" s="0" t="n">
        <f aca="false">MAX(Z92,AC92,AF92,AI92,AL92)</f>
        <v>23.20568</v>
      </c>
      <c r="Y92" s="12" t="n">
        <f aca="false">LOOKUP(Speedlo,'1'!$B$1:$BJ$1,'1'!$B88:$BJ88)</f>
        <v>9.876</v>
      </c>
      <c r="Z92" s="12" t="n">
        <f aca="false">Xlo*Y92+Xhi*AA92</f>
        <v>10.21136</v>
      </c>
      <c r="AA92" s="12" t="n">
        <f aca="false">LOOKUP(Speedhi,'1'!$B$1:$BJ$1,'1'!$B88:$BJ88)</f>
        <v>11.5528</v>
      </c>
      <c r="AB92" s="13" t="n">
        <f aca="false">LOOKUP(Speedlo,'2'!$B$1:$BJ$1,'2'!$B88:$BJ88)</f>
        <v>15.71436</v>
      </c>
      <c r="AC92" s="13" t="n">
        <f aca="false">Xlo*AB92+Xhi*AD92</f>
        <v>16.230864</v>
      </c>
      <c r="AD92" s="13" t="n">
        <f aca="false">LOOKUP(Speedhi,'2'!$B$1:$BJ$1,'2'!$B88:$BJ88)</f>
        <v>18.29688</v>
      </c>
      <c r="AE92" s="14" t="n">
        <f aca="false">LOOKUP(Speedlo,'3'!$B$1:$BJ$1,'3'!$B88:$BJ88)</f>
        <v>21.17892</v>
      </c>
      <c r="AF92" s="14" t="n">
        <f aca="false">Xlo*AE92+Xhi*AG92</f>
        <v>21.580448</v>
      </c>
      <c r="AG92" s="14" t="n">
        <f aca="false">LOOKUP(Speedhi,'3'!$B$1:$BJ$1,'3'!$B88:$BJ88)</f>
        <v>23.18656</v>
      </c>
      <c r="AH92" s="15" t="n">
        <f aca="false">LOOKUP(Speedlo,'4'!$B$1:$BJ$1,'4'!$B88:$BJ88)</f>
        <v>23.043</v>
      </c>
      <c r="AI92" s="15" t="n">
        <f aca="false">Xlo*AH92+Xhi*AJ92</f>
        <v>23.20568</v>
      </c>
      <c r="AJ92" s="15" t="n">
        <f aca="false">LOOKUP(Speedhi,'4'!$B$1:$BJ$1,'4'!$B88:$BJ88)</f>
        <v>23.8564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19.875788</v>
      </c>
      <c r="C93" s="53" t="n">
        <f aca="false">ROUND($B93*COS(PI()*(D93-Best)/180),4)</f>
        <v>-7.4456</v>
      </c>
      <c r="D93" s="54" t="n">
        <f aca="false">MOD(Wind+$A93+360,360)</f>
        <v>22</v>
      </c>
      <c r="E93" s="61" t="n">
        <f aca="false">ROUND($B93*COS(PI()*(F93-Best)/180),4)</f>
        <v>-13.2995</v>
      </c>
      <c r="F93" s="62" t="n">
        <f aca="false">MOD(Wind-$A93+360,360)</f>
        <v>138</v>
      </c>
      <c r="G93" s="57" t="n">
        <f aca="false">SQRT($J93^2+$K93^2)</f>
        <v>19.9475883106981</v>
      </c>
      <c r="H93" s="63" t="n">
        <f aca="false">IF($J93&lt;&gt;0,MOD(ATAN($K93/$J93)*180/PI(),180),0)</f>
        <v>64.328536510211</v>
      </c>
      <c r="I93" s="59" t="str">
        <f aca="false">IF(B93=0,"anchor",W93)</f>
        <v>Spinnaker</v>
      </c>
      <c r="J93" s="0" t="n">
        <f aca="false">$B93+Speed*COS(PI()*$A93/180)</f>
        <v>8.64149959825606</v>
      </c>
      <c r="K93" s="0" t="n">
        <f aca="false">Speed*SIN(PI()*$A93/180)</f>
        <v>17.9786196385162</v>
      </c>
      <c r="U93" s="0"/>
      <c r="W93" s="1" t="str">
        <f aca="false">IF(X93=Z93,polar_type4!$D$3,IF(X93=AC93,polar_type4!$E$3,IF(X93=AF93,polar_type4!$F$3,IF(X93=AI93,polar_type4!$G$3,polar_type4!$H$3))))</f>
        <v>Spinnaker</v>
      </c>
      <c r="X93" s="0" t="n">
        <f aca="false">MAX(Z93,AC93,AF93,AI93,AL93)</f>
        <v>23.38328</v>
      </c>
      <c r="Y93" s="12" t="n">
        <f aca="false">LOOKUP(Speedlo,'1'!$B$1:$BJ$1,'1'!$B89:$BJ89)</f>
        <v>9.7896</v>
      </c>
      <c r="Z93" s="12" t="n">
        <f aca="false">Xlo*Y93+Xhi*AA93</f>
        <v>10.12256</v>
      </c>
      <c r="AA93" s="12" t="n">
        <f aca="false">LOOKUP(Speedhi,'1'!$B$1:$BJ$1,'1'!$B89:$BJ89)</f>
        <v>11.4544</v>
      </c>
      <c r="AB93" s="13" t="n">
        <f aca="false">LOOKUP(Speedlo,'2'!$B$1:$BJ$1,'2'!$B89:$BJ89)</f>
        <v>15.61092</v>
      </c>
      <c r="AC93" s="13" t="n">
        <f aca="false">Xlo*AB93+Xhi*AD93</f>
        <v>16.125808</v>
      </c>
      <c r="AD93" s="13" t="n">
        <f aca="false">LOOKUP(Speedhi,'2'!$B$1:$BJ$1,'2'!$B89:$BJ89)</f>
        <v>18.18536</v>
      </c>
      <c r="AE93" s="14" t="n">
        <f aca="false">LOOKUP(Speedlo,'3'!$B$1:$BJ$1,'3'!$B89:$BJ89)</f>
        <v>21.22404</v>
      </c>
      <c r="AF93" s="14" t="n">
        <f aca="false">Xlo*AE93+Xhi*AG93</f>
        <v>21.635776</v>
      </c>
      <c r="AG93" s="14" t="n">
        <f aca="false">LOOKUP(Speedhi,'3'!$B$1:$BJ$1,'3'!$B89:$BJ89)</f>
        <v>23.28272</v>
      </c>
      <c r="AH93" s="15" t="n">
        <f aca="false">LOOKUP(Speedlo,'4'!$B$1:$BJ$1,'4'!$B89:$BJ89)</f>
        <v>23.2158</v>
      </c>
      <c r="AI93" s="15" t="n">
        <f aca="false">Xlo*AH93+Xhi*AJ93</f>
        <v>23.38328</v>
      </c>
      <c r="AJ93" s="15" t="n">
        <f aca="false">LOOKUP(Speedhi,'4'!$B$1:$BJ$1,'4'!$B89:$BJ89)</f>
        <v>24.0532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20.026748</v>
      </c>
      <c r="C94" s="53" t="n">
        <f aca="false">ROUND($B94*COS(PI()*(D94-Best)/180),4)</f>
        <v>-7.8251</v>
      </c>
      <c r="D94" s="54" t="n">
        <f aca="false">MOD(Wind+$A94+360,360)</f>
        <v>23</v>
      </c>
      <c r="E94" s="61" t="n">
        <f aca="false">ROUND($B94*COS(PI()*(F94-Best)/180),4)</f>
        <v>-13.6582</v>
      </c>
      <c r="F94" s="62" t="n">
        <f aca="false">MOD(Wind-$A94+360,360)</f>
        <v>137</v>
      </c>
      <c r="G94" s="57" t="n">
        <f aca="false">SQRT($J94^2+$K94^2)</f>
        <v>19.6987068193482</v>
      </c>
      <c r="H94" s="63" t="n">
        <f aca="false">IF($J94&lt;&gt;0,MOD(ATAN($K94/$J94)*180/PI(),180),0)</f>
        <v>64.5003590561529</v>
      </c>
      <c r="I94" s="59" t="str">
        <f aca="false">IF(B94=0,"anchor",W94)</f>
        <v>Spinnaker</v>
      </c>
      <c r="J94" s="0" t="n">
        <f aca="false">$B94+Speed*COS(PI()*$A94/180)</f>
        <v>8.48040045768143</v>
      </c>
      <c r="K94" s="0" t="n">
        <f aca="false">Speed*SIN(PI()*$A94/180)</f>
        <v>17.779816040443</v>
      </c>
      <c r="U94" s="0"/>
      <c r="W94" s="1" t="str">
        <f aca="false">IF(X94=Z94,polar_type4!$D$3,IF(X94=AC94,polar_type4!$E$3,IF(X94=AF94,polar_type4!$F$3,IF(X94=AI94,polar_type4!$G$3,polar_type4!$H$3))))</f>
        <v>Spinnaker</v>
      </c>
      <c r="X94" s="0" t="n">
        <f aca="false">MAX(Z94,AC94,AF94,AI94,AL94)</f>
        <v>23.56088</v>
      </c>
      <c r="Y94" s="12" t="n">
        <f aca="false">LOOKUP(Speedlo,'1'!$B$1:$BJ$1,'1'!$B90:$BJ90)</f>
        <v>9.7032</v>
      </c>
      <c r="Z94" s="12" t="n">
        <f aca="false">Xlo*Y94+Xhi*AA94</f>
        <v>10.03376</v>
      </c>
      <c r="AA94" s="12" t="n">
        <f aca="false">LOOKUP(Speedhi,'1'!$B$1:$BJ$1,'1'!$B90:$BJ90)</f>
        <v>11.356</v>
      </c>
      <c r="AB94" s="13" t="n">
        <f aca="false">LOOKUP(Speedlo,'2'!$B$1:$BJ$1,'2'!$B90:$BJ90)</f>
        <v>15.50748</v>
      </c>
      <c r="AC94" s="13" t="n">
        <f aca="false">Xlo*AB94+Xhi*AD94</f>
        <v>16.020752</v>
      </c>
      <c r="AD94" s="13" t="n">
        <f aca="false">LOOKUP(Speedhi,'2'!$B$1:$BJ$1,'2'!$B90:$BJ90)</f>
        <v>18.07384</v>
      </c>
      <c r="AE94" s="14" t="n">
        <f aca="false">LOOKUP(Speedlo,'3'!$B$1:$BJ$1,'3'!$B90:$BJ90)</f>
        <v>21.26916</v>
      </c>
      <c r="AF94" s="14" t="n">
        <f aca="false">Xlo*AE94+Xhi*AG94</f>
        <v>21.691104</v>
      </c>
      <c r="AG94" s="14" t="n">
        <f aca="false">LOOKUP(Speedhi,'3'!$B$1:$BJ$1,'3'!$B90:$BJ90)</f>
        <v>23.37888</v>
      </c>
      <c r="AH94" s="15" t="n">
        <f aca="false">LOOKUP(Speedlo,'4'!$B$1:$BJ$1,'4'!$B90:$BJ90)</f>
        <v>23.3886</v>
      </c>
      <c r="AI94" s="15" t="n">
        <f aca="false">Xlo*AH94+Xhi*AJ94</f>
        <v>23.56088</v>
      </c>
      <c r="AJ94" s="15" t="n">
        <f aca="false">LOOKUP(Speedhi,'4'!$B$1:$BJ$1,'4'!$B90:$BJ90)</f>
        <v>24.25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20.177708</v>
      </c>
      <c r="C95" s="53" t="n">
        <f aca="false">ROUND($B95*COS(PI()*(D95-Best)/180),4)</f>
        <v>-8.207</v>
      </c>
      <c r="D95" s="54" t="n">
        <f aca="false">MOD(Wind+$A95+360,360)</f>
        <v>24</v>
      </c>
      <c r="E95" s="61" t="n">
        <f aca="false">ROUND($B95*COS(PI()*(F95-Best)/180),4)</f>
        <v>-14.0166</v>
      </c>
      <c r="F95" s="62" t="n">
        <f aca="false">MOD(Wind-$A95+360,360)</f>
        <v>136</v>
      </c>
      <c r="G95" s="57" t="n">
        <f aca="false">SQRT($J95^2+$K95^2)</f>
        <v>19.44661668683</v>
      </c>
      <c r="H95" s="63" t="n">
        <f aca="false">IF($J95&lt;&gt;0,MOD(ATAN($K95/$J95)*180/PI(),180),0)</f>
        <v>64.6603852637851</v>
      </c>
      <c r="I95" s="59" t="str">
        <f aca="false">IF(B95=0,"anchor",W95)</f>
        <v>Spinnaker</v>
      </c>
      <c r="J95" s="0" t="n">
        <f aca="false">$B95+Speed*COS(PI()*$A95/180)</f>
        <v>8.32281844642017</v>
      </c>
      <c r="K95" s="0" t="n">
        <f aca="false">Speed*SIN(PI()*$A95/180)</f>
        <v>17.5755965381669</v>
      </c>
      <c r="U95" s="0"/>
      <c r="W95" s="1" t="str">
        <f aca="false">IF(X95=Z95,polar_type4!$D$3,IF(X95=AC95,polar_type4!$E$3,IF(X95=AF95,polar_type4!$F$3,IF(X95=AI95,polar_type4!$G$3,polar_type4!$H$3))))</f>
        <v>Spinnaker</v>
      </c>
      <c r="X95" s="0" t="n">
        <f aca="false">MAX(Z95,AC95,AF95,AI95,AL95)</f>
        <v>23.73848</v>
      </c>
      <c r="Y95" s="12" t="n">
        <f aca="false">LOOKUP(Speedlo,'1'!$B$1:$BJ$1,'1'!$B91:$BJ91)</f>
        <v>9.6168</v>
      </c>
      <c r="Z95" s="12" t="n">
        <f aca="false">Xlo*Y95+Xhi*AA95</f>
        <v>9.94496</v>
      </c>
      <c r="AA95" s="12" t="n">
        <f aca="false">LOOKUP(Speedhi,'1'!$B$1:$BJ$1,'1'!$B91:$BJ91)</f>
        <v>11.2576</v>
      </c>
      <c r="AB95" s="13" t="n">
        <f aca="false">LOOKUP(Speedlo,'2'!$B$1:$BJ$1,'2'!$B91:$BJ91)</f>
        <v>15.40404</v>
      </c>
      <c r="AC95" s="13" t="n">
        <f aca="false">Xlo*AB95+Xhi*AD95</f>
        <v>15.915696</v>
      </c>
      <c r="AD95" s="13" t="n">
        <f aca="false">LOOKUP(Speedhi,'2'!$B$1:$BJ$1,'2'!$B91:$BJ91)</f>
        <v>17.96232</v>
      </c>
      <c r="AE95" s="14" t="n">
        <f aca="false">LOOKUP(Speedlo,'3'!$B$1:$BJ$1,'3'!$B91:$BJ91)</f>
        <v>21.31428</v>
      </c>
      <c r="AF95" s="14" t="n">
        <f aca="false">Xlo*AE95+Xhi*AG95</f>
        <v>21.746432</v>
      </c>
      <c r="AG95" s="14" t="n">
        <f aca="false">LOOKUP(Speedhi,'3'!$B$1:$BJ$1,'3'!$B91:$BJ91)</f>
        <v>23.47504</v>
      </c>
      <c r="AH95" s="15" t="n">
        <f aca="false">LOOKUP(Speedlo,'4'!$B$1:$BJ$1,'4'!$B91:$BJ91)</f>
        <v>23.5614</v>
      </c>
      <c r="AI95" s="15" t="n">
        <f aca="false">Xlo*AH95+Xhi*AJ95</f>
        <v>23.73848</v>
      </c>
      <c r="AJ95" s="15" t="n">
        <f aca="false">LOOKUP(Speedhi,'4'!$B$1:$BJ$1,'4'!$B91:$BJ91)</f>
        <v>24.4468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20.328668</v>
      </c>
      <c r="C96" s="53" t="n">
        <f aca="false">ROUND($B96*COS(PI()*(D96-Best)/180),4)</f>
        <v>-8.5913</v>
      </c>
      <c r="D96" s="54" t="n">
        <f aca="false">MOD(Wind+$A96+360,360)</f>
        <v>25</v>
      </c>
      <c r="E96" s="61" t="n">
        <f aca="false">ROUND($B96*COS(PI()*(F96-Best)/180),4)</f>
        <v>-14.3745</v>
      </c>
      <c r="F96" s="62" t="n">
        <f aca="false">MOD(Wind-$A96+360,360)</f>
        <v>135</v>
      </c>
      <c r="G96" s="57" t="n">
        <f aca="false">SQRT($J96^2+$K96^2)</f>
        <v>19.1913740230551</v>
      </c>
      <c r="H96" s="63" t="n">
        <f aca="false">IF($J96&lt;&gt;0,MOD(ATAN($K96/$J96)*180/PI(),180),0)</f>
        <v>64.8080574502443</v>
      </c>
      <c r="I96" s="59" t="str">
        <f aca="false">IF(B96=0,"anchor",W96)</f>
        <v>Spinnaker</v>
      </c>
      <c r="J96" s="0" t="n">
        <f aca="false">$B96+Speed*COS(PI()*$A96/180)</f>
        <v>8.16884754935783</v>
      </c>
      <c r="K96" s="0" t="n">
        <f aca="false">Speed*SIN(PI()*$A96/180)</f>
        <v>17.3660233389266</v>
      </c>
      <c r="U96" s="0"/>
      <c r="W96" s="1" t="str">
        <f aca="false">IF(X96=Z96,polar_type4!$D$3,IF(X96=AC96,polar_type4!$E$3,IF(X96=AF96,polar_type4!$F$3,IF(X96=AI96,polar_type4!$G$3,polar_type4!$H$3))))</f>
        <v>Spinnaker</v>
      </c>
      <c r="X96" s="0" t="n">
        <f aca="false">MAX(Z96,AC96,AF96,AI96,AL96)</f>
        <v>23.91608</v>
      </c>
      <c r="Y96" s="12" t="n">
        <f aca="false">LOOKUP(Speedlo,'1'!$B$1:$BJ$1,'1'!$B92:$BJ92)</f>
        <v>9.5304</v>
      </c>
      <c r="Z96" s="12" t="n">
        <f aca="false">Xlo*Y96+Xhi*AA96</f>
        <v>9.85616</v>
      </c>
      <c r="AA96" s="12" t="n">
        <f aca="false">LOOKUP(Speedhi,'1'!$B$1:$BJ$1,'1'!$B92:$BJ92)</f>
        <v>11.1592</v>
      </c>
      <c r="AB96" s="13" t="n">
        <f aca="false">LOOKUP(Speedlo,'2'!$B$1:$BJ$1,'2'!$B92:$BJ92)</f>
        <v>15.3006</v>
      </c>
      <c r="AC96" s="13" t="n">
        <f aca="false">Xlo*AB96+Xhi*AD96</f>
        <v>15.81064</v>
      </c>
      <c r="AD96" s="13" t="n">
        <f aca="false">LOOKUP(Speedhi,'2'!$B$1:$BJ$1,'2'!$B92:$BJ92)</f>
        <v>17.8508</v>
      </c>
      <c r="AE96" s="14" t="n">
        <f aca="false">LOOKUP(Speedlo,'3'!$B$1:$BJ$1,'3'!$B92:$BJ92)</f>
        <v>21.3594</v>
      </c>
      <c r="AF96" s="14" t="n">
        <f aca="false">Xlo*AE96+Xhi*AG96</f>
        <v>21.80176</v>
      </c>
      <c r="AG96" s="14" t="n">
        <f aca="false">LOOKUP(Speedhi,'3'!$B$1:$BJ$1,'3'!$B92:$BJ92)</f>
        <v>23.5712</v>
      </c>
      <c r="AH96" s="15" t="n">
        <f aca="false">LOOKUP(Speedlo,'4'!$B$1:$BJ$1,'4'!$B92:$BJ92)</f>
        <v>23.7342</v>
      </c>
      <c r="AI96" s="15" t="n">
        <f aca="false">Xlo*AH96+Xhi*AJ96</f>
        <v>23.91608</v>
      </c>
      <c r="AJ96" s="15" t="n">
        <f aca="false">LOOKUP(Speedhi,'4'!$B$1:$BJ$1,'4'!$B92:$BJ92)</f>
        <v>24.6436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20.4312664</v>
      </c>
      <c r="C97" s="53" t="n">
        <f aca="false">ROUND($B97*COS(PI()*(D97-Best)/180),4)</f>
        <v>-8.9565</v>
      </c>
      <c r="D97" s="54" t="n">
        <f aca="false">MOD(Wind+$A97+360,360)</f>
        <v>26</v>
      </c>
      <c r="E97" s="61" t="n">
        <f aca="false">ROUND($B97*COS(PI()*(F97-Best)/180),4)</f>
        <v>-14.697</v>
      </c>
      <c r="F97" s="62" t="n">
        <f aca="false">MOD(Wind-$A97+360,360)</f>
        <v>134</v>
      </c>
      <c r="G97" s="57" t="n">
        <f aca="false">SQRT($J97^2+$K97^2)</f>
        <v>18.9126066607232</v>
      </c>
      <c r="H97" s="63" t="n">
        <f aca="false">IF($J97&lt;&gt;0,MOD(ATAN($K97/$J97)*180/PI(),180),0)</f>
        <v>65.0755011311314</v>
      </c>
      <c r="I97" s="59" t="str">
        <f aca="false">IF(B97=0,"anchor",W97)</f>
        <v>Spinnaker</v>
      </c>
      <c r="J97" s="0" t="n">
        <f aca="false">$B97+Speed*COS(PI()*$A97/180)</f>
        <v>7.97021905139957</v>
      </c>
      <c r="K97" s="0" t="n">
        <f aca="false">Speed*SIN(PI()*$A97/180)</f>
        <v>17.1511602807489</v>
      </c>
      <c r="U97" s="0"/>
      <c r="W97" s="1" t="str">
        <f aca="false">IF(X97=Z97,polar_type4!$D$3,IF(X97=AC97,polar_type4!$E$3,IF(X97=AF97,polar_type4!$F$3,IF(X97=AI97,polar_type4!$G$3,polar_type4!$H$3))))</f>
        <v>Spinnaker</v>
      </c>
      <c r="X97" s="0" t="n">
        <f aca="false">MAX(Z97,AC97,AF97,AI97,AL97)</f>
        <v>24.036784</v>
      </c>
      <c r="Y97" s="12" t="n">
        <f aca="false">LOOKUP(Speedlo,'1'!$B$1:$BJ$1,'1'!$B93:$BJ93)</f>
        <v>9.44124</v>
      </c>
      <c r="Z97" s="12" t="n">
        <f aca="false">Xlo*Y97+Xhi*AA97</f>
        <v>9.764416</v>
      </c>
      <c r="AA97" s="12" t="n">
        <f aca="false">LOOKUP(Speedhi,'1'!$B$1:$BJ$1,'1'!$B93:$BJ93)</f>
        <v>11.05712</v>
      </c>
      <c r="AB97" s="13" t="n">
        <f aca="false">LOOKUP(Speedlo,'2'!$B$1:$BJ$1,'2'!$B93:$BJ93)</f>
        <v>15.1986</v>
      </c>
      <c r="AC97" s="13" t="n">
        <f aca="false">Xlo*AB97+Xhi*AD97</f>
        <v>15.70688</v>
      </c>
      <c r="AD97" s="13" t="n">
        <f aca="false">LOOKUP(Speedhi,'2'!$B$1:$BJ$1,'2'!$B93:$BJ93)</f>
        <v>17.74</v>
      </c>
      <c r="AE97" s="14" t="n">
        <f aca="false">LOOKUP(Speedlo,'3'!$B$1:$BJ$1,'3'!$B93:$BJ93)</f>
        <v>21.40176</v>
      </c>
      <c r="AF97" s="14" t="n">
        <f aca="false">Xlo*AE97+Xhi*AG97</f>
        <v>21.854144</v>
      </c>
      <c r="AG97" s="14" t="n">
        <f aca="false">LOOKUP(Speedhi,'3'!$B$1:$BJ$1,'3'!$B93:$BJ93)</f>
        <v>23.66368</v>
      </c>
      <c r="AH97" s="15" t="n">
        <f aca="false">LOOKUP(Speedlo,'4'!$B$1:$BJ$1,'4'!$B93:$BJ93)</f>
        <v>23.84736</v>
      </c>
      <c r="AI97" s="15" t="n">
        <f aca="false">Xlo*AH97+Xhi*AJ97</f>
        <v>24.036784</v>
      </c>
      <c r="AJ97" s="15" t="n">
        <f aca="false">LOOKUP(Speedhi,'4'!$B$1:$BJ$1,'4'!$B93:$BJ93)</f>
        <v>24.79448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20.5338648</v>
      </c>
      <c r="C98" s="53" t="n">
        <f aca="false">ROUND($B98*COS(PI()*(D98-Best)/180),4)</f>
        <v>-9.3222</v>
      </c>
      <c r="D98" s="54" t="n">
        <f aca="false">MOD(Wind+$A98+360,360)</f>
        <v>27</v>
      </c>
      <c r="E98" s="61" t="n">
        <f aca="false">ROUND($B98*COS(PI()*(F98-Best)/180),4)</f>
        <v>-15.0175</v>
      </c>
      <c r="F98" s="62" t="n">
        <f aca="false">MOD(Wind-$A98+360,360)</f>
        <v>133</v>
      </c>
      <c r="G98" s="57" t="n">
        <f aca="false">SQRT($J98^2+$K98^2)</f>
        <v>18.6310992390714</v>
      </c>
      <c r="H98" s="63" t="n">
        <f aca="false">IF($J98&lt;&gt;0,MOD(ATAN($K98/$J98)*180/PI(),180),0)</f>
        <v>65.3336306320731</v>
      </c>
      <c r="I98" s="59" t="str">
        <f aca="false">IF(B98=0,"anchor",W98)</f>
        <v>Spinnaker</v>
      </c>
      <c r="J98" s="0" t="n">
        <f aca="false">$B98+Speed*COS(PI()*$A98/180)</f>
        <v>7.77538630917658</v>
      </c>
      <c r="K98" s="0" t="n">
        <f aca="false">Speed*SIN(PI()*$A98/180)</f>
        <v>16.9310728130026</v>
      </c>
      <c r="U98" s="0"/>
      <c r="W98" s="1" t="str">
        <f aca="false">IF(X98=Z98,polar_type4!$D$3,IF(X98=AC98,polar_type4!$E$3,IF(X98=AF98,polar_type4!$F$3,IF(X98=AI98,polar_type4!$G$3,polar_type4!$H$3))))</f>
        <v>Spinnaker</v>
      </c>
      <c r="X98" s="0" t="n">
        <f aca="false">MAX(Z98,AC98,AF98,AI98,AL98)</f>
        <v>24.157488</v>
      </c>
      <c r="Y98" s="12" t="n">
        <f aca="false">LOOKUP(Speedlo,'1'!$B$1:$BJ$1,'1'!$B94:$BJ94)</f>
        <v>9.35208</v>
      </c>
      <c r="Z98" s="12" t="n">
        <f aca="false">Xlo*Y98+Xhi*AA98</f>
        <v>9.672672</v>
      </c>
      <c r="AA98" s="12" t="n">
        <f aca="false">LOOKUP(Speedhi,'1'!$B$1:$BJ$1,'1'!$B94:$BJ94)</f>
        <v>10.95504</v>
      </c>
      <c r="AB98" s="13" t="n">
        <f aca="false">LOOKUP(Speedlo,'2'!$B$1:$BJ$1,'2'!$B94:$BJ94)</f>
        <v>15.0966</v>
      </c>
      <c r="AC98" s="13" t="n">
        <f aca="false">Xlo*AB98+Xhi*AD98</f>
        <v>15.60312</v>
      </c>
      <c r="AD98" s="13" t="n">
        <f aca="false">LOOKUP(Speedhi,'2'!$B$1:$BJ$1,'2'!$B94:$BJ94)</f>
        <v>17.6292</v>
      </c>
      <c r="AE98" s="14" t="n">
        <f aca="false">LOOKUP(Speedlo,'3'!$B$1:$BJ$1,'3'!$B94:$BJ94)</f>
        <v>21.44412</v>
      </c>
      <c r="AF98" s="14" t="n">
        <f aca="false">Xlo*AE98+Xhi*AG98</f>
        <v>21.906528</v>
      </c>
      <c r="AG98" s="14" t="n">
        <f aca="false">LOOKUP(Speedhi,'3'!$B$1:$BJ$1,'3'!$B94:$BJ94)</f>
        <v>23.75616</v>
      </c>
      <c r="AH98" s="15" t="n">
        <f aca="false">LOOKUP(Speedlo,'4'!$B$1:$BJ$1,'4'!$B94:$BJ94)</f>
        <v>23.96052</v>
      </c>
      <c r="AI98" s="15" t="n">
        <f aca="false">Xlo*AH98+Xhi*AJ98</f>
        <v>24.157488</v>
      </c>
      <c r="AJ98" s="15" t="n">
        <f aca="false">LOOKUP(Speedhi,'4'!$B$1:$BJ$1,'4'!$B94:$BJ94)</f>
        <v>24.94536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20.6364632</v>
      </c>
      <c r="C99" s="53" t="n">
        <f aca="false">ROUND($B99*COS(PI()*(D99-Best)/180),4)</f>
        <v>-9.6882</v>
      </c>
      <c r="D99" s="54" t="n">
        <f aca="false">MOD(Wind+$A99+360,360)</f>
        <v>28</v>
      </c>
      <c r="E99" s="61" t="n">
        <f aca="false">ROUND($B99*COS(PI()*(F99-Best)/180),4)</f>
        <v>-15.3359</v>
      </c>
      <c r="F99" s="62" t="n">
        <f aca="false">MOD(Wind-$A99+360,360)</f>
        <v>132</v>
      </c>
      <c r="G99" s="57" t="n">
        <f aca="false">SQRT($J99^2+$K99^2)</f>
        <v>18.3468912169395</v>
      </c>
      <c r="H99" s="63" t="n">
        <f aca="false">IF($J99&lt;&gt;0,MOD(ATAN($K99/$J99)*180/PI(),180),0)</f>
        <v>65.5819683723823</v>
      </c>
      <c r="I99" s="59" t="str">
        <f aca="false">IF(B99=0,"anchor",W99)</f>
        <v>Spinnaker</v>
      </c>
      <c r="J99" s="0" t="n">
        <f aca="false">$B99+Speed*COS(PI()*$A99/180)</f>
        <v>7.58443992309605</v>
      </c>
      <c r="K99" s="0" t="n">
        <f aca="false">Speed*SIN(PI()*$A99/180)</f>
        <v>16.7058279764625</v>
      </c>
      <c r="U99" s="0"/>
      <c r="W99" s="1" t="str">
        <f aca="false">IF(X99=Z99,polar_type4!$D$3,IF(X99=AC99,polar_type4!$E$3,IF(X99=AF99,polar_type4!$F$3,IF(X99=AI99,polar_type4!$G$3,polar_type4!$H$3))))</f>
        <v>Spinnaker</v>
      </c>
      <c r="X99" s="0" t="n">
        <f aca="false">MAX(Z99,AC99,AF99,AI99,AL99)</f>
        <v>24.278192</v>
      </c>
      <c r="Y99" s="12" t="n">
        <f aca="false">LOOKUP(Speedlo,'1'!$B$1:$BJ$1,'1'!$B95:$BJ95)</f>
        <v>9.26292</v>
      </c>
      <c r="Z99" s="12" t="n">
        <f aca="false">Xlo*Y99+Xhi*AA99</f>
        <v>9.580928</v>
      </c>
      <c r="AA99" s="12" t="n">
        <f aca="false">LOOKUP(Speedhi,'1'!$B$1:$BJ$1,'1'!$B95:$BJ95)</f>
        <v>10.85296</v>
      </c>
      <c r="AB99" s="13" t="n">
        <f aca="false">LOOKUP(Speedlo,'2'!$B$1:$BJ$1,'2'!$B95:$BJ95)</f>
        <v>14.9946</v>
      </c>
      <c r="AC99" s="13" t="n">
        <f aca="false">Xlo*AB99+Xhi*AD99</f>
        <v>15.49936</v>
      </c>
      <c r="AD99" s="13" t="n">
        <f aca="false">LOOKUP(Speedhi,'2'!$B$1:$BJ$1,'2'!$B95:$BJ95)</f>
        <v>17.5184</v>
      </c>
      <c r="AE99" s="14" t="n">
        <f aca="false">LOOKUP(Speedlo,'3'!$B$1:$BJ$1,'3'!$B95:$BJ95)</f>
        <v>21.48648</v>
      </c>
      <c r="AF99" s="14" t="n">
        <f aca="false">Xlo*AE99+Xhi*AG99</f>
        <v>21.958912</v>
      </c>
      <c r="AG99" s="14" t="n">
        <f aca="false">LOOKUP(Speedhi,'3'!$B$1:$BJ$1,'3'!$B95:$BJ95)</f>
        <v>23.84864</v>
      </c>
      <c r="AH99" s="15" t="n">
        <f aca="false">LOOKUP(Speedlo,'4'!$B$1:$BJ$1,'4'!$B95:$BJ95)</f>
        <v>24.07368</v>
      </c>
      <c r="AI99" s="15" t="n">
        <f aca="false">Xlo*AH99+Xhi*AJ99</f>
        <v>24.278192</v>
      </c>
      <c r="AJ99" s="15" t="n">
        <f aca="false">LOOKUP(Speedhi,'4'!$B$1:$BJ$1,'4'!$B95:$BJ95)</f>
        <v>25.09624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20.7390616</v>
      </c>
      <c r="C100" s="53" t="n">
        <f aca="false">ROUND($B100*COS(PI()*(D100-Best)/180),4)</f>
        <v>-10.0545</v>
      </c>
      <c r="D100" s="54" t="n">
        <f aca="false">MOD(Wind+$A100+360,360)</f>
        <v>29</v>
      </c>
      <c r="E100" s="61" t="n">
        <f aca="false">ROUND($B100*COS(PI()*(F100-Best)/180),4)</f>
        <v>-15.652</v>
      </c>
      <c r="F100" s="62" t="n">
        <f aca="false">MOD(Wind-$A100+360,360)</f>
        <v>131</v>
      </c>
      <c r="G100" s="57" t="n">
        <f aca="false">SQRT($J100^2+$K100^2)</f>
        <v>18.060024012973</v>
      </c>
      <c r="H100" s="63" t="n">
        <f aca="false">IF($J100&lt;&gt;0,MOD(ATAN($K100/$J100)*180/PI(),180),0)</f>
        <v>65.8199998025958</v>
      </c>
      <c r="I100" s="59" t="str">
        <f aca="false">IF(B100=0,"anchor",W100)</f>
        <v>Spinnaker</v>
      </c>
      <c r="J100" s="0" t="n">
        <f aca="false">$B100+Speed*COS(PI()*$A100/180)</f>
        <v>7.39746930974345</v>
      </c>
      <c r="K100" s="0" t="n">
        <f aca="false">Speed*SIN(PI()*$A100/180)</f>
        <v>16.4754943828878</v>
      </c>
      <c r="U100" s="0"/>
      <c r="W100" s="1" t="str">
        <f aca="false">IF(X100=Z100,polar_type4!$D$3,IF(X100=AC100,polar_type4!$E$3,IF(X100=AF100,polar_type4!$F$3,IF(X100=AI100,polar_type4!$G$3,polar_type4!$H$3))))</f>
        <v>Spinnaker</v>
      </c>
      <c r="X100" s="0" t="n">
        <f aca="false">MAX(Z100,AC100,AF100,AI100,AL100)</f>
        <v>24.398896</v>
      </c>
      <c r="Y100" s="12" t="n">
        <f aca="false">LOOKUP(Speedlo,'1'!$B$1:$BJ$1,'1'!$B96:$BJ96)</f>
        <v>9.17376</v>
      </c>
      <c r="Z100" s="12" t="n">
        <f aca="false">Xlo*Y100+Xhi*AA100</f>
        <v>9.489184</v>
      </c>
      <c r="AA100" s="12" t="n">
        <f aca="false">LOOKUP(Speedhi,'1'!$B$1:$BJ$1,'1'!$B96:$BJ96)</f>
        <v>10.75088</v>
      </c>
      <c r="AB100" s="13" t="n">
        <f aca="false">LOOKUP(Speedlo,'2'!$B$1:$BJ$1,'2'!$B96:$BJ96)</f>
        <v>14.8926</v>
      </c>
      <c r="AC100" s="13" t="n">
        <f aca="false">Xlo*AB100+Xhi*AD100</f>
        <v>15.3956</v>
      </c>
      <c r="AD100" s="13" t="n">
        <f aca="false">LOOKUP(Speedhi,'2'!$B$1:$BJ$1,'2'!$B96:$BJ96)</f>
        <v>17.4076</v>
      </c>
      <c r="AE100" s="14" t="n">
        <f aca="false">LOOKUP(Speedlo,'3'!$B$1:$BJ$1,'3'!$B96:$BJ96)</f>
        <v>21.52884</v>
      </c>
      <c r="AF100" s="14" t="n">
        <f aca="false">Xlo*AE100+Xhi*AG100</f>
        <v>22.011296</v>
      </c>
      <c r="AG100" s="14" t="n">
        <f aca="false">LOOKUP(Speedhi,'3'!$B$1:$BJ$1,'3'!$B96:$BJ96)</f>
        <v>23.94112</v>
      </c>
      <c r="AH100" s="15" t="n">
        <f aca="false">LOOKUP(Speedlo,'4'!$B$1:$BJ$1,'4'!$B96:$BJ96)</f>
        <v>24.18684</v>
      </c>
      <c r="AI100" s="15" t="n">
        <f aca="false">Xlo*AH100+Xhi*AJ100</f>
        <v>24.398896</v>
      </c>
      <c r="AJ100" s="15" t="n">
        <f aca="false">LOOKUP(Speedhi,'4'!$B$1:$BJ$1,'4'!$B96:$BJ96)</f>
        <v>25.24712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20.84166</v>
      </c>
      <c r="C101" s="53" t="n">
        <f aca="false">ROUND($B101*COS(PI()*(D101-Best)/180),4)</f>
        <v>-10.4208</v>
      </c>
      <c r="D101" s="54" t="n">
        <f aca="false">MOD(Wind+$A101+360,360)</f>
        <v>30</v>
      </c>
      <c r="E101" s="61" t="n">
        <f aca="false">ROUND($B101*COS(PI()*(F101-Best)/180),4)</f>
        <v>-15.9656</v>
      </c>
      <c r="F101" s="62" t="n">
        <f aca="false">MOD(Wind-$A101+360,360)</f>
        <v>130</v>
      </c>
      <c r="G101" s="57" t="n">
        <f aca="false">SQRT($J101^2+$K101^2)</f>
        <v>17.770541158662</v>
      </c>
      <c r="H101" s="63" t="n">
        <f aca="false">IF($J101&lt;&gt;0,MOD(ATAN($K101/$J101)*180/PI(),180),0)</f>
        <v>66.0471699191104</v>
      </c>
      <c r="I101" s="59" t="str">
        <f aca="false">IF(B101=0,"anchor",W101)</f>
        <v>Spinnaker</v>
      </c>
      <c r="J101" s="0" t="n">
        <f aca="false">$B101+Speed*COS(PI()*$A101/180)</f>
        <v>7.21456267464537</v>
      </c>
      <c r="K101" s="0" t="n">
        <f aca="false">Speed*SIN(PI()*$A101/180)</f>
        <v>16.2401421941223</v>
      </c>
      <c r="U101" s="0"/>
      <c r="W101" s="1" t="str">
        <f aca="false">IF(X101=Z101,polar_type4!$D$3,IF(X101=AC101,polar_type4!$E$3,IF(X101=AF101,polar_type4!$F$3,IF(X101=AI101,polar_type4!$G$3,polar_type4!$H$3))))</f>
        <v>Spinnaker</v>
      </c>
      <c r="X101" s="0" t="n">
        <f aca="false">MAX(Z101,AC101,AF101,AI101,AL101)</f>
        <v>24.5196</v>
      </c>
      <c r="Y101" s="12" t="n">
        <f aca="false">LOOKUP(Speedlo,'1'!$B$1:$BJ$1,'1'!$B97:$BJ97)</f>
        <v>9.0846</v>
      </c>
      <c r="Z101" s="12" t="n">
        <f aca="false">Xlo*Y101+Xhi*AA101</f>
        <v>9.39744</v>
      </c>
      <c r="AA101" s="12" t="n">
        <f aca="false">LOOKUP(Speedhi,'1'!$B$1:$BJ$1,'1'!$B97:$BJ97)</f>
        <v>10.6488</v>
      </c>
      <c r="AB101" s="13" t="n">
        <f aca="false">LOOKUP(Speedlo,'2'!$B$1:$BJ$1,'2'!$B97:$BJ97)</f>
        <v>14.7906</v>
      </c>
      <c r="AC101" s="13" t="n">
        <f aca="false">Xlo*AB101+Xhi*AD101</f>
        <v>15.29184</v>
      </c>
      <c r="AD101" s="13" t="n">
        <f aca="false">LOOKUP(Speedhi,'2'!$B$1:$BJ$1,'2'!$B97:$BJ97)</f>
        <v>17.2968</v>
      </c>
      <c r="AE101" s="14" t="n">
        <f aca="false">LOOKUP(Speedlo,'3'!$B$1:$BJ$1,'3'!$B97:$BJ97)</f>
        <v>21.5712</v>
      </c>
      <c r="AF101" s="14" t="n">
        <f aca="false">Xlo*AE101+Xhi*AG101</f>
        <v>22.06368</v>
      </c>
      <c r="AG101" s="14" t="n">
        <f aca="false">LOOKUP(Speedhi,'3'!$B$1:$BJ$1,'3'!$B97:$BJ97)</f>
        <v>24.0336</v>
      </c>
      <c r="AH101" s="15" t="n">
        <f aca="false">LOOKUP(Speedlo,'4'!$B$1:$BJ$1,'4'!$B97:$BJ97)</f>
        <v>24.3</v>
      </c>
      <c r="AI101" s="15" t="n">
        <f aca="false">Xlo*AH101+Xhi*AJ101</f>
        <v>24.5196</v>
      </c>
      <c r="AJ101" s="15" t="n">
        <f aca="false">LOOKUP(Speedhi,'4'!$B$1:$BJ$1,'4'!$B97:$BJ97)</f>
        <v>25.398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20.7537496</v>
      </c>
      <c r="C102" s="53" t="n">
        <f aca="false">ROUND($B102*COS(PI()*(D102-Best)/180),4)</f>
        <v>-10.689</v>
      </c>
      <c r="D102" s="54" t="n">
        <f aca="false">MOD(Wind+$A102+360,360)</f>
        <v>31</v>
      </c>
      <c r="E102" s="61" t="n">
        <f aca="false">ROUND($B102*COS(PI()*(F102-Best)/180),4)</f>
        <v>-16.1287</v>
      </c>
      <c r="F102" s="62" t="n">
        <f aca="false">MOD(Wind-$A102+360,360)</f>
        <v>129</v>
      </c>
      <c r="G102" s="57" t="n">
        <f aca="false">SQRT($J102^2+$K102^2)</f>
        <v>17.4026746937016</v>
      </c>
      <c r="H102" s="63" t="n">
        <f aca="false">IF($J102&lt;&gt;0,MOD(ATAN($K102/$J102)*180/PI(),180),0)</f>
        <v>66.8370497742492</v>
      </c>
      <c r="I102" s="59" t="str">
        <f aca="false">IF(B102=0,"anchor",W102)</f>
        <v>Spinnaker</v>
      </c>
      <c r="J102" s="0" t="n">
        <f aca="false">$B102+Speed*COS(PI()*$A102/180)</f>
        <v>6.84529818540124</v>
      </c>
      <c r="K102" s="0" t="n">
        <f aca="false">Speed*SIN(PI()*$A102/180)</f>
        <v>15.9998431007228</v>
      </c>
      <c r="U102" s="0"/>
      <c r="W102" s="1" t="str">
        <f aca="false">IF(X102=Z102,polar_type4!$D$3,IF(X102=AC102,polar_type4!$E$3,IF(X102=AF102,polar_type4!$F$3,IF(X102=AI102,polar_type4!$G$3,polar_type4!$H$3))))</f>
        <v>Spinnaker</v>
      </c>
      <c r="X102" s="0" t="n">
        <f aca="false">MAX(Z102,AC102,AF102,AI102,AL102)</f>
        <v>24.416176</v>
      </c>
      <c r="Y102" s="12" t="n">
        <f aca="false">LOOKUP(Speedlo,'1'!$B$1:$BJ$1,'1'!$B98:$BJ98)</f>
        <v>8.99964</v>
      </c>
      <c r="Z102" s="12" t="n">
        <f aca="false">Xlo*Y102+Xhi*AA102</f>
        <v>9.309936</v>
      </c>
      <c r="AA102" s="12" t="n">
        <f aca="false">LOOKUP(Speedhi,'1'!$B$1:$BJ$1,'1'!$B98:$BJ98)</f>
        <v>10.55112</v>
      </c>
      <c r="AB102" s="13" t="n">
        <f aca="false">LOOKUP(Speedlo,'2'!$B$1:$BJ$1,'2'!$B98:$BJ98)</f>
        <v>14.6844</v>
      </c>
      <c r="AC102" s="13" t="n">
        <f aca="false">Xlo*AB102+Xhi*AD102</f>
        <v>15.18384</v>
      </c>
      <c r="AD102" s="13" t="n">
        <f aca="false">LOOKUP(Speedhi,'2'!$B$1:$BJ$1,'2'!$B98:$BJ98)</f>
        <v>17.1816</v>
      </c>
      <c r="AE102" s="14" t="n">
        <f aca="false">LOOKUP(Speedlo,'3'!$B$1:$BJ$1,'3'!$B98:$BJ98)</f>
        <v>21.37068</v>
      </c>
      <c r="AF102" s="14" t="n">
        <f aca="false">Xlo*AE102+Xhi*AG102</f>
        <v>21.856992</v>
      </c>
      <c r="AG102" s="14" t="n">
        <f aca="false">LOOKUP(Speedhi,'3'!$B$1:$BJ$1,'3'!$B98:$BJ98)</f>
        <v>23.80224</v>
      </c>
      <c r="AH102" s="15" t="n">
        <f aca="false">LOOKUP(Speedlo,'4'!$B$1:$BJ$1,'4'!$B98:$BJ98)</f>
        <v>24.19224</v>
      </c>
      <c r="AI102" s="15" t="n">
        <f aca="false">Xlo*AH102+Xhi*AJ102</f>
        <v>24.416176</v>
      </c>
      <c r="AJ102" s="15" t="n">
        <f aca="false">LOOKUP(Speedhi,'4'!$B$1:$BJ$1,'4'!$B98:$BJ98)</f>
        <v>25.31192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20.6658392</v>
      </c>
      <c r="C103" s="53" t="n">
        <f aca="false">ROUND($B103*COS(PI()*(D103-Best)/180),4)</f>
        <v>-10.9512</v>
      </c>
      <c r="D103" s="54" t="n">
        <f aca="false">MOD(Wind+$A103+360,360)</f>
        <v>32</v>
      </c>
      <c r="E103" s="61" t="n">
        <f aca="false">ROUND($B103*COS(PI()*(F103-Best)/180),4)</f>
        <v>-16.2849</v>
      </c>
      <c r="F103" s="62" t="n">
        <f aca="false">MOD(Wind-$A103+360,360)</f>
        <v>128</v>
      </c>
      <c r="G103" s="57" t="n">
        <f aca="false">SQRT($J103^2+$K103^2)</f>
        <v>17.0353614582223</v>
      </c>
      <c r="H103" s="63" t="n">
        <f aca="false">IF($J103&lt;&gt;0,MOD(ATAN($K103/$J103)*180/PI(),180),0)</f>
        <v>67.6414696849922</v>
      </c>
      <c r="I103" s="59" t="str">
        <f aca="false">IF(B103=0,"anchor",W103)</f>
        <v>Spinnaker</v>
      </c>
      <c r="J103" s="0" t="n">
        <f aca="false">$B103+Speed*COS(PI()*$A103/180)</f>
        <v>6.48027034519221</v>
      </c>
      <c r="K103" s="0" t="n">
        <f aca="false">Speed*SIN(PI()*$A103/180)</f>
        <v>15.7546703001208</v>
      </c>
      <c r="U103" s="0"/>
      <c r="W103" s="1" t="str">
        <f aca="false">IF(X103=Z103,polar_type4!$D$3,IF(X103=AC103,polar_type4!$E$3,IF(X103=AF103,polar_type4!$F$3,IF(X103=AI103,polar_type4!$G$3,polar_type4!$H$3))))</f>
        <v>Spinnaker</v>
      </c>
      <c r="X103" s="0" t="n">
        <f aca="false">MAX(Z103,AC103,AF103,AI103,AL103)</f>
        <v>24.312752</v>
      </c>
      <c r="Y103" s="12" t="n">
        <f aca="false">LOOKUP(Speedlo,'1'!$B$1:$BJ$1,'1'!$B99:$BJ99)</f>
        <v>8.91468</v>
      </c>
      <c r="Z103" s="12" t="n">
        <f aca="false">Xlo*Y103+Xhi*AA103</f>
        <v>9.222432</v>
      </c>
      <c r="AA103" s="12" t="n">
        <f aca="false">LOOKUP(Speedhi,'1'!$B$1:$BJ$1,'1'!$B99:$BJ99)</f>
        <v>10.45344</v>
      </c>
      <c r="AB103" s="13" t="n">
        <f aca="false">LOOKUP(Speedlo,'2'!$B$1:$BJ$1,'2'!$B99:$BJ99)</f>
        <v>14.5782</v>
      </c>
      <c r="AC103" s="13" t="n">
        <f aca="false">Xlo*AB103+Xhi*AD103</f>
        <v>15.07584</v>
      </c>
      <c r="AD103" s="13" t="n">
        <f aca="false">LOOKUP(Speedhi,'2'!$B$1:$BJ$1,'2'!$B99:$BJ99)</f>
        <v>17.0664</v>
      </c>
      <c r="AE103" s="14" t="n">
        <f aca="false">LOOKUP(Speedlo,'3'!$B$1:$BJ$1,'3'!$B99:$BJ99)</f>
        <v>21.17016</v>
      </c>
      <c r="AF103" s="14" t="n">
        <f aca="false">Xlo*AE103+Xhi*AG103</f>
        <v>21.650304</v>
      </c>
      <c r="AG103" s="14" t="n">
        <f aca="false">LOOKUP(Speedhi,'3'!$B$1:$BJ$1,'3'!$B99:$BJ99)</f>
        <v>23.57088</v>
      </c>
      <c r="AH103" s="15" t="n">
        <f aca="false">LOOKUP(Speedlo,'4'!$B$1:$BJ$1,'4'!$B99:$BJ99)</f>
        <v>24.08448</v>
      </c>
      <c r="AI103" s="15" t="n">
        <f aca="false">Xlo*AH103+Xhi*AJ103</f>
        <v>24.312752</v>
      </c>
      <c r="AJ103" s="15" t="n">
        <f aca="false">LOOKUP(Speedhi,'4'!$B$1:$BJ$1,'4'!$B99:$BJ99)</f>
        <v>25.22584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20.5779288</v>
      </c>
      <c r="C104" s="53" t="n">
        <f aca="false">ROUND($B104*COS(PI()*(D104-Best)/180),4)</f>
        <v>-11.2075</v>
      </c>
      <c r="D104" s="54" t="n">
        <f aca="false">MOD(Wind+$A104+360,360)</f>
        <v>33</v>
      </c>
      <c r="E104" s="61" t="n">
        <f aca="false">ROUND($B104*COS(PI()*(F104-Best)/180),4)</f>
        <v>-16.4343</v>
      </c>
      <c r="F104" s="62" t="n">
        <f aca="false">MOD(Wind-$A104+360,360)</f>
        <v>127</v>
      </c>
      <c r="G104" s="57" t="n">
        <f aca="false">SQRT($J104^2+$K104^2)</f>
        <v>16.6686752030975</v>
      </c>
      <c r="H104" s="63" t="n">
        <f aca="false">IF($J104&lt;&gt;0,MOD(ATAN($K104/$J104)*180/PI(),180),0)</f>
        <v>68.4613009950522</v>
      </c>
      <c r="I104" s="59" t="str">
        <f aca="false">IF(B104=0,"anchor",W104)</f>
        <v>Spinnaker</v>
      </c>
      <c r="J104" s="0" t="n">
        <f aca="false">$B104+Speed*COS(PI()*$A104/180)</f>
        <v>6.11956356667503</v>
      </c>
      <c r="K104" s="0" t="n">
        <f aca="false">Speed*SIN(PI()*$A104/180)</f>
        <v>15.5046984743264</v>
      </c>
      <c r="U104" s="0"/>
      <c r="W104" s="1" t="str">
        <f aca="false">IF(X104=Z104,polar_type4!$D$3,IF(X104=AC104,polar_type4!$E$3,IF(X104=AF104,polar_type4!$F$3,IF(X104=AI104,polar_type4!$G$3,polar_type4!$H$3))))</f>
        <v>Spinnaker</v>
      </c>
      <c r="X104" s="0" t="n">
        <f aca="false">MAX(Z104,AC104,AF104,AI104,AL104)</f>
        <v>24.209328</v>
      </c>
      <c r="Y104" s="12" t="n">
        <f aca="false">LOOKUP(Speedlo,'1'!$B$1:$BJ$1,'1'!$B100:$BJ100)</f>
        <v>8.82972</v>
      </c>
      <c r="Z104" s="12" t="n">
        <f aca="false">Xlo*Y104+Xhi*AA104</f>
        <v>9.134928</v>
      </c>
      <c r="AA104" s="12" t="n">
        <f aca="false">LOOKUP(Speedhi,'1'!$B$1:$BJ$1,'1'!$B100:$BJ100)</f>
        <v>10.35576</v>
      </c>
      <c r="AB104" s="13" t="n">
        <f aca="false">LOOKUP(Speedlo,'2'!$B$1:$BJ$1,'2'!$B100:$BJ100)</f>
        <v>14.472</v>
      </c>
      <c r="AC104" s="13" t="n">
        <f aca="false">Xlo*AB104+Xhi*AD104</f>
        <v>14.96784</v>
      </c>
      <c r="AD104" s="13" t="n">
        <f aca="false">LOOKUP(Speedhi,'2'!$B$1:$BJ$1,'2'!$B100:$BJ100)</f>
        <v>16.9512</v>
      </c>
      <c r="AE104" s="14" t="n">
        <f aca="false">LOOKUP(Speedlo,'3'!$B$1:$BJ$1,'3'!$B100:$BJ100)</f>
        <v>20.96964</v>
      </c>
      <c r="AF104" s="14" t="n">
        <f aca="false">Xlo*AE104+Xhi*AG104</f>
        <v>21.443616</v>
      </c>
      <c r="AG104" s="14" t="n">
        <f aca="false">LOOKUP(Speedhi,'3'!$B$1:$BJ$1,'3'!$B100:$BJ100)</f>
        <v>23.33952</v>
      </c>
      <c r="AH104" s="15" t="n">
        <f aca="false">LOOKUP(Speedlo,'4'!$B$1:$BJ$1,'4'!$B100:$BJ100)</f>
        <v>23.97672</v>
      </c>
      <c r="AI104" s="15" t="n">
        <f aca="false">Xlo*AH104+Xhi*AJ104</f>
        <v>24.209328</v>
      </c>
      <c r="AJ104" s="15" t="n">
        <f aca="false">LOOKUP(Speedhi,'4'!$B$1:$BJ$1,'4'!$B100:$BJ100)</f>
        <v>25.13976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20.4900184</v>
      </c>
      <c r="C105" s="53" t="n">
        <f aca="false">ROUND($B105*COS(PI()*(D105-Best)/180),4)</f>
        <v>-11.4579</v>
      </c>
      <c r="D105" s="54" t="n">
        <f aca="false">MOD(Wind+$A105+360,360)</f>
        <v>34</v>
      </c>
      <c r="E105" s="61" t="n">
        <f aca="false">ROUND($B105*COS(PI()*(F105-Best)/180),4)</f>
        <v>-16.5768</v>
      </c>
      <c r="F105" s="62" t="n">
        <f aca="false">MOD(Wind-$A105+360,360)</f>
        <v>126</v>
      </c>
      <c r="G105" s="57" t="n">
        <f aca="false">SQRT($J105^2+$K105^2)</f>
        <v>16.3026927724771</v>
      </c>
      <c r="H105" s="63" t="n">
        <f aca="false">IF($J105&lt;&gt;0,MOD(ATAN($K105/$J105)*180/PI(),180),0)</f>
        <v>69.2974859001812</v>
      </c>
      <c r="I105" s="59" t="str">
        <f aca="false">IF(B105=0,"anchor",W105)</f>
        <v>Spinnaker</v>
      </c>
      <c r="J105" s="0" t="n">
        <f aca="false">$B105+Speed*COS(PI()*$A105/180)</f>
        <v>5.76326094626926</v>
      </c>
      <c r="K105" s="0" t="n">
        <f aca="false">Speed*SIN(PI()*$A105/180)</f>
        <v>15.2500037671794</v>
      </c>
      <c r="U105" s="0"/>
      <c r="W105" s="1" t="str">
        <f aca="false">IF(X105=Z105,polar_type4!$D$3,IF(X105=AC105,polar_type4!$E$3,IF(X105=AF105,polar_type4!$F$3,IF(X105=AI105,polar_type4!$G$3,polar_type4!$H$3))))</f>
        <v>Spinnaker</v>
      </c>
      <c r="X105" s="0" t="n">
        <f aca="false">MAX(Z105,AC105,AF105,AI105,AL105)</f>
        <v>24.105904</v>
      </c>
      <c r="Y105" s="12" t="n">
        <f aca="false">LOOKUP(Speedlo,'1'!$B$1:$BJ$1,'1'!$B101:$BJ101)</f>
        <v>8.74476</v>
      </c>
      <c r="Z105" s="12" t="n">
        <f aca="false">Xlo*Y105+Xhi*AA105</f>
        <v>9.047424</v>
      </c>
      <c r="AA105" s="12" t="n">
        <f aca="false">LOOKUP(Speedhi,'1'!$B$1:$BJ$1,'1'!$B101:$BJ101)</f>
        <v>10.25808</v>
      </c>
      <c r="AB105" s="13" t="n">
        <f aca="false">LOOKUP(Speedlo,'2'!$B$1:$BJ$1,'2'!$B101:$BJ101)</f>
        <v>14.3658</v>
      </c>
      <c r="AC105" s="13" t="n">
        <f aca="false">Xlo*AB105+Xhi*AD105</f>
        <v>14.85984</v>
      </c>
      <c r="AD105" s="13" t="n">
        <f aca="false">LOOKUP(Speedhi,'2'!$B$1:$BJ$1,'2'!$B101:$BJ101)</f>
        <v>16.836</v>
      </c>
      <c r="AE105" s="14" t="n">
        <f aca="false">LOOKUP(Speedlo,'3'!$B$1:$BJ$1,'3'!$B101:$BJ101)</f>
        <v>20.76912</v>
      </c>
      <c r="AF105" s="14" t="n">
        <f aca="false">Xlo*AE105+Xhi*AG105</f>
        <v>21.236928</v>
      </c>
      <c r="AG105" s="14" t="n">
        <f aca="false">LOOKUP(Speedhi,'3'!$B$1:$BJ$1,'3'!$B101:$BJ101)</f>
        <v>23.10816</v>
      </c>
      <c r="AH105" s="15" t="n">
        <f aca="false">LOOKUP(Speedlo,'4'!$B$1:$BJ$1,'4'!$B101:$BJ101)</f>
        <v>23.86896</v>
      </c>
      <c r="AI105" s="15" t="n">
        <f aca="false">Xlo*AH105+Xhi*AJ105</f>
        <v>24.105904</v>
      </c>
      <c r="AJ105" s="15" t="n">
        <f aca="false">LOOKUP(Speedhi,'4'!$B$1:$BJ$1,'4'!$B101:$BJ101)</f>
        <v>25.05368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20.402108</v>
      </c>
      <c r="C106" s="53" t="n">
        <f aca="false">ROUND($B106*COS(PI()*(D106-Best)/180),4)</f>
        <v>-11.7022</v>
      </c>
      <c r="D106" s="54" t="n">
        <f aca="false">MOD(Wind+$A106+360,360)</f>
        <v>35</v>
      </c>
      <c r="E106" s="61" t="n">
        <f aca="false">ROUND($B106*COS(PI()*(F106-Best)/180),4)</f>
        <v>-16.7124</v>
      </c>
      <c r="F106" s="62" t="n">
        <f aca="false">MOD(Wind-$A106+360,360)</f>
        <v>125</v>
      </c>
      <c r="G106" s="57" t="n">
        <f aca="false">SQRT($J106^2+$K106^2)</f>
        <v>15.9374944313757</v>
      </c>
      <c r="H106" s="63" t="n">
        <f aca="false">IF($J106&lt;&gt;0,MOD(ATAN($K106/$J106)*180/PI(),180),0)</f>
        <v>70.15104448189</v>
      </c>
      <c r="I106" s="59" t="str">
        <f aca="false">IF(B106=0,"anchor",W106)</f>
        <v>Spinnaker</v>
      </c>
      <c r="J106" s="0" t="n">
        <f aca="false">$B106+Speed*COS(PI()*$A106/180)</f>
        <v>5.41144423884519</v>
      </c>
      <c r="K106" s="0" t="n">
        <f aca="false">Speed*SIN(PI()*$A106/180)</f>
        <v>14.9906637611548</v>
      </c>
      <c r="U106" s="0"/>
      <c r="W106" s="1" t="str">
        <f aca="false">IF(X106=Z106,polar_type4!$D$3,IF(X106=AC106,polar_type4!$E$3,IF(X106=AF106,polar_type4!$F$3,IF(X106=AI106,polar_type4!$G$3,polar_type4!$H$3))))</f>
        <v>Spinnaker</v>
      </c>
      <c r="X106" s="0" t="n">
        <f aca="false">MAX(Z106,AC106,AF106,AI106,AL106)</f>
        <v>24.00248</v>
      </c>
      <c r="Y106" s="12" t="n">
        <f aca="false">LOOKUP(Speedlo,'1'!$B$1:$BJ$1,'1'!$B102:$BJ102)</f>
        <v>8.6598</v>
      </c>
      <c r="Z106" s="12" t="n">
        <f aca="false">Xlo*Y106+Xhi*AA106</f>
        <v>8.95992</v>
      </c>
      <c r="AA106" s="12" t="n">
        <f aca="false">LOOKUP(Speedhi,'1'!$B$1:$BJ$1,'1'!$B102:$BJ102)</f>
        <v>10.1604</v>
      </c>
      <c r="AB106" s="13" t="n">
        <f aca="false">LOOKUP(Speedlo,'2'!$B$1:$BJ$1,'2'!$B102:$BJ102)</f>
        <v>14.2596</v>
      </c>
      <c r="AC106" s="13" t="n">
        <f aca="false">Xlo*AB106+Xhi*AD106</f>
        <v>14.75184</v>
      </c>
      <c r="AD106" s="13" t="n">
        <f aca="false">LOOKUP(Speedhi,'2'!$B$1:$BJ$1,'2'!$B102:$BJ102)</f>
        <v>16.7208</v>
      </c>
      <c r="AE106" s="14" t="n">
        <f aca="false">LOOKUP(Speedlo,'3'!$B$1:$BJ$1,'3'!$B102:$BJ102)</f>
        <v>20.5686</v>
      </c>
      <c r="AF106" s="14" t="n">
        <f aca="false">Xlo*AE106+Xhi*AG106</f>
        <v>21.03024</v>
      </c>
      <c r="AG106" s="14" t="n">
        <f aca="false">LOOKUP(Speedhi,'3'!$B$1:$BJ$1,'3'!$B102:$BJ102)</f>
        <v>22.8768</v>
      </c>
      <c r="AH106" s="15" t="n">
        <f aca="false">LOOKUP(Speedlo,'4'!$B$1:$BJ$1,'4'!$B102:$BJ102)</f>
        <v>23.7612</v>
      </c>
      <c r="AI106" s="15" t="n">
        <f aca="false">Xlo*AH106+Xhi*AJ106</f>
        <v>24.00248</v>
      </c>
      <c r="AJ106" s="15" t="n">
        <f aca="false">LOOKUP(Speedhi,'4'!$B$1:$BJ$1,'4'!$B102:$BJ102)</f>
        <v>24.9676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20.3127968</v>
      </c>
      <c r="C107" s="53" t="n">
        <f aca="false">ROUND($B107*COS(PI()*(D107-Best)/180),4)</f>
        <v>-11.9396</v>
      </c>
      <c r="D107" s="54" t="n">
        <f aca="false">MOD(Wind+$A107+360,360)</f>
        <v>36</v>
      </c>
      <c r="E107" s="61" t="n">
        <f aca="false">ROUND($B107*COS(PI()*(F107-Best)/180),4)</f>
        <v>-16.8401</v>
      </c>
      <c r="F107" s="62" t="n">
        <f aca="false">MOD(Wind-$A107+360,360)</f>
        <v>124</v>
      </c>
      <c r="G107" s="57" t="n">
        <f aca="false">SQRT($J107^2+$K107^2)</f>
        <v>15.5727087686822</v>
      </c>
      <c r="H107" s="63" t="n">
        <f aca="false">IF($J107&lt;&gt;0,MOD(ATAN($K107/$J107)*180/PI(),180),0)</f>
        <v>71.0279563183459</v>
      </c>
      <c r="I107" s="59" t="str">
        <f aca="false">IF(B107=0,"anchor",W107)</f>
        <v>Spinnaker</v>
      </c>
      <c r="J107" s="0" t="n">
        <f aca="false">$B107+Speed*COS(PI()*$A107/180)</f>
        <v>5.06279303282059</v>
      </c>
      <c r="K107" s="0" t="n">
        <f aca="false">Speed*SIN(PI()*$A107/180)</f>
        <v>14.7267574537307</v>
      </c>
      <c r="U107" s="0"/>
      <c r="W107" s="1" t="str">
        <f aca="false">IF(X107=Z107,polar_type4!$D$3,IF(X107=AC107,polar_type4!$E$3,IF(X107=AF107,polar_type4!$F$3,IF(X107=AI107,polar_type4!$G$3,polar_type4!$H$3))))</f>
        <v>Spinnaker</v>
      </c>
      <c r="X107" s="0" t="n">
        <f aca="false">MAX(Z107,AC107,AF107,AI107,AL107)</f>
        <v>23.897408</v>
      </c>
      <c r="Y107" s="12" t="n">
        <f aca="false">LOOKUP(Speedlo,'1'!$B$1:$BJ$1,'1'!$B103:$BJ103)</f>
        <v>8.5734</v>
      </c>
      <c r="Z107" s="12" t="n">
        <f aca="false">Xlo*Y107+Xhi*AA107</f>
        <v>8.87112</v>
      </c>
      <c r="AA107" s="12" t="n">
        <f aca="false">LOOKUP(Speedhi,'1'!$B$1:$BJ$1,'1'!$B103:$BJ103)</f>
        <v>10.062</v>
      </c>
      <c r="AB107" s="13" t="n">
        <f aca="false">LOOKUP(Speedlo,'2'!$B$1:$BJ$1,'2'!$B103:$BJ103)</f>
        <v>14.1576</v>
      </c>
      <c r="AC107" s="13" t="n">
        <f aca="false">Xlo*AB107+Xhi*AD107</f>
        <v>14.64808</v>
      </c>
      <c r="AD107" s="13" t="n">
        <f aca="false">LOOKUP(Speedhi,'2'!$B$1:$BJ$1,'2'!$B103:$BJ103)</f>
        <v>16.61</v>
      </c>
      <c r="AE107" s="14" t="n">
        <f aca="false">LOOKUP(Speedlo,'3'!$B$1:$BJ$1,'3'!$B103:$BJ103)</f>
        <v>20.35836</v>
      </c>
      <c r="AF107" s="14" t="n">
        <f aca="false">Xlo*AE107+Xhi*AG107</f>
        <v>20.813424</v>
      </c>
      <c r="AG107" s="14" t="n">
        <f aca="false">LOOKUP(Speedhi,'3'!$B$1:$BJ$1,'3'!$B103:$BJ103)</f>
        <v>22.63368</v>
      </c>
      <c r="AH107" s="15" t="n">
        <f aca="false">LOOKUP(Speedlo,'4'!$B$1:$BJ$1,'4'!$B103:$BJ103)</f>
        <v>23.65212</v>
      </c>
      <c r="AI107" s="15" t="n">
        <f aca="false">Xlo*AH107+Xhi*AJ107</f>
        <v>23.897408</v>
      </c>
      <c r="AJ107" s="15" t="n">
        <f aca="false">LOOKUP(Speedhi,'4'!$B$1:$BJ$1,'4'!$B103:$BJ103)</f>
        <v>24.87856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20.2234856</v>
      </c>
      <c r="C108" s="53" t="n">
        <f aca="false">ROUND($B108*COS(PI()*(D108-Best)/180),4)</f>
        <v>-12.1708</v>
      </c>
      <c r="D108" s="54" t="n">
        <f aca="false">MOD(Wind+$A108+360,360)</f>
        <v>37</v>
      </c>
      <c r="E108" s="61" t="n">
        <f aca="false">ROUND($B108*COS(PI()*(F108-Best)/180),4)</f>
        <v>-16.9608</v>
      </c>
      <c r="F108" s="62" t="n">
        <f aca="false">MOD(Wind-$A108+360,360)</f>
        <v>123</v>
      </c>
      <c r="G108" s="57" t="n">
        <f aca="false">SQRT($J108^2+$K108^2)</f>
        <v>15.2089209728252</v>
      </c>
      <c r="H108" s="63" t="n">
        <f aca="false">IF($J108&lt;&gt;0,MOD(ATAN($K108/$J108)*180/PI(),180),0)</f>
        <v>71.924833293133</v>
      </c>
      <c r="I108" s="59" t="str">
        <f aca="false">IF(B108=0,"anchor",W108)</f>
        <v>Spinnaker</v>
      </c>
      <c r="J108" s="0" t="n">
        <f aca="false">$B108+Speed*COS(PI()*$A108/180)</f>
        <v>4.71878712567359</v>
      </c>
      <c r="K108" s="0" t="n">
        <f aca="false">Speed*SIN(PI()*$A108/180)</f>
        <v>14.458365233325</v>
      </c>
      <c r="U108" s="0"/>
      <c r="W108" s="1" t="str">
        <f aca="false">IF(X108=Z108,polar_type4!$D$3,IF(X108=AC108,polar_type4!$E$3,IF(X108=AF108,polar_type4!$F$3,IF(X108=AI108,polar_type4!$G$3,polar_type4!$H$3))))</f>
        <v>Spinnaker</v>
      </c>
      <c r="X108" s="0" t="n">
        <f aca="false">MAX(Z108,AC108,AF108,AI108,AL108)</f>
        <v>23.792336</v>
      </c>
      <c r="Y108" s="12" t="n">
        <f aca="false">LOOKUP(Speedlo,'1'!$B$1:$BJ$1,'1'!$B104:$BJ104)</f>
        <v>8.487</v>
      </c>
      <c r="Z108" s="12" t="n">
        <f aca="false">Xlo*Y108+Xhi*AA108</f>
        <v>8.78232</v>
      </c>
      <c r="AA108" s="12" t="n">
        <f aca="false">LOOKUP(Speedhi,'1'!$B$1:$BJ$1,'1'!$B104:$BJ104)</f>
        <v>9.9636</v>
      </c>
      <c r="AB108" s="13" t="n">
        <f aca="false">LOOKUP(Speedlo,'2'!$B$1:$BJ$1,'2'!$B104:$BJ104)</f>
        <v>14.0556</v>
      </c>
      <c r="AC108" s="13" t="n">
        <f aca="false">Xlo*AB108+Xhi*AD108</f>
        <v>14.54432</v>
      </c>
      <c r="AD108" s="13" t="n">
        <f aca="false">LOOKUP(Speedhi,'2'!$B$1:$BJ$1,'2'!$B104:$BJ104)</f>
        <v>16.4992</v>
      </c>
      <c r="AE108" s="14" t="n">
        <f aca="false">LOOKUP(Speedlo,'3'!$B$1:$BJ$1,'3'!$B104:$BJ104)</f>
        <v>20.14812</v>
      </c>
      <c r="AF108" s="14" t="n">
        <f aca="false">Xlo*AE108+Xhi*AG108</f>
        <v>20.596608</v>
      </c>
      <c r="AG108" s="14" t="n">
        <f aca="false">LOOKUP(Speedhi,'3'!$B$1:$BJ$1,'3'!$B104:$BJ104)</f>
        <v>22.39056</v>
      </c>
      <c r="AH108" s="15" t="n">
        <f aca="false">LOOKUP(Speedlo,'4'!$B$1:$BJ$1,'4'!$B104:$BJ104)</f>
        <v>23.54304</v>
      </c>
      <c r="AI108" s="15" t="n">
        <f aca="false">Xlo*AH108+Xhi*AJ108</f>
        <v>23.792336</v>
      </c>
      <c r="AJ108" s="15" t="n">
        <f aca="false">LOOKUP(Speedhi,'4'!$B$1:$BJ$1,'4'!$B104:$BJ104)</f>
        <v>24.78952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20.1341744</v>
      </c>
      <c r="C109" s="53" t="n">
        <f aca="false">ROUND($B109*COS(PI()*(D109-Best)/180),4)</f>
        <v>-12.3958</v>
      </c>
      <c r="D109" s="54" t="n">
        <f aca="false">MOD(Wind+$A109+360,360)</f>
        <v>38</v>
      </c>
      <c r="E109" s="61" t="n">
        <f aca="false">ROUND($B109*COS(PI()*(F109-Best)/180),4)</f>
        <v>-17.0747</v>
      </c>
      <c r="F109" s="62" t="n">
        <f aca="false">MOD(Wind-$A109+360,360)</f>
        <v>122</v>
      </c>
      <c r="G109" s="57" t="n">
        <f aca="false">SQRT($J109^2+$K109^2)</f>
        <v>14.8462257794819</v>
      </c>
      <c r="H109" s="63" t="n">
        <f aca="false">IF($J109&lt;&gt;0,MOD(ATAN($K109/$J109)*180/PI(),180),0)</f>
        <v>72.8429978195359</v>
      </c>
      <c r="I109" s="59" t="str">
        <f aca="false">IF(B109=0,"anchor",W109)</f>
        <v>Spinnaker</v>
      </c>
      <c r="J109" s="0" t="n">
        <f aca="false">$B109+Speed*COS(PI()*$A109/180)</f>
        <v>4.37950409987925</v>
      </c>
      <c r="K109" s="0" t="n">
        <f aca="false">Speed*SIN(PI()*$A109/180)</f>
        <v>14.1855688548078</v>
      </c>
      <c r="U109" s="0"/>
      <c r="W109" s="1" t="str">
        <f aca="false">IF(X109=Z109,polar_type4!$D$3,IF(X109=AC109,polar_type4!$E$3,IF(X109=AF109,polar_type4!$F$3,IF(X109=AI109,polar_type4!$G$3,polar_type4!$H$3))))</f>
        <v>Spinnaker</v>
      </c>
      <c r="X109" s="0" t="n">
        <f aca="false">MAX(Z109,AC109,AF109,AI109,AL109)</f>
        <v>23.687264</v>
      </c>
      <c r="Y109" s="12" t="n">
        <f aca="false">LOOKUP(Speedlo,'1'!$B$1:$BJ$1,'1'!$B105:$BJ105)</f>
        <v>8.4006</v>
      </c>
      <c r="Z109" s="12" t="n">
        <f aca="false">Xlo*Y109+Xhi*AA109</f>
        <v>8.69352</v>
      </c>
      <c r="AA109" s="12" t="n">
        <f aca="false">LOOKUP(Speedhi,'1'!$B$1:$BJ$1,'1'!$B105:$BJ105)</f>
        <v>9.8652</v>
      </c>
      <c r="AB109" s="13" t="n">
        <f aca="false">LOOKUP(Speedlo,'2'!$B$1:$BJ$1,'2'!$B105:$BJ105)</f>
        <v>13.9536</v>
      </c>
      <c r="AC109" s="13" t="n">
        <f aca="false">Xlo*AB109+Xhi*AD109</f>
        <v>14.44056</v>
      </c>
      <c r="AD109" s="13" t="n">
        <f aca="false">LOOKUP(Speedhi,'2'!$B$1:$BJ$1,'2'!$B105:$BJ105)</f>
        <v>16.3884</v>
      </c>
      <c r="AE109" s="14" t="n">
        <f aca="false">LOOKUP(Speedlo,'3'!$B$1:$BJ$1,'3'!$B105:$BJ105)</f>
        <v>19.93788</v>
      </c>
      <c r="AF109" s="14" t="n">
        <f aca="false">Xlo*AE109+Xhi*AG109</f>
        <v>20.379792</v>
      </c>
      <c r="AG109" s="14" t="n">
        <f aca="false">LOOKUP(Speedhi,'3'!$B$1:$BJ$1,'3'!$B105:$BJ105)</f>
        <v>22.14744</v>
      </c>
      <c r="AH109" s="15" t="n">
        <f aca="false">LOOKUP(Speedlo,'4'!$B$1:$BJ$1,'4'!$B105:$BJ105)</f>
        <v>23.43396</v>
      </c>
      <c r="AI109" s="15" t="n">
        <f aca="false">Xlo*AH109+Xhi*AJ109</f>
        <v>23.687264</v>
      </c>
      <c r="AJ109" s="15" t="n">
        <f aca="false">LOOKUP(Speedhi,'4'!$B$1:$BJ$1,'4'!$B105:$BJ105)</f>
        <v>24.70048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20.0448632</v>
      </c>
      <c r="C110" s="53" t="n">
        <f aca="false">ROUND($B110*COS(PI()*(D110-Best)/180),4)</f>
        <v>-12.6146</v>
      </c>
      <c r="D110" s="54" t="n">
        <f aca="false">MOD(Wind+$A110+360,360)</f>
        <v>39</v>
      </c>
      <c r="E110" s="61" t="n">
        <f aca="false">ROUND($B110*COS(PI()*(F110-Best)/180),4)</f>
        <v>-17.1818</v>
      </c>
      <c r="F110" s="62" t="n">
        <f aca="false">MOD(Wind-$A110+360,360)</f>
        <v>121</v>
      </c>
      <c r="G110" s="57" t="n">
        <f aca="false">SQRT($J110^2+$K110^2)</f>
        <v>14.4847232750858</v>
      </c>
      <c r="H110" s="63" t="n">
        <f aca="false">IF($J110&lt;&gt;0,MOD(ATAN($K110/$J110)*180/PI(),180),0)</f>
        <v>73.7838887741455</v>
      </c>
      <c r="I110" s="59" t="str">
        <f aca="false">IF(B110=0,"anchor",W110)</f>
        <v>Spinnaker</v>
      </c>
      <c r="J110" s="0" t="n">
        <f aca="false">$B110+Speed*COS(PI()*$A110/180)</f>
        <v>4.04502009927723</v>
      </c>
      <c r="K110" s="0" t="n">
        <f aca="false">Speed*SIN(PI()*$A110/180)</f>
        <v>13.9084514145988</v>
      </c>
      <c r="U110" s="0"/>
      <c r="W110" s="1" t="str">
        <f aca="false">IF(X110=Z110,polar_type4!$D$3,IF(X110=AC110,polar_type4!$E$3,IF(X110=AF110,polar_type4!$F$3,IF(X110=AI110,polar_type4!$G$3,polar_type4!$H$3))))</f>
        <v>Spinnaker</v>
      </c>
      <c r="X110" s="0" t="n">
        <f aca="false">MAX(Z110,AC110,AF110,AI110,AL110)</f>
        <v>23.582192</v>
      </c>
      <c r="Y110" s="12" t="n">
        <f aca="false">LOOKUP(Speedlo,'1'!$B$1:$BJ$1,'1'!$B106:$BJ106)</f>
        <v>8.3142</v>
      </c>
      <c r="Z110" s="12" t="n">
        <f aca="false">Xlo*Y110+Xhi*AA110</f>
        <v>8.60472</v>
      </c>
      <c r="AA110" s="12" t="n">
        <f aca="false">LOOKUP(Speedhi,'1'!$B$1:$BJ$1,'1'!$B106:$BJ106)</f>
        <v>9.7668</v>
      </c>
      <c r="AB110" s="13" t="n">
        <f aca="false">LOOKUP(Speedlo,'2'!$B$1:$BJ$1,'2'!$B106:$BJ106)</f>
        <v>13.8516</v>
      </c>
      <c r="AC110" s="13" t="n">
        <f aca="false">Xlo*AB110+Xhi*AD110</f>
        <v>14.3368</v>
      </c>
      <c r="AD110" s="13" t="n">
        <f aca="false">LOOKUP(Speedhi,'2'!$B$1:$BJ$1,'2'!$B106:$BJ106)</f>
        <v>16.2776</v>
      </c>
      <c r="AE110" s="14" t="n">
        <f aca="false">LOOKUP(Speedlo,'3'!$B$1:$BJ$1,'3'!$B106:$BJ106)</f>
        <v>19.72764</v>
      </c>
      <c r="AF110" s="14" t="n">
        <f aca="false">Xlo*AE110+Xhi*AG110</f>
        <v>20.162976</v>
      </c>
      <c r="AG110" s="14" t="n">
        <f aca="false">LOOKUP(Speedhi,'3'!$B$1:$BJ$1,'3'!$B106:$BJ106)</f>
        <v>21.90432</v>
      </c>
      <c r="AH110" s="15" t="n">
        <f aca="false">LOOKUP(Speedlo,'4'!$B$1:$BJ$1,'4'!$B106:$BJ106)</f>
        <v>23.32488</v>
      </c>
      <c r="AI110" s="15" t="n">
        <f aca="false">Xlo*AH110+Xhi*AJ110</f>
        <v>23.582192</v>
      </c>
      <c r="AJ110" s="15" t="n">
        <f aca="false">LOOKUP(Speedhi,'4'!$B$1:$BJ$1,'4'!$B106:$BJ106)</f>
        <v>24.61144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19.955552</v>
      </c>
      <c r="C111" s="53" t="n">
        <f aca="false">ROUND($B111*COS(PI()*(D111-Best)/180),4)</f>
        <v>-12.8272</v>
      </c>
      <c r="D111" s="54" t="n">
        <f aca="false">MOD(Wind+$A111+360,360)</f>
        <v>40</v>
      </c>
      <c r="E111" s="61" t="n">
        <f aca="false">ROUND($B111*COS(PI()*(F111-Best)/180),4)</f>
        <v>-17.282</v>
      </c>
      <c r="F111" s="62" t="n">
        <f aca="false">MOD(Wind-$A111+360,360)</f>
        <v>120</v>
      </c>
      <c r="G111" s="57" t="n">
        <f aca="false">SQRT($J111^2+$K111^2)</f>
        <v>14.1245195153782</v>
      </c>
      <c r="H111" s="63" t="n">
        <f aca="false">IF($J111&lt;&gt;0,MOD(ATAN($K111/$J111)*180/PI(),180),0)</f>
        <v>74.7490738070024</v>
      </c>
      <c r="I111" s="59" t="str">
        <f aca="false">IF(B111=0,"anchor",W111)</f>
        <v>Spinnaker</v>
      </c>
      <c r="J111" s="0" t="n">
        <f aca="false">$B111+Speed*COS(PI()*$A111/180)</f>
        <v>3.71540980587767</v>
      </c>
      <c r="K111" s="0" t="n">
        <f aca="false">Speed*SIN(PI()*$A111/180)</f>
        <v>13.6270973253546</v>
      </c>
      <c r="U111" s="0"/>
      <c r="W111" s="1" t="str">
        <f aca="false">IF(X111=Z111,polar_type4!$D$3,IF(X111=AC111,polar_type4!$E$3,IF(X111=AF111,polar_type4!$F$3,IF(X111=AI111,polar_type4!$G$3,polar_type4!$H$3))))</f>
        <v>Spinnaker</v>
      </c>
      <c r="X111" s="0" t="n">
        <f aca="false">MAX(Z111,AC111,AF111,AI111,AL111)</f>
        <v>23.47712</v>
      </c>
      <c r="Y111" s="12" t="n">
        <f aca="false">LOOKUP(Speedlo,'1'!$B$1:$BJ$1,'1'!$B107:$BJ107)</f>
        <v>8.2278</v>
      </c>
      <c r="Z111" s="12" t="n">
        <f aca="false">Xlo*Y111+Xhi*AA111</f>
        <v>8.51592</v>
      </c>
      <c r="AA111" s="12" t="n">
        <f aca="false">LOOKUP(Speedhi,'1'!$B$1:$BJ$1,'1'!$B107:$BJ107)</f>
        <v>9.6684</v>
      </c>
      <c r="AB111" s="13" t="n">
        <f aca="false">LOOKUP(Speedlo,'2'!$B$1:$BJ$1,'2'!$B107:$BJ107)</f>
        <v>13.7496</v>
      </c>
      <c r="AC111" s="13" t="n">
        <f aca="false">Xlo*AB111+Xhi*AD111</f>
        <v>14.23304</v>
      </c>
      <c r="AD111" s="13" t="n">
        <f aca="false">LOOKUP(Speedhi,'2'!$B$1:$BJ$1,'2'!$B107:$BJ107)</f>
        <v>16.1668</v>
      </c>
      <c r="AE111" s="14" t="n">
        <f aca="false">LOOKUP(Speedlo,'3'!$B$1:$BJ$1,'3'!$B107:$BJ107)</f>
        <v>19.5174</v>
      </c>
      <c r="AF111" s="14" t="n">
        <f aca="false">Xlo*AE111+Xhi*AG111</f>
        <v>19.94616</v>
      </c>
      <c r="AG111" s="14" t="n">
        <f aca="false">LOOKUP(Speedhi,'3'!$B$1:$BJ$1,'3'!$B107:$BJ107)</f>
        <v>21.6612</v>
      </c>
      <c r="AH111" s="15" t="n">
        <f aca="false">LOOKUP(Speedlo,'4'!$B$1:$BJ$1,'4'!$B107:$BJ107)</f>
        <v>23.2158</v>
      </c>
      <c r="AI111" s="15" t="n">
        <f aca="false">Xlo*AH111+Xhi*AJ111</f>
        <v>23.47712</v>
      </c>
      <c r="AJ111" s="15" t="n">
        <f aca="false">LOOKUP(Speedhi,'4'!$B$1:$BJ$1,'4'!$B107:$BJ107)</f>
        <v>24.5224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19.8687432</v>
      </c>
      <c r="C112" s="53" t="n">
        <f aca="false">ROUND($B112*COS(PI()*(D112-Best)/180),4)</f>
        <v>-13.0351</v>
      </c>
      <c r="D112" s="54" t="n">
        <f aca="false">MOD(Wind+$A112+360,360)</f>
        <v>41</v>
      </c>
      <c r="E112" s="61" t="n">
        <f aca="false">ROUND($B112*COS(PI()*(F112-Best)/180),4)</f>
        <v>-17.3776</v>
      </c>
      <c r="F112" s="62" t="n">
        <f aca="false">MOD(Wind-$A112+360,360)</f>
        <v>119</v>
      </c>
      <c r="G112" s="57" t="n">
        <f aca="false">SQRT($J112^2+$K112^2)</f>
        <v>13.7663438274026</v>
      </c>
      <c r="H112" s="63" t="n">
        <f aca="false">IF($J112&lt;&gt;0,MOD(ATAN($K112/$J112)*180/PI(),180),0)</f>
        <v>75.7301689739847</v>
      </c>
      <c r="I112" s="59" t="str">
        <f aca="false">IF(B112=0,"anchor",W112)</f>
        <v>Spinnaker</v>
      </c>
      <c r="J112" s="0" t="n">
        <f aca="false">$B112+Speed*COS(PI()*$A112/180)</f>
        <v>3.39324881711222</v>
      </c>
      <c r="K112" s="0" t="n">
        <f aca="false">Speed*SIN(PI()*$A112/180)</f>
        <v>13.3415922902566</v>
      </c>
      <c r="U112" s="0"/>
      <c r="W112" s="1" t="str">
        <f aca="false">IF(X112=Z112,polar_type4!$D$3,IF(X112=AC112,polar_type4!$E$3,IF(X112=AF112,polar_type4!$F$3,IF(X112=AI112,polar_type4!$G$3,polar_type4!$H$3))))</f>
        <v>Spinnaker</v>
      </c>
      <c r="X112" s="0" t="n">
        <f aca="false">MAX(Z112,AC112,AF112,AI112,AL112)</f>
        <v>23.374992</v>
      </c>
      <c r="Y112" s="12" t="n">
        <f aca="false">LOOKUP(Speedlo,'1'!$B$1:$BJ$1,'1'!$B108:$BJ108)</f>
        <v>8.1414</v>
      </c>
      <c r="Z112" s="12" t="n">
        <f aca="false">Xlo*Y112+Xhi*AA112</f>
        <v>8.42712</v>
      </c>
      <c r="AA112" s="12" t="n">
        <f aca="false">LOOKUP(Speedhi,'1'!$B$1:$BJ$1,'1'!$B108:$BJ108)</f>
        <v>9.57</v>
      </c>
      <c r="AB112" s="13" t="n">
        <f aca="false">LOOKUP(Speedlo,'2'!$B$1:$BJ$1,'2'!$B108:$BJ108)</f>
        <v>13.6476</v>
      </c>
      <c r="AC112" s="13" t="n">
        <f aca="false">Xlo*AB112+Xhi*AD112</f>
        <v>14.12928</v>
      </c>
      <c r="AD112" s="13" t="n">
        <f aca="false">LOOKUP(Speedhi,'2'!$B$1:$BJ$1,'2'!$B108:$BJ108)</f>
        <v>16.056</v>
      </c>
      <c r="AE112" s="14" t="n">
        <f aca="false">LOOKUP(Speedlo,'3'!$B$1:$BJ$1,'3'!$B108:$BJ108)</f>
        <v>19.30584</v>
      </c>
      <c r="AF112" s="14" t="n">
        <f aca="false">Xlo*AE112+Xhi*AG112</f>
        <v>19.727696</v>
      </c>
      <c r="AG112" s="14" t="n">
        <f aca="false">LOOKUP(Speedhi,'3'!$B$1:$BJ$1,'3'!$B108:$BJ108)</f>
        <v>21.41512</v>
      </c>
      <c r="AH112" s="15" t="n">
        <f aca="false">LOOKUP(Speedlo,'4'!$B$1:$BJ$1,'4'!$B108:$BJ108)</f>
        <v>23.10948</v>
      </c>
      <c r="AI112" s="15" t="n">
        <f aca="false">Xlo*AH112+Xhi*AJ112</f>
        <v>23.374992</v>
      </c>
      <c r="AJ112" s="15" t="n">
        <f aca="false">LOOKUP(Speedhi,'4'!$B$1:$BJ$1,'4'!$B108:$BJ108)</f>
        <v>24.43704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19.7819344</v>
      </c>
      <c r="C113" s="53" t="n">
        <f aca="false">ROUND($B113*COS(PI()*(D113-Best)/180),4)</f>
        <v>-13.2367</v>
      </c>
      <c r="D113" s="54" t="n">
        <f aca="false">MOD(Wind+$A113+360,360)</f>
        <v>42</v>
      </c>
      <c r="E113" s="61" t="n">
        <f aca="false">ROUND($B113*COS(PI()*(F113-Best)/180),4)</f>
        <v>-17.4664</v>
      </c>
      <c r="F113" s="62" t="n">
        <f aca="false">MOD(Wind-$A113+360,360)</f>
        <v>118</v>
      </c>
      <c r="G113" s="57" t="n">
        <f aca="false">SQRT($J113^2+$K113^2)</f>
        <v>13.4096138031552</v>
      </c>
      <c r="H113" s="63" t="n">
        <f aca="false">IF($J113&lt;&gt;0,MOD(ATAN($K113/$J113)*180/PI(),180),0)</f>
        <v>76.7385091004202</v>
      </c>
      <c r="I113" s="59" t="str">
        <f aca="false">IF(B113=0,"anchor",W113)</f>
        <v>Spinnaker</v>
      </c>
      <c r="J113" s="0" t="n">
        <f aca="false">$B113+Speed*COS(PI()*$A113/180)</f>
        <v>3.07610642353749</v>
      </c>
      <c r="K113" s="0" t="n">
        <f aca="false">Speed*SIN(PI()*$A113/180)</f>
        <v>13.052023276904</v>
      </c>
      <c r="U113" s="0"/>
      <c r="W113" s="1" t="str">
        <f aca="false">IF(X113=Z113,polar_type4!$D$3,IF(X113=AC113,polar_type4!$E$3,IF(X113=AF113,polar_type4!$F$3,IF(X113=AI113,polar_type4!$G$3,polar_type4!$H$3))))</f>
        <v>Spinnaker</v>
      </c>
      <c r="X113" s="0" t="n">
        <f aca="false">MAX(Z113,AC113,AF113,AI113,AL113)</f>
        <v>23.272864</v>
      </c>
      <c r="Y113" s="12" t="n">
        <f aca="false">LOOKUP(Speedlo,'1'!$B$1:$BJ$1,'1'!$B109:$BJ109)</f>
        <v>8.055</v>
      </c>
      <c r="Z113" s="12" t="n">
        <f aca="false">Xlo*Y113+Xhi*AA113</f>
        <v>8.33832</v>
      </c>
      <c r="AA113" s="12" t="n">
        <f aca="false">LOOKUP(Speedhi,'1'!$B$1:$BJ$1,'1'!$B109:$BJ109)</f>
        <v>9.4716</v>
      </c>
      <c r="AB113" s="13" t="n">
        <f aca="false">LOOKUP(Speedlo,'2'!$B$1:$BJ$1,'2'!$B109:$BJ109)</f>
        <v>13.5456</v>
      </c>
      <c r="AC113" s="13" t="n">
        <f aca="false">Xlo*AB113+Xhi*AD113</f>
        <v>14.02552</v>
      </c>
      <c r="AD113" s="13" t="n">
        <f aca="false">LOOKUP(Speedhi,'2'!$B$1:$BJ$1,'2'!$B109:$BJ109)</f>
        <v>15.9452</v>
      </c>
      <c r="AE113" s="14" t="n">
        <f aca="false">LOOKUP(Speedlo,'3'!$B$1:$BJ$1,'3'!$B109:$BJ109)</f>
        <v>19.09428</v>
      </c>
      <c r="AF113" s="14" t="n">
        <f aca="false">Xlo*AE113+Xhi*AG113</f>
        <v>19.509232</v>
      </c>
      <c r="AG113" s="14" t="n">
        <f aca="false">LOOKUP(Speedhi,'3'!$B$1:$BJ$1,'3'!$B109:$BJ109)</f>
        <v>21.16904</v>
      </c>
      <c r="AH113" s="15" t="n">
        <f aca="false">LOOKUP(Speedlo,'4'!$B$1:$BJ$1,'4'!$B109:$BJ109)</f>
        <v>23.00316</v>
      </c>
      <c r="AI113" s="15" t="n">
        <f aca="false">Xlo*AH113+Xhi*AJ113</f>
        <v>23.272864</v>
      </c>
      <c r="AJ113" s="15" t="n">
        <f aca="false">LOOKUP(Speedhi,'4'!$B$1:$BJ$1,'4'!$B109:$BJ109)</f>
        <v>24.35168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19.6951256</v>
      </c>
      <c r="C114" s="53" t="n">
        <f aca="false">ROUND($B114*COS(PI()*(D114-Best)/180),4)</f>
        <v>-13.432</v>
      </c>
      <c r="D114" s="54" t="n">
        <f aca="false">MOD(Wind+$A114+360,360)</f>
        <v>43</v>
      </c>
      <c r="E114" s="61" t="n">
        <f aca="false">ROUND($B114*COS(PI()*(F114-Best)/180),4)</f>
        <v>-17.5485</v>
      </c>
      <c r="F114" s="62" t="n">
        <f aca="false">MOD(Wind-$A114+360,360)</f>
        <v>117</v>
      </c>
      <c r="G114" s="57" t="n">
        <f aca="false">SQRT($J114^2+$K114^2)</f>
        <v>13.0544536925186</v>
      </c>
      <c r="H114" s="63" t="n">
        <f aca="false">IF($J114&lt;&gt;0,MOD(ATAN($K114/$J114)*180/PI(),180),0)</f>
        <v>77.7760964703551</v>
      </c>
      <c r="I114" s="59" t="str">
        <f aca="false">IF(B114=0,"anchor",W114)</f>
        <v>Spinnaker</v>
      </c>
      <c r="J114" s="0" t="n">
        <f aca="false">$B114+Speed*COS(PI()*$A114/180)</f>
        <v>2.76405278699739</v>
      </c>
      <c r="K114" s="0" t="n">
        <f aca="false">Speed*SIN(PI()*$A114/180)</f>
        <v>12.7584784908234</v>
      </c>
      <c r="U114" s="0"/>
      <c r="W114" s="1" t="str">
        <f aca="false">IF(X114=Z114,polar_type4!$D$3,IF(X114=AC114,polar_type4!$E$3,IF(X114=AF114,polar_type4!$F$3,IF(X114=AI114,polar_type4!$G$3,polar_type4!$H$3))))</f>
        <v>Spinnaker</v>
      </c>
      <c r="X114" s="0" t="n">
        <f aca="false">MAX(Z114,AC114,AF114,AI114,AL114)</f>
        <v>23.170736</v>
      </c>
      <c r="Y114" s="12" t="n">
        <f aca="false">LOOKUP(Speedlo,'1'!$B$1:$BJ$1,'1'!$B110:$BJ110)</f>
        <v>7.9686</v>
      </c>
      <c r="Z114" s="12" t="n">
        <f aca="false">Xlo*Y114+Xhi*AA114</f>
        <v>8.24952</v>
      </c>
      <c r="AA114" s="12" t="n">
        <f aca="false">LOOKUP(Speedhi,'1'!$B$1:$BJ$1,'1'!$B110:$BJ110)</f>
        <v>9.3732</v>
      </c>
      <c r="AB114" s="13" t="n">
        <f aca="false">LOOKUP(Speedlo,'2'!$B$1:$BJ$1,'2'!$B110:$BJ110)</f>
        <v>13.4436</v>
      </c>
      <c r="AC114" s="13" t="n">
        <f aca="false">Xlo*AB114+Xhi*AD114</f>
        <v>13.92176</v>
      </c>
      <c r="AD114" s="13" t="n">
        <f aca="false">LOOKUP(Speedhi,'2'!$B$1:$BJ$1,'2'!$B110:$BJ110)</f>
        <v>15.8344</v>
      </c>
      <c r="AE114" s="14" t="n">
        <f aca="false">LOOKUP(Speedlo,'3'!$B$1:$BJ$1,'3'!$B110:$BJ110)</f>
        <v>18.88272</v>
      </c>
      <c r="AF114" s="14" t="n">
        <f aca="false">Xlo*AE114+Xhi*AG114</f>
        <v>19.290768</v>
      </c>
      <c r="AG114" s="14" t="n">
        <f aca="false">LOOKUP(Speedhi,'3'!$B$1:$BJ$1,'3'!$B110:$BJ110)</f>
        <v>20.92296</v>
      </c>
      <c r="AH114" s="15" t="n">
        <f aca="false">LOOKUP(Speedlo,'4'!$B$1:$BJ$1,'4'!$B110:$BJ110)</f>
        <v>22.89684</v>
      </c>
      <c r="AI114" s="15" t="n">
        <f aca="false">Xlo*AH114+Xhi*AJ114</f>
        <v>23.170736</v>
      </c>
      <c r="AJ114" s="15" t="n">
        <f aca="false">LOOKUP(Speedhi,'4'!$B$1:$BJ$1,'4'!$B110:$BJ110)</f>
        <v>24.26632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19.6083168</v>
      </c>
      <c r="C115" s="53" t="n">
        <f aca="false">ROUND($B115*COS(PI()*(D115-Best)/180),4)</f>
        <v>-13.6211</v>
      </c>
      <c r="D115" s="54" t="n">
        <f aca="false">MOD(Wind+$A115+360,360)</f>
        <v>44</v>
      </c>
      <c r="E115" s="61" t="n">
        <f aca="false">ROUND($B115*COS(PI()*(F115-Best)/180),4)</f>
        <v>-17.6238</v>
      </c>
      <c r="F115" s="62" t="n">
        <f aca="false">MOD(Wind-$A115+360,360)</f>
        <v>116</v>
      </c>
      <c r="G115" s="57" t="n">
        <f aca="false">SQRT($J115^2+$K115^2)</f>
        <v>12.7009967791571</v>
      </c>
      <c r="H115" s="63" t="n">
        <f aca="false">IF($J115&lt;&gt;0,MOD(ATAN($K115/$J115)*180/PI(),180),0)</f>
        <v>78.8451252004358</v>
      </c>
      <c r="I115" s="59" t="str">
        <f aca="false">IF(B115=0,"anchor",W115)</f>
        <v>Spinnaker</v>
      </c>
      <c r="J115" s="0" t="n">
        <f aca="false">$B115+Speed*COS(PI()*$A115/180)</f>
        <v>2.45715651925112</v>
      </c>
      <c r="K115" s="0" t="n">
        <f aca="false">Speed*SIN(PI()*$A115/180)</f>
        <v>12.4610473486004</v>
      </c>
      <c r="U115" s="0"/>
      <c r="W115" s="1" t="str">
        <f aca="false">IF(X115=Z115,polar_type4!$D$3,IF(X115=AC115,polar_type4!$E$3,IF(X115=AF115,polar_type4!$F$3,IF(X115=AI115,polar_type4!$G$3,polar_type4!$H$3))))</f>
        <v>Spinnaker</v>
      </c>
      <c r="X115" s="0" t="n">
        <f aca="false">MAX(Z115,AC115,AF115,AI115,AL115)</f>
        <v>23.068608</v>
      </c>
      <c r="Y115" s="12" t="n">
        <f aca="false">LOOKUP(Speedlo,'1'!$B$1:$BJ$1,'1'!$B111:$BJ111)</f>
        <v>7.8822</v>
      </c>
      <c r="Z115" s="12" t="n">
        <f aca="false">Xlo*Y115+Xhi*AA115</f>
        <v>8.16072</v>
      </c>
      <c r="AA115" s="12" t="n">
        <f aca="false">LOOKUP(Speedhi,'1'!$B$1:$BJ$1,'1'!$B111:$BJ111)</f>
        <v>9.2748</v>
      </c>
      <c r="AB115" s="13" t="n">
        <f aca="false">LOOKUP(Speedlo,'2'!$B$1:$BJ$1,'2'!$B111:$BJ111)</f>
        <v>13.3416</v>
      </c>
      <c r="AC115" s="13" t="n">
        <f aca="false">Xlo*AB115+Xhi*AD115</f>
        <v>13.818</v>
      </c>
      <c r="AD115" s="13" t="n">
        <f aca="false">LOOKUP(Speedhi,'2'!$B$1:$BJ$1,'2'!$B111:$BJ111)</f>
        <v>15.7236</v>
      </c>
      <c r="AE115" s="14" t="n">
        <f aca="false">LOOKUP(Speedlo,'3'!$B$1:$BJ$1,'3'!$B111:$BJ111)</f>
        <v>18.67116</v>
      </c>
      <c r="AF115" s="14" t="n">
        <f aca="false">Xlo*AE115+Xhi*AG115</f>
        <v>19.072304</v>
      </c>
      <c r="AG115" s="14" t="n">
        <f aca="false">LOOKUP(Speedhi,'3'!$B$1:$BJ$1,'3'!$B111:$BJ111)</f>
        <v>20.67688</v>
      </c>
      <c r="AH115" s="15" t="n">
        <f aca="false">LOOKUP(Speedlo,'4'!$B$1:$BJ$1,'4'!$B111:$BJ111)</f>
        <v>22.79052</v>
      </c>
      <c r="AI115" s="15" t="n">
        <f aca="false">Xlo*AH115+Xhi*AJ115</f>
        <v>23.068608</v>
      </c>
      <c r="AJ115" s="15" t="n">
        <f aca="false">LOOKUP(Speedhi,'4'!$B$1:$BJ$1,'4'!$B111:$BJ111)</f>
        <v>24.18096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19.521508</v>
      </c>
      <c r="C116" s="53" t="n">
        <f aca="false">ROUND($B116*COS(PI()*(D116-Best)/180),4)</f>
        <v>-13.8038</v>
      </c>
      <c r="D116" s="54" t="n">
        <f aca="false">MOD(Wind+$A116+360,360)</f>
        <v>45</v>
      </c>
      <c r="E116" s="61" t="n">
        <f aca="false">ROUND($B116*COS(PI()*(F116-Best)/180),4)</f>
        <v>-17.6925</v>
      </c>
      <c r="F116" s="62" t="n">
        <f aca="false">MOD(Wind-$A116+360,360)</f>
        <v>115</v>
      </c>
      <c r="G116" s="57" t="n">
        <f aca="false">SQRT($J116^2+$K116^2)</f>
        <v>12.3493865238715</v>
      </c>
      <c r="H116" s="63" t="n">
        <f aca="false">IF($J116&lt;&gt;0,MOD(ATAN($K116/$J116)*180/PI(),180),0)</f>
        <v>79.9480027950213</v>
      </c>
      <c r="I116" s="59" t="str">
        <f aca="false">IF(B116=0,"anchor",W116)</f>
        <v>Spinnaker</v>
      </c>
      <c r="J116" s="0" t="n">
        <f aca="false">$B116+Speed*COS(PI()*$A116/180)</f>
        <v>2.15548466107338</v>
      </c>
      <c r="K116" s="0" t="n">
        <f aca="false">Speed*SIN(PI()*$A116/180)</f>
        <v>12.1598204506422</v>
      </c>
      <c r="U116" s="0"/>
      <c r="W116" s="1" t="str">
        <f aca="false">IF(X116=Z116,polar_type4!$D$3,IF(X116=AC116,polar_type4!$E$3,IF(X116=AF116,polar_type4!$F$3,IF(X116=AI116,polar_type4!$G$3,polar_type4!$H$3))))</f>
        <v>Spinnaker</v>
      </c>
      <c r="X116" s="0" t="n">
        <f aca="false">MAX(Z116,AC116,AF116,AI116,AL116)</f>
        <v>22.96648</v>
      </c>
      <c r="Y116" s="12" t="n">
        <f aca="false">LOOKUP(Speedlo,'1'!$B$1:$BJ$1,'1'!$B112:$BJ112)</f>
        <v>7.7958</v>
      </c>
      <c r="Z116" s="12" t="n">
        <f aca="false">Xlo*Y116+Xhi*AA116</f>
        <v>8.07192</v>
      </c>
      <c r="AA116" s="12" t="n">
        <f aca="false">LOOKUP(Speedhi,'1'!$B$1:$BJ$1,'1'!$B112:$BJ112)</f>
        <v>9.1764</v>
      </c>
      <c r="AB116" s="13" t="n">
        <f aca="false">LOOKUP(Speedlo,'2'!$B$1:$BJ$1,'2'!$B112:$BJ112)</f>
        <v>13.2396</v>
      </c>
      <c r="AC116" s="13" t="n">
        <f aca="false">Xlo*AB116+Xhi*AD116</f>
        <v>13.71424</v>
      </c>
      <c r="AD116" s="13" t="n">
        <f aca="false">LOOKUP(Speedhi,'2'!$B$1:$BJ$1,'2'!$B112:$BJ112)</f>
        <v>15.6128</v>
      </c>
      <c r="AE116" s="14" t="n">
        <f aca="false">LOOKUP(Speedlo,'3'!$B$1:$BJ$1,'3'!$B112:$BJ112)</f>
        <v>18.4596</v>
      </c>
      <c r="AF116" s="14" t="n">
        <f aca="false">Xlo*AE116+Xhi*AG116</f>
        <v>18.85384</v>
      </c>
      <c r="AG116" s="14" t="n">
        <f aca="false">LOOKUP(Speedhi,'3'!$B$1:$BJ$1,'3'!$B112:$BJ112)</f>
        <v>20.4308</v>
      </c>
      <c r="AH116" s="15" t="n">
        <f aca="false">LOOKUP(Speedlo,'4'!$B$1:$BJ$1,'4'!$B112:$BJ112)</f>
        <v>22.6842</v>
      </c>
      <c r="AI116" s="15" t="n">
        <f aca="false">Xlo*AH116+Xhi*AJ116</f>
        <v>22.96648</v>
      </c>
      <c r="AJ116" s="15" t="n">
        <f aca="false">LOOKUP(Speedhi,'4'!$B$1:$BJ$1,'4'!$B112:$BJ112)</f>
        <v>24.0956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19.4321968</v>
      </c>
      <c r="C117" s="53" t="n">
        <f aca="false">ROUND($B117*COS(PI()*(D117-Best)/180),4)</f>
        <v>-13.9784</v>
      </c>
      <c r="D117" s="54" t="n">
        <f aca="false">MOD(Wind+$A117+360,360)</f>
        <v>46</v>
      </c>
      <c r="E117" s="61" t="n">
        <f aca="false">ROUND($B117*COS(PI()*(F117-Best)/180),4)</f>
        <v>-17.7522</v>
      </c>
      <c r="F117" s="62" t="n">
        <f aca="false">MOD(Wind-$A117+360,360)</f>
        <v>114</v>
      </c>
      <c r="G117" s="57" t="n">
        <f aca="false">SQRT($J117^2+$K117^2)</f>
        <v>11.9993904370103</v>
      </c>
      <c r="H117" s="63" t="n">
        <f aca="false">IF($J117&lt;&gt;0,MOD(ATAN($K117/$J117)*180/PI(),180),0)</f>
        <v>81.0991787039911</v>
      </c>
      <c r="I117" s="59" t="str">
        <f aca="false">IF(B117=0,"anchor",W117)</f>
        <v>Spinnaker</v>
      </c>
      <c r="J117" s="0" t="n">
        <f aca="false">$B117+Speed*COS(PI()*$A117/180)</f>
        <v>1.85660026183312</v>
      </c>
      <c r="K117" s="0" t="n">
        <f aca="false">Speed*SIN(PI()*$A117/180)</f>
        <v>11.8548895535798</v>
      </c>
      <c r="U117" s="0"/>
      <c r="W117" s="1" t="str">
        <f aca="false">IF(X117=Z117,polar_type4!$D$3,IF(X117=AC117,polar_type4!$E$3,IF(X117=AF117,polar_type4!$F$3,IF(X117=AI117,polar_type4!$G$3,polar_type4!$H$3))))</f>
        <v>Spinnaker</v>
      </c>
      <c r="X117" s="0" t="n">
        <f aca="false">MAX(Z117,AC117,AF117,AI117,AL117)</f>
        <v>22.861408</v>
      </c>
      <c r="Y117" s="12" t="n">
        <f aca="false">LOOKUP(Speedlo,'1'!$B$1:$BJ$1,'1'!$B113:$BJ113)</f>
        <v>7.7094</v>
      </c>
      <c r="Z117" s="12" t="n">
        <f aca="false">Xlo*Y117+Xhi*AA117</f>
        <v>7.98312</v>
      </c>
      <c r="AA117" s="12" t="n">
        <f aca="false">LOOKUP(Speedhi,'1'!$B$1:$BJ$1,'1'!$B113:$BJ113)</f>
        <v>9.078</v>
      </c>
      <c r="AB117" s="13" t="n">
        <f aca="false">LOOKUP(Speedlo,'2'!$B$1:$BJ$1,'2'!$B113:$BJ113)</f>
        <v>13.08924</v>
      </c>
      <c r="AC117" s="13" t="n">
        <f aca="false">Xlo*AB117+Xhi*AD117</f>
        <v>13.559136</v>
      </c>
      <c r="AD117" s="13" t="n">
        <f aca="false">LOOKUP(Speedhi,'2'!$B$1:$BJ$1,'2'!$B113:$BJ113)</f>
        <v>15.43872</v>
      </c>
      <c r="AE117" s="14" t="n">
        <f aca="false">LOOKUP(Speedlo,'3'!$B$1:$BJ$1,'3'!$B113:$BJ113)</f>
        <v>18.2508</v>
      </c>
      <c r="AF117" s="14" t="n">
        <f aca="false">Xlo*AE117+Xhi*AG117</f>
        <v>18.63832</v>
      </c>
      <c r="AG117" s="14" t="n">
        <f aca="false">LOOKUP(Speedhi,'3'!$B$1:$BJ$1,'3'!$B113:$BJ113)</f>
        <v>20.1884</v>
      </c>
      <c r="AH117" s="15" t="n">
        <f aca="false">LOOKUP(Speedlo,'4'!$B$1:$BJ$1,'4'!$B113:$BJ113)</f>
        <v>22.57512</v>
      </c>
      <c r="AI117" s="15" t="n">
        <f aca="false">Xlo*AH117+Xhi*AJ117</f>
        <v>22.861408</v>
      </c>
      <c r="AJ117" s="15" t="n">
        <f aca="false">LOOKUP(Speedhi,'4'!$B$1:$BJ$1,'4'!$B113:$BJ113)</f>
        <v>24.00656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19.3428856</v>
      </c>
      <c r="C118" s="53" t="n">
        <f aca="false">ROUND($B118*COS(PI()*(D118-Best)/180),4)</f>
        <v>-14.1465</v>
      </c>
      <c r="D118" s="54" t="n">
        <f aca="false">MOD(Wind+$A118+360,360)</f>
        <v>47</v>
      </c>
      <c r="E118" s="61" t="n">
        <f aca="false">ROUND($B118*COS(PI()*(F118-Best)/180),4)</f>
        <v>-17.8052</v>
      </c>
      <c r="F118" s="62" t="n">
        <f aca="false">MOD(Wind-$A118+360,360)</f>
        <v>113</v>
      </c>
      <c r="G118" s="57" t="n">
        <f aca="false">SQRT($J118^2+$K118^2)</f>
        <v>11.6516663192875</v>
      </c>
      <c r="H118" s="63" t="n">
        <f aca="false">IF($J118&lt;&gt;0,MOD(ATAN($K118/$J118)*180/PI(),180),0)</f>
        <v>82.290535939377</v>
      </c>
      <c r="I118" s="59" t="str">
        <f aca="false">IF(B118=0,"anchor",W118)</f>
        <v>Spinnaker</v>
      </c>
      <c r="J118" s="0" t="n">
        <f aca="false">$B118+Speed*COS(PI()*$A118/180)</f>
        <v>1.56306955955701</v>
      </c>
      <c r="K118" s="0" t="n">
        <f aca="false">Speed*SIN(PI()*$A118/180)</f>
        <v>11.5463475423186</v>
      </c>
      <c r="U118" s="0"/>
      <c r="W118" s="1" t="str">
        <f aca="false">IF(X118=Z118,polar_type4!$D$3,IF(X118=AC118,polar_type4!$E$3,IF(X118=AF118,polar_type4!$F$3,IF(X118=AI118,polar_type4!$G$3,polar_type4!$H$3))))</f>
        <v>Spinnaker</v>
      </c>
      <c r="X118" s="0" t="n">
        <f aca="false">MAX(Z118,AC118,AF118,AI118,AL118)</f>
        <v>22.756336</v>
      </c>
      <c r="Y118" s="12" t="n">
        <f aca="false">LOOKUP(Speedlo,'1'!$B$1:$BJ$1,'1'!$B114:$BJ114)</f>
        <v>7.623</v>
      </c>
      <c r="Z118" s="12" t="n">
        <f aca="false">Xlo*Y118+Xhi*AA118</f>
        <v>7.89432</v>
      </c>
      <c r="AA118" s="12" t="n">
        <f aca="false">LOOKUP(Speedhi,'1'!$B$1:$BJ$1,'1'!$B114:$BJ114)</f>
        <v>8.9796</v>
      </c>
      <c r="AB118" s="13" t="n">
        <f aca="false">LOOKUP(Speedlo,'2'!$B$1:$BJ$1,'2'!$B114:$BJ114)</f>
        <v>12.93888</v>
      </c>
      <c r="AC118" s="13" t="n">
        <f aca="false">Xlo*AB118+Xhi*AD118</f>
        <v>13.404032</v>
      </c>
      <c r="AD118" s="13" t="n">
        <f aca="false">LOOKUP(Speedhi,'2'!$B$1:$BJ$1,'2'!$B114:$BJ114)</f>
        <v>15.26464</v>
      </c>
      <c r="AE118" s="14" t="n">
        <f aca="false">LOOKUP(Speedlo,'3'!$B$1:$BJ$1,'3'!$B114:$BJ114)</f>
        <v>18.042</v>
      </c>
      <c r="AF118" s="14" t="n">
        <f aca="false">Xlo*AE118+Xhi*AG118</f>
        <v>18.4228</v>
      </c>
      <c r="AG118" s="14" t="n">
        <f aca="false">LOOKUP(Speedhi,'3'!$B$1:$BJ$1,'3'!$B114:$BJ114)</f>
        <v>19.946</v>
      </c>
      <c r="AH118" s="15" t="n">
        <f aca="false">LOOKUP(Speedlo,'4'!$B$1:$BJ$1,'4'!$B114:$BJ114)</f>
        <v>22.46604</v>
      </c>
      <c r="AI118" s="15" t="n">
        <f aca="false">Xlo*AH118+Xhi*AJ118</f>
        <v>22.756336</v>
      </c>
      <c r="AJ118" s="15" t="n">
        <f aca="false">LOOKUP(Speedhi,'4'!$B$1:$BJ$1,'4'!$B114:$BJ114)</f>
        <v>23.91752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19.2535744</v>
      </c>
      <c r="C119" s="53" t="n">
        <f aca="false">ROUND($B119*COS(PI()*(D119-Best)/180),4)</f>
        <v>-14.3082</v>
      </c>
      <c r="D119" s="54" t="n">
        <f aca="false">MOD(Wind+$A119+360,360)</f>
        <v>48</v>
      </c>
      <c r="E119" s="61" t="n">
        <f aca="false">ROUND($B119*COS(PI()*(F119-Best)/180),4)</f>
        <v>-17.8516</v>
      </c>
      <c r="F119" s="62" t="n">
        <f aca="false">MOD(Wind-$A119+360,360)</f>
        <v>112</v>
      </c>
      <c r="G119" s="57" t="n">
        <f aca="false">SQRT($J119^2+$K119^2)</f>
        <v>11.3064028557888</v>
      </c>
      <c r="H119" s="63" t="n">
        <f aca="false">IF($J119&lt;&gt;0,MOD(ATAN($K119/$J119)*180/PI(),180),0)</f>
        <v>83.5253295654536</v>
      </c>
      <c r="I119" s="59" t="str">
        <f aca="false">IF(B119=0,"anchor",W119)</f>
        <v>Spinnaker</v>
      </c>
      <c r="J119" s="0" t="n">
        <f aca="false">$B119+Speed*COS(PI()*$A119/180)</f>
        <v>1.27495476148377</v>
      </c>
      <c r="K119" s="0" t="n">
        <f aca="false">Speed*SIN(PI()*$A119/180)</f>
        <v>11.2342884017439</v>
      </c>
      <c r="U119" s="0"/>
      <c r="W119" s="1" t="str">
        <f aca="false">IF(X119=Z119,polar_type4!$D$3,IF(X119=AC119,polar_type4!$E$3,IF(X119=AF119,polar_type4!$F$3,IF(X119=AI119,polar_type4!$G$3,polar_type4!$H$3))))</f>
        <v>Spinnaker</v>
      </c>
      <c r="X119" s="0" t="n">
        <f aca="false">MAX(Z119,AC119,AF119,AI119,AL119)</f>
        <v>22.651264</v>
      </c>
      <c r="Y119" s="12" t="n">
        <f aca="false">LOOKUP(Speedlo,'1'!$B$1:$BJ$1,'1'!$B115:$BJ115)</f>
        <v>7.5366</v>
      </c>
      <c r="Z119" s="12" t="n">
        <f aca="false">Xlo*Y119+Xhi*AA119</f>
        <v>7.80552</v>
      </c>
      <c r="AA119" s="12" t="n">
        <f aca="false">LOOKUP(Speedhi,'1'!$B$1:$BJ$1,'1'!$B115:$BJ115)</f>
        <v>8.8812</v>
      </c>
      <c r="AB119" s="13" t="n">
        <f aca="false">LOOKUP(Speedlo,'2'!$B$1:$BJ$1,'2'!$B115:$BJ115)</f>
        <v>12.78852</v>
      </c>
      <c r="AC119" s="13" t="n">
        <f aca="false">Xlo*AB119+Xhi*AD119</f>
        <v>13.248928</v>
      </c>
      <c r="AD119" s="13" t="n">
        <f aca="false">LOOKUP(Speedhi,'2'!$B$1:$BJ$1,'2'!$B115:$BJ115)</f>
        <v>15.09056</v>
      </c>
      <c r="AE119" s="14" t="n">
        <f aca="false">LOOKUP(Speedlo,'3'!$B$1:$BJ$1,'3'!$B115:$BJ115)</f>
        <v>17.8332</v>
      </c>
      <c r="AF119" s="14" t="n">
        <f aca="false">Xlo*AE119+Xhi*AG119</f>
        <v>18.20728</v>
      </c>
      <c r="AG119" s="14" t="n">
        <f aca="false">LOOKUP(Speedhi,'3'!$B$1:$BJ$1,'3'!$B115:$BJ115)</f>
        <v>19.7036</v>
      </c>
      <c r="AH119" s="15" t="n">
        <f aca="false">LOOKUP(Speedlo,'4'!$B$1:$BJ$1,'4'!$B115:$BJ115)</f>
        <v>22.35696</v>
      </c>
      <c r="AI119" s="15" t="n">
        <f aca="false">Xlo*AH119+Xhi*AJ119</f>
        <v>22.651264</v>
      </c>
      <c r="AJ119" s="15" t="n">
        <f aca="false">LOOKUP(Speedhi,'4'!$B$1:$BJ$1,'4'!$B115:$BJ115)</f>
        <v>23.82848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19.1642632</v>
      </c>
      <c r="C120" s="53" t="n">
        <f aca="false">ROUND($B120*COS(PI()*(D120-Best)/180),4)</f>
        <v>-14.4635</v>
      </c>
      <c r="D120" s="54" t="n">
        <f aca="false">MOD(Wind+$A120+360,360)</f>
        <v>49</v>
      </c>
      <c r="E120" s="61" t="n">
        <f aca="false">ROUND($B120*COS(PI()*(F120-Best)/180),4)</f>
        <v>-17.8914</v>
      </c>
      <c r="F120" s="62" t="n">
        <f aca="false">MOD(Wind-$A120+360,360)</f>
        <v>111</v>
      </c>
      <c r="G120" s="57" t="n">
        <f aca="false">SQRT($J120^2+$K120^2)</f>
        <v>10.9638060133472</v>
      </c>
      <c r="H120" s="63" t="n">
        <f aca="false">IF($J120&lt;&gt;0,MOD(ATAN($K120/$J120)*180/PI(),180),0)</f>
        <v>84.8071449680229</v>
      </c>
      <c r="I120" s="59" t="str">
        <f aca="false">IF(B120=0,"anchor",W120)</f>
        <v>Spinnaker</v>
      </c>
      <c r="J120" s="0" t="n">
        <f aca="false">$B120+Speed*COS(PI()*$A120/180)</f>
        <v>0.992316425115224</v>
      </c>
      <c r="K120" s="0" t="n">
        <f aca="false">Speed*SIN(PI()*$A120/180)</f>
        <v>10.9188071880932</v>
      </c>
      <c r="U120" s="0"/>
      <c r="W120" s="1" t="str">
        <f aca="false">IF(X120=Z120,polar_type4!$D$3,IF(X120=AC120,polar_type4!$E$3,IF(X120=AF120,polar_type4!$F$3,IF(X120=AI120,polar_type4!$G$3,polar_type4!$H$3))))</f>
        <v>Spinnaker</v>
      </c>
      <c r="X120" s="0" t="n">
        <f aca="false">MAX(Z120,AC120,AF120,AI120,AL120)</f>
        <v>22.546192</v>
      </c>
      <c r="Y120" s="12" t="n">
        <f aca="false">LOOKUP(Speedlo,'1'!$B$1:$BJ$1,'1'!$B116:$BJ116)</f>
        <v>7.4502</v>
      </c>
      <c r="Z120" s="12" t="n">
        <f aca="false">Xlo*Y120+Xhi*AA120</f>
        <v>7.71672</v>
      </c>
      <c r="AA120" s="12" t="n">
        <f aca="false">LOOKUP(Speedhi,'1'!$B$1:$BJ$1,'1'!$B116:$BJ116)</f>
        <v>8.7828</v>
      </c>
      <c r="AB120" s="13" t="n">
        <f aca="false">LOOKUP(Speedlo,'2'!$B$1:$BJ$1,'2'!$B116:$BJ116)</f>
        <v>12.63816</v>
      </c>
      <c r="AC120" s="13" t="n">
        <f aca="false">Xlo*AB120+Xhi*AD120</f>
        <v>13.093824</v>
      </c>
      <c r="AD120" s="13" t="n">
        <f aca="false">LOOKUP(Speedhi,'2'!$B$1:$BJ$1,'2'!$B116:$BJ116)</f>
        <v>14.91648</v>
      </c>
      <c r="AE120" s="14" t="n">
        <f aca="false">LOOKUP(Speedlo,'3'!$B$1:$BJ$1,'3'!$B116:$BJ116)</f>
        <v>17.6244</v>
      </c>
      <c r="AF120" s="14" t="n">
        <f aca="false">Xlo*AE120+Xhi*AG120</f>
        <v>17.99176</v>
      </c>
      <c r="AG120" s="14" t="n">
        <f aca="false">LOOKUP(Speedhi,'3'!$B$1:$BJ$1,'3'!$B116:$BJ116)</f>
        <v>19.4612</v>
      </c>
      <c r="AH120" s="15" t="n">
        <f aca="false">LOOKUP(Speedlo,'4'!$B$1:$BJ$1,'4'!$B116:$BJ116)</f>
        <v>22.24788</v>
      </c>
      <c r="AI120" s="15" t="n">
        <f aca="false">Xlo*AH120+Xhi*AJ120</f>
        <v>22.546192</v>
      </c>
      <c r="AJ120" s="15" t="n">
        <f aca="false">LOOKUP(Speedhi,'4'!$B$1:$BJ$1,'4'!$B116:$BJ116)</f>
        <v>23.73944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19.074952</v>
      </c>
      <c r="C121" s="53" t="n">
        <f aca="false">ROUND($B121*COS(PI()*(D121-Best)/180),4)</f>
        <v>-14.6123</v>
      </c>
      <c r="D121" s="54" t="n">
        <f aca="false">MOD(Wind+$A121+360,360)</f>
        <v>50</v>
      </c>
      <c r="E121" s="61" t="n">
        <f aca="false">ROUND($B121*COS(PI()*(F121-Best)/180),4)</f>
        <v>-17.9246</v>
      </c>
      <c r="F121" s="62" t="n">
        <f aca="false">MOD(Wind-$A121+360,360)</f>
        <v>110</v>
      </c>
      <c r="G121" s="57" t="n">
        <f aca="false">SQRT($J121^2+$K121^2)</f>
        <v>10.624101386208</v>
      </c>
      <c r="H121" s="63" t="n">
        <f aca="false">IF($J121&lt;&gt;0,MOD(ATAN($K121/$J121)*180/PI(),180),0)</f>
        <v>86.1399345009927</v>
      </c>
      <c r="I121" s="59" t="str">
        <f aca="false">IF(B121=0,"anchor",W121)</f>
        <v>Spinnaker</v>
      </c>
      <c r="J121" s="0" t="n">
        <f aca="false">$B121+Speed*COS(PI()*$A121/180)</f>
        <v>0.715213439769901</v>
      </c>
      <c r="K121" s="0" t="n">
        <f aca="false">Speed*SIN(PI()*$A121/180)</f>
        <v>10.6</v>
      </c>
      <c r="U121" s="0"/>
      <c r="W121" s="1" t="str">
        <f aca="false">IF(X121=Z121,polar_type4!$D$3,IF(X121=AC121,polar_type4!$E$3,IF(X121=AF121,polar_type4!$F$3,IF(X121=AI121,polar_type4!$G$3,polar_type4!$H$3))))</f>
        <v>Spinnaker</v>
      </c>
      <c r="X121" s="0" t="n">
        <f aca="false">MAX(Z121,AC121,AF121,AI121,AL121)</f>
        <v>22.44112</v>
      </c>
      <c r="Y121" s="12" t="n">
        <f aca="false">LOOKUP(Speedlo,'1'!$B$1:$BJ$1,'1'!$B117:$BJ117)</f>
        <v>7.3638</v>
      </c>
      <c r="Z121" s="12" t="n">
        <f aca="false">Xlo*Y121+Xhi*AA121</f>
        <v>7.62792</v>
      </c>
      <c r="AA121" s="12" t="n">
        <f aca="false">LOOKUP(Speedhi,'1'!$B$1:$BJ$1,'1'!$B117:$BJ117)</f>
        <v>8.6844</v>
      </c>
      <c r="AB121" s="13" t="n">
        <f aca="false">LOOKUP(Speedlo,'2'!$B$1:$BJ$1,'2'!$B117:$BJ117)</f>
        <v>12.4878</v>
      </c>
      <c r="AC121" s="13" t="n">
        <f aca="false">Xlo*AB121+Xhi*AD121</f>
        <v>12.93872</v>
      </c>
      <c r="AD121" s="13" t="n">
        <f aca="false">LOOKUP(Speedhi,'2'!$B$1:$BJ$1,'2'!$B117:$BJ117)</f>
        <v>14.7424</v>
      </c>
      <c r="AE121" s="14" t="n">
        <f aca="false">LOOKUP(Speedlo,'3'!$B$1:$BJ$1,'3'!$B117:$BJ117)</f>
        <v>17.4156</v>
      </c>
      <c r="AF121" s="14" t="n">
        <f aca="false">Xlo*AE121+Xhi*AG121</f>
        <v>17.77624</v>
      </c>
      <c r="AG121" s="14" t="n">
        <f aca="false">LOOKUP(Speedhi,'3'!$B$1:$BJ$1,'3'!$B117:$BJ117)</f>
        <v>19.2188</v>
      </c>
      <c r="AH121" s="15" t="n">
        <f aca="false">LOOKUP(Speedlo,'4'!$B$1:$BJ$1,'4'!$B117:$BJ117)</f>
        <v>22.1388</v>
      </c>
      <c r="AI121" s="15" t="n">
        <f aca="false">Xlo*AH121+Xhi*AJ121</f>
        <v>22.44112</v>
      </c>
      <c r="AJ121" s="15" t="n">
        <f aca="false">LOOKUP(Speedhi,'4'!$B$1:$BJ$1,'4'!$B117:$BJ117)</f>
        <v>23.6504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18.9030616</v>
      </c>
      <c r="C122" s="53" t="n">
        <f aca="false">ROUND($B122*COS(PI()*(D122-Best)/180),4)</f>
        <v>-14.6904</v>
      </c>
      <c r="D122" s="54" t="n">
        <f aca="false">MOD(Wind+$A122+360,360)</f>
        <v>51</v>
      </c>
      <c r="E122" s="61" t="n">
        <f aca="false">ROUND($B122*COS(PI()*(F122-Best)/180),4)</f>
        <v>-17.8732</v>
      </c>
      <c r="F122" s="62" t="n">
        <f aca="false">MOD(Wind-$A122+360,360)</f>
        <v>109</v>
      </c>
      <c r="G122" s="57" t="n">
        <f aca="false">SQRT($J122^2+$K122^2)</f>
        <v>10.2843061674906</v>
      </c>
      <c r="H122" s="63" t="n">
        <f aca="false">IF($J122&lt;&gt;0,MOD(ATAN($K122/$J122)*180/PI(),180),0)</f>
        <v>87.9876985275778</v>
      </c>
      <c r="I122" s="59" t="str">
        <f aca="false">IF(B122=0,"anchor",W122)</f>
        <v>Spinnaker</v>
      </c>
      <c r="J122" s="0" t="n">
        <f aca="false">$B122+Speed*COS(PI()*$A122/180)</f>
        <v>0.361123808644813</v>
      </c>
      <c r="K122" s="0" t="n">
        <f aca="false">Speed*SIN(PI()*$A122/180)</f>
        <v>10.2779639492223</v>
      </c>
      <c r="U122" s="0"/>
      <c r="W122" s="1" t="str">
        <f aca="false">IF(X122=Z122,polar_type4!$D$3,IF(X122=AC122,polar_type4!$E$3,IF(X122=AF122,polar_type4!$F$3,IF(X122=AI122,polar_type4!$G$3,polar_type4!$H$3))))</f>
        <v>Spinnaker</v>
      </c>
      <c r="X122" s="0" t="n">
        <f aca="false">MAX(Z122,AC122,AF122,AI122,AL122)</f>
        <v>22.238896</v>
      </c>
      <c r="Y122" s="12" t="n">
        <f aca="false">LOOKUP(Speedlo,'1'!$B$1:$BJ$1,'1'!$B118:$BJ118)</f>
        <v>7.26504</v>
      </c>
      <c r="Z122" s="12" t="n">
        <f aca="false">Xlo*Y122+Xhi*AA122</f>
        <v>7.525696</v>
      </c>
      <c r="AA122" s="12" t="n">
        <f aca="false">LOOKUP(Speedhi,'1'!$B$1:$BJ$1,'1'!$B118:$BJ118)</f>
        <v>8.56832</v>
      </c>
      <c r="AB122" s="13" t="n">
        <f aca="false">LOOKUP(Speedlo,'2'!$B$1:$BJ$1,'2'!$B118:$BJ118)</f>
        <v>12.36648</v>
      </c>
      <c r="AC122" s="13" t="n">
        <f aca="false">Xlo*AB122+Xhi*AD122</f>
        <v>12.814352</v>
      </c>
      <c r="AD122" s="13" t="n">
        <f aca="false">LOOKUP(Speedhi,'2'!$B$1:$BJ$1,'2'!$B118:$BJ118)</f>
        <v>14.60584</v>
      </c>
      <c r="AE122" s="14" t="n">
        <f aca="false">LOOKUP(Speedlo,'3'!$B$1:$BJ$1,'3'!$B118:$BJ118)</f>
        <v>17.18748</v>
      </c>
      <c r="AF122" s="14" t="n">
        <f aca="false">Xlo*AE122+Xhi*AG122</f>
        <v>17.540112</v>
      </c>
      <c r="AG122" s="14" t="n">
        <f aca="false">LOOKUP(Speedhi,'3'!$B$1:$BJ$1,'3'!$B118:$BJ118)</f>
        <v>18.95064</v>
      </c>
      <c r="AH122" s="15" t="n">
        <f aca="false">LOOKUP(Speedlo,'4'!$B$1:$BJ$1,'4'!$B118:$BJ118)</f>
        <v>21.93864</v>
      </c>
      <c r="AI122" s="15" t="n">
        <f aca="false">Xlo*AH122+Xhi*AJ122</f>
        <v>22.238896</v>
      </c>
      <c r="AJ122" s="15" t="n">
        <f aca="false">LOOKUP(Speedhi,'4'!$B$1:$BJ$1,'4'!$B118:$BJ118)</f>
        <v>23.43992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18.7311712</v>
      </c>
      <c r="C123" s="53" t="n">
        <f aca="false">ROUND($B123*COS(PI()*(D123-Best)/180),4)</f>
        <v>-14.7604</v>
      </c>
      <c r="D123" s="54" t="n">
        <f aca="false">MOD(Wind+$A123+360,360)</f>
        <v>52</v>
      </c>
      <c r="E123" s="61" t="n">
        <f aca="false">ROUND($B123*COS(PI()*(F123-Best)/180),4)</f>
        <v>-17.8144</v>
      </c>
      <c r="F123" s="62" t="n">
        <f aca="false">MOD(Wind-$A123+360,360)</f>
        <v>108</v>
      </c>
      <c r="G123" s="57" t="n">
        <f aca="false">SQRT($J123^2+$K123^2)</f>
        <v>9.95280521114761</v>
      </c>
      <c r="H123" s="63" t="n">
        <f aca="false">IF($J123&lt;&gt;0,MOD(ATAN($K123/$J123)*180/PI(),180),0)</f>
        <v>89.9269915853148</v>
      </c>
      <c r="I123" s="59" t="str">
        <f aca="false">IF(B123=0,"anchor",W123)</f>
        <v>Spinnaker</v>
      </c>
      <c r="J123" s="0" t="n">
        <f aca="false">$B123+Speed*COS(PI()*$A123/180)</f>
        <v>0.0126822313907518</v>
      </c>
      <c r="K123" s="0" t="n">
        <f aca="false">Speed*SIN(PI()*$A123/180)</f>
        <v>9.95279713106089</v>
      </c>
      <c r="U123" s="0"/>
      <c r="W123" s="1" t="str">
        <f aca="false">IF(X123=Z123,polar_type4!$D$3,IF(X123=AC123,polar_type4!$E$3,IF(X123=AF123,polar_type4!$F$3,IF(X123=AI123,polar_type4!$G$3,polar_type4!$H$3))))</f>
        <v>Spinnaker</v>
      </c>
      <c r="X123" s="0" t="n">
        <f aca="false">MAX(Z123,AC123,AF123,AI123,AL123)</f>
        <v>22.036672</v>
      </c>
      <c r="Y123" s="12" t="n">
        <f aca="false">LOOKUP(Speedlo,'1'!$B$1:$BJ$1,'1'!$B119:$BJ119)</f>
        <v>7.16628</v>
      </c>
      <c r="Z123" s="12" t="n">
        <f aca="false">Xlo*Y123+Xhi*AA123</f>
        <v>7.423472</v>
      </c>
      <c r="AA123" s="12" t="n">
        <f aca="false">LOOKUP(Speedhi,'1'!$B$1:$BJ$1,'1'!$B119:$BJ119)</f>
        <v>8.45224</v>
      </c>
      <c r="AB123" s="13" t="n">
        <f aca="false">LOOKUP(Speedlo,'2'!$B$1:$BJ$1,'2'!$B119:$BJ119)</f>
        <v>12.24516</v>
      </c>
      <c r="AC123" s="13" t="n">
        <f aca="false">Xlo*AB123+Xhi*AD123</f>
        <v>12.689984</v>
      </c>
      <c r="AD123" s="13" t="n">
        <f aca="false">LOOKUP(Speedhi,'2'!$B$1:$BJ$1,'2'!$B119:$BJ119)</f>
        <v>14.46928</v>
      </c>
      <c r="AE123" s="14" t="n">
        <f aca="false">LOOKUP(Speedlo,'3'!$B$1:$BJ$1,'3'!$B119:$BJ119)</f>
        <v>16.95936</v>
      </c>
      <c r="AF123" s="14" t="n">
        <f aca="false">Xlo*AE123+Xhi*AG123</f>
        <v>17.303984</v>
      </c>
      <c r="AG123" s="14" t="n">
        <f aca="false">LOOKUP(Speedhi,'3'!$B$1:$BJ$1,'3'!$B119:$BJ119)</f>
        <v>18.68248</v>
      </c>
      <c r="AH123" s="15" t="n">
        <f aca="false">LOOKUP(Speedlo,'4'!$B$1:$BJ$1,'4'!$B119:$BJ119)</f>
        <v>21.73848</v>
      </c>
      <c r="AI123" s="15" t="n">
        <f aca="false">Xlo*AH123+Xhi*AJ123</f>
        <v>22.036672</v>
      </c>
      <c r="AJ123" s="15" t="n">
        <f aca="false">LOOKUP(Speedhi,'4'!$B$1:$BJ$1,'4'!$B119:$BJ119)</f>
        <v>23.22944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18.5592808</v>
      </c>
      <c r="C124" s="53" t="n">
        <f aca="false">ROUND($B124*COS(PI()*(D124-Best)/180),4)</f>
        <v>-14.8221</v>
      </c>
      <c r="D124" s="54" t="n">
        <f aca="false">MOD(Wind+$A124+360,360)</f>
        <v>53</v>
      </c>
      <c r="E124" s="61" t="n">
        <f aca="false">ROUND($B124*COS(PI()*(F124-Best)/180),4)</f>
        <v>-17.7483</v>
      </c>
      <c r="F124" s="62" t="n">
        <f aca="false">MOD(Wind-$A124+360,360)</f>
        <v>107</v>
      </c>
      <c r="G124" s="57" t="n">
        <f aca="false">SQRT($J124^2+$K124^2)</f>
        <v>9.63025628249772</v>
      </c>
      <c r="H124" s="63" t="n">
        <f aca="false">IF($J124&lt;&gt;0,MOD(ATAN($K124/$J124)*180/PI(),180),0)</f>
        <v>91.9640813414565</v>
      </c>
      <c r="I124" s="59" t="str">
        <f aca="false">IF(B124=0,"anchor",W124)</f>
        <v>Spinnaker</v>
      </c>
      <c r="J124" s="0" t="n">
        <f aca="false">$B124+Speed*COS(PI()*$A124/180)</f>
        <v>-0.330057512793395</v>
      </c>
      <c r="K124" s="0" t="n">
        <f aca="false">Speed*SIN(PI()*$A124/180)</f>
        <v>9.62459859447839</v>
      </c>
      <c r="U124" s="0"/>
      <c r="W124" s="1" t="str">
        <f aca="false">IF(X124=Z124,polar_type4!$D$3,IF(X124=AC124,polar_type4!$E$3,IF(X124=AF124,polar_type4!$F$3,IF(X124=AI124,polar_type4!$G$3,polar_type4!$H$3))))</f>
        <v>Spinnaker</v>
      </c>
      <c r="X124" s="0" t="n">
        <f aca="false">MAX(Z124,AC124,AF124,AI124,AL124)</f>
        <v>21.834448</v>
      </c>
      <c r="Y124" s="12" t="n">
        <f aca="false">LOOKUP(Speedlo,'1'!$B$1:$BJ$1,'1'!$B120:$BJ120)</f>
        <v>7.06752</v>
      </c>
      <c r="Z124" s="12" t="n">
        <f aca="false">Xlo*Y124+Xhi*AA124</f>
        <v>7.321248</v>
      </c>
      <c r="AA124" s="12" t="n">
        <f aca="false">LOOKUP(Speedhi,'1'!$B$1:$BJ$1,'1'!$B120:$BJ120)</f>
        <v>8.33616</v>
      </c>
      <c r="AB124" s="13" t="n">
        <f aca="false">LOOKUP(Speedlo,'2'!$B$1:$BJ$1,'2'!$B120:$BJ120)</f>
        <v>12.12384</v>
      </c>
      <c r="AC124" s="13" t="n">
        <f aca="false">Xlo*AB124+Xhi*AD124</f>
        <v>12.565616</v>
      </c>
      <c r="AD124" s="13" t="n">
        <f aca="false">LOOKUP(Speedhi,'2'!$B$1:$BJ$1,'2'!$B120:$BJ120)</f>
        <v>14.33272</v>
      </c>
      <c r="AE124" s="14" t="n">
        <f aca="false">LOOKUP(Speedlo,'3'!$B$1:$BJ$1,'3'!$B120:$BJ120)</f>
        <v>16.73124</v>
      </c>
      <c r="AF124" s="14" t="n">
        <f aca="false">Xlo*AE124+Xhi*AG124</f>
        <v>17.067856</v>
      </c>
      <c r="AG124" s="14" t="n">
        <f aca="false">LOOKUP(Speedhi,'3'!$B$1:$BJ$1,'3'!$B120:$BJ120)</f>
        <v>18.41432</v>
      </c>
      <c r="AH124" s="15" t="n">
        <f aca="false">LOOKUP(Speedlo,'4'!$B$1:$BJ$1,'4'!$B120:$BJ120)</f>
        <v>21.53832</v>
      </c>
      <c r="AI124" s="15" t="n">
        <f aca="false">Xlo*AH124+Xhi*AJ124</f>
        <v>21.834448</v>
      </c>
      <c r="AJ124" s="15" t="n">
        <f aca="false">LOOKUP(Speedhi,'4'!$B$1:$BJ$1,'4'!$B120:$BJ120)</f>
        <v>23.01896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18.3873904</v>
      </c>
      <c r="C125" s="53" t="n">
        <f aca="false">ROUND($B125*COS(PI()*(D125-Best)/180),4)</f>
        <v>-14.8757</v>
      </c>
      <c r="D125" s="54" t="n">
        <f aca="false">MOD(Wind+$A125+360,360)</f>
        <v>54</v>
      </c>
      <c r="E125" s="61" t="n">
        <f aca="false">ROUND($B125*COS(PI()*(F125-Best)/180),4)</f>
        <v>-17.6751</v>
      </c>
      <c r="F125" s="62" t="n">
        <f aca="false">MOD(Wind-$A125+360,360)</f>
        <v>106</v>
      </c>
      <c r="G125" s="57" t="n">
        <f aca="false">SQRT($J125^2+$K125^2)</f>
        <v>9.31737624751075</v>
      </c>
      <c r="H125" s="63" t="n">
        <f aca="false">IF($J125&lt;&gt;0,MOD(ATAN($K125/$J125)*180/PI(),180),0)</f>
        <v>94.1053932198715</v>
      </c>
      <c r="I125" s="59" t="str">
        <f aca="false">IF(B125=0,"anchor",W125)</f>
        <v>Spinnaker</v>
      </c>
      <c r="J125" s="0" t="n">
        <f aca="false">$B125+Speed*COS(PI()*$A125/180)</f>
        <v>-0.667043381542339</v>
      </c>
      <c r="K125" s="0" t="n">
        <f aca="false">Speed*SIN(PI()*$A125/180)</f>
        <v>9.29346831192844</v>
      </c>
      <c r="U125" s="0"/>
      <c r="W125" s="1" t="str">
        <f aca="false">IF(X125=Z125,polar_type4!$D$3,IF(X125=AC125,polar_type4!$E$3,IF(X125=AF125,polar_type4!$F$3,IF(X125=AI125,polar_type4!$G$3,polar_type4!$H$3))))</f>
        <v>Spinnaker</v>
      </c>
      <c r="X125" s="0" t="n">
        <f aca="false">MAX(Z125,AC125,AF125,AI125,AL125)</f>
        <v>21.632224</v>
      </c>
      <c r="Y125" s="12" t="n">
        <f aca="false">LOOKUP(Speedlo,'1'!$B$1:$BJ$1,'1'!$B121:$BJ121)</f>
        <v>6.96876</v>
      </c>
      <c r="Z125" s="12" t="n">
        <f aca="false">Xlo*Y125+Xhi*AA125</f>
        <v>7.219024</v>
      </c>
      <c r="AA125" s="12" t="n">
        <f aca="false">LOOKUP(Speedhi,'1'!$B$1:$BJ$1,'1'!$B121:$BJ121)</f>
        <v>8.22008</v>
      </c>
      <c r="AB125" s="13" t="n">
        <f aca="false">LOOKUP(Speedlo,'2'!$B$1:$BJ$1,'2'!$B121:$BJ121)</f>
        <v>12.00252</v>
      </c>
      <c r="AC125" s="13" t="n">
        <f aca="false">Xlo*AB125+Xhi*AD125</f>
        <v>12.441248</v>
      </c>
      <c r="AD125" s="13" t="n">
        <f aca="false">LOOKUP(Speedhi,'2'!$B$1:$BJ$1,'2'!$B121:$BJ121)</f>
        <v>14.19616</v>
      </c>
      <c r="AE125" s="14" t="n">
        <f aca="false">LOOKUP(Speedlo,'3'!$B$1:$BJ$1,'3'!$B121:$BJ121)</f>
        <v>16.50312</v>
      </c>
      <c r="AF125" s="14" t="n">
        <f aca="false">Xlo*AE125+Xhi*AG125</f>
        <v>16.831728</v>
      </c>
      <c r="AG125" s="14" t="n">
        <f aca="false">LOOKUP(Speedhi,'3'!$B$1:$BJ$1,'3'!$B121:$BJ121)</f>
        <v>18.14616</v>
      </c>
      <c r="AH125" s="15" t="n">
        <f aca="false">LOOKUP(Speedlo,'4'!$B$1:$BJ$1,'4'!$B121:$BJ121)</f>
        <v>21.33816</v>
      </c>
      <c r="AI125" s="15" t="n">
        <f aca="false">Xlo*AH125+Xhi*AJ125</f>
        <v>21.632224</v>
      </c>
      <c r="AJ125" s="15" t="n">
        <f aca="false">LOOKUP(Speedhi,'4'!$B$1:$BJ$1,'4'!$B121:$BJ121)</f>
        <v>22.80848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18.2155</v>
      </c>
      <c r="C126" s="53" t="n">
        <f aca="false">ROUND($B126*COS(PI()*(D126-Best)/180),4)</f>
        <v>-14.9213</v>
      </c>
      <c r="D126" s="54" t="n">
        <f aca="false">MOD(Wind+$A126+360,360)</f>
        <v>55</v>
      </c>
      <c r="E126" s="61" t="n">
        <f aca="false">ROUND($B126*COS(PI()*(F126-Best)/180),4)</f>
        <v>-17.5948</v>
      </c>
      <c r="F126" s="62" t="n">
        <f aca="false">MOD(Wind-$A126+360,360)</f>
        <v>105</v>
      </c>
      <c r="G126" s="57" t="n">
        <f aca="false">SQRT($J126^2+$K126^2)</f>
        <v>9.01494435212539</v>
      </c>
      <c r="H126" s="63" t="n">
        <f aca="false">IF($J126&lt;&gt;0,MOD(ATAN($K126/$J126)*180/PI(),180),0)</f>
        <v>96.357400468925</v>
      </c>
      <c r="I126" s="59" t="str">
        <f aca="false">IF(B126=0,"anchor",W126)</f>
        <v>Spinnaker</v>
      </c>
      <c r="J126" s="0" t="n">
        <f aca="false">$B126+Speed*COS(PI()*$A126/180)</f>
        <v>-0.99822508517698</v>
      </c>
      <c r="K126" s="0" t="n">
        <f aca="false">Speed*SIN(PI()*$A126/180)</f>
        <v>8.95950714890283</v>
      </c>
      <c r="U126" s="0"/>
      <c r="W126" s="1" t="str">
        <f aca="false">IF(X126=Z126,polar_type4!$D$3,IF(X126=AC126,polar_type4!$E$3,IF(X126=AF126,polar_type4!$F$3,IF(X126=AI126,polar_type4!$G$3,polar_type4!$H$3))))</f>
        <v>Spinnaker</v>
      </c>
      <c r="X126" s="0" t="n">
        <f aca="false">MAX(Z126,AC126,AF126,AI126,AL126)</f>
        <v>21.43</v>
      </c>
      <c r="Y126" s="12" t="n">
        <f aca="false">LOOKUP(Speedlo,'1'!$B$1:$BJ$1,'1'!$B122:$BJ122)</f>
        <v>6.87</v>
      </c>
      <c r="Z126" s="12" t="n">
        <f aca="false">Xlo*Y126+Xhi*AA126</f>
        <v>7.1168</v>
      </c>
      <c r="AA126" s="12" t="n">
        <f aca="false">LOOKUP(Speedhi,'1'!$B$1:$BJ$1,'1'!$B122:$BJ122)</f>
        <v>8.104</v>
      </c>
      <c r="AB126" s="13" t="n">
        <f aca="false">LOOKUP(Speedlo,'2'!$B$1:$BJ$1,'2'!$B122:$BJ122)</f>
        <v>11.8812</v>
      </c>
      <c r="AC126" s="13" t="n">
        <f aca="false">Xlo*AB126+Xhi*AD126</f>
        <v>12.31688</v>
      </c>
      <c r="AD126" s="13" t="n">
        <f aca="false">LOOKUP(Speedhi,'2'!$B$1:$BJ$1,'2'!$B122:$BJ122)</f>
        <v>14.0596</v>
      </c>
      <c r="AE126" s="14" t="n">
        <f aca="false">LOOKUP(Speedlo,'3'!$B$1:$BJ$1,'3'!$B122:$BJ122)</f>
        <v>16.275</v>
      </c>
      <c r="AF126" s="14" t="n">
        <f aca="false">Xlo*AE126+Xhi*AG126</f>
        <v>16.5956</v>
      </c>
      <c r="AG126" s="14" t="n">
        <f aca="false">LOOKUP(Speedhi,'3'!$B$1:$BJ$1,'3'!$B122:$BJ122)</f>
        <v>17.878</v>
      </c>
      <c r="AH126" s="15" t="n">
        <f aca="false">LOOKUP(Speedlo,'4'!$B$1:$BJ$1,'4'!$B122:$BJ122)</f>
        <v>21.138</v>
      </c>
      <c r="AI126" s="15" t="n">
        <f aca="false">Xlo*AH126+Xhi*AJ126</f>
        <v>21.43</v>
      </c>
      <c r="AJ126" s="15" t="n">
        <f aca="false">LOOKUP(Speedhi,'4'!$B$1:$BJ$1,'4'!$B122:$BJ122)</f>
        <v>22.598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17.9599288</v>
      </c>
      <c r="C127" s="53" t="n">
        <f aca="false">ROUND($B127*COS(PI()*(D127-Best)/180),4)</f>
        <v>-14.8895</v>
      </c>
      <c r="D127" s="54" t="n">
        <f aca="false">MOD(Wind+$A127+360,360)</f>
        <v>56</v>
      </c>
      <c r="E127" s="61" t="n">
        <f aca="false">ROUND($B127*COS(PI()*(F127-Best)/180),4)</f>
        <v>-17.4264</v>
      </c>
      <c r="F127" s="62" t="n">
        <f aca="false">MOD(Wind-$A127+360,360)</f>
        <v>104</v>
      </c>
      <c r="G127" s="57" t="n">
        <f aca="false">SQRT($J127^2+$K127^2)</f>
        <v>8.7368919077959</v>
      </c>
      <c r="H127" s="63" t="n">
        <f aca="false">IF($J127&lt;&gt;0,MOD(ATAN($K127/$J127)*180/PI(),180),0)</f>
        <v>99.2689001339379</v>
      </c>
      <c r="I127" s="59" t="str">
        <f aca="false">IF(B127=0,"anchor",W127)</f>
        <v>Spinnaker</v>
      </c>
      <c r="J127" s="0" t="n">
        <f aca="false">$B127+Speed*COS(PI()*$A127/180)</f>
        <v>-1.40723490202313</v>
      </c>
      <c r="K127" s="0" t="n">
        <f aca="false">Speed*SIN(PI()*$A127/180)</f>
        <v>8.62281683320697</v>
      </c>
      <c r="U127" s="0"/>
      <c r="W127" s="1" t="str">
        <f aca="false">IF(X127=Z127,polar_type4!$D$3,IF(X127=AC127,polar_type4!$E$3,IF(X127=AF127,polar_type4!$F$3,IF(X127=AI127,polar_type4!$G$3,polar_type4!$H$3))))</f>
        <v>Spinnaker</v>
      </c>
      <c r="X127" s="0" t="n">
        <f aca="false">MAX(Z127,AC127,AF127,AI127,AL127)</f>
        <v>21.129328</v>
      </c>
      <c r="Y127" s="12" t="n">
        <f aca="false">LOOKUP(Speedlo,'1'!$B$1:$BJ$1,'1'!$B123:$BJ123)</f>
        <v>6.7698</v>
      </c>
      <c r="Z127" s="12" t="n">
        <f aca="false">Xlo*Y127+Xhi*AA127</f>
        <v>7.01328</v>
      </c>
      <c r="AA127" s="12" t="n">
        <f aca="false">LOOKUP(Speedhi,'1'!$B$1:$BJ$1,'1'!$B123:$BJ123)</f>
        <v>7.9872</v>
      </c>
      <c r="AB127" s="13" t="n">
        <f aca="false">LOOKUP(Speedlo,'2'!$B$1:$BJ$1,'2'!$B123:$BJ123)</f>
        <v>11.75712</v>
      </c>
      <c r="AC127" s="13" t="n">
        <f aca="false">Xlo*AB127+Xhi*AD127</f>
        <v>12.189568</v>
      </c>
      <c r="AD127" s="13" t="n">
        <f aca="false">LOOKUP(Speedhi,'2'!$B$1:$BJ$1,'2'!$B123:$BJ123)</f>
        <v>13.91936</v>
      </c>
      <c r="AE127" s="14" t="n">
        <f aca="false">LOOKUP(Speedlo,'3'!$B$1:$BJ$1,'3'!$B123:$BJ123)</f>
        <v>16.04544</v>
      </c>
      <c r="AF127" s="14" t="n">
        <f aca="false">Xlo*AE127+Xhi*AG127</f>
        <v>16.358176</v>
      </c>
      <c r="AG127" s="14" t="n">
        <f aca="false">LOOKUP(Speedhi,'3'!$B$1:$BJ$1,'3'!$B123:$BJ123)</f>
        <v>17.60912</v>
      </c>
      <c r="AH127" s="15" t="n">
        <f aca="false">LOOKUP(Speedlo,'4'!$B$1:$BJ$1,'4'!$B123:$BJ123)</f>
        <v>20.84532</v>
      </c>
      <c r="AI127" s="15" t="n">
        <f aca="false">Xlo*AH127+Xhi*AJ127</f>
        <v>21.129328</v>
      </c>
      <c r="AJ127" s="15" t="n">
        <f aca="false">LOOKUP(Speedhi,'4'!$B$1:$BJ$1,'4'!$B123:$BJ123)</f>
        <v>22.26536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17.7043576</v>
      </c>
      <c r="C128" s="53" t="n">
        <f aca="false">ROUND($B128*COS(PI()*(D128-Best)/180),4)</f>
        <v>-14.8481</v>
      </c>
      <c r="D128" s="54" t="n">
        <f aca="false">MOD(Wind+$A128+360,360)</f>
        <v>57</v>
      </c>
      <c r="E128" s="61" t="n">
        <f aca="false">ROUND($B128*COS(PI()*(F128-Best)/180),4)</f>
        <v>-17.2506</v>
      </c>
      <c r="F128" s="62" t="n">
        <f aca="false">MOD(Wind-$A128+360,360)</f>
        <v>103</v>
      </c>
      <c r="G128" s="57" t="n">
        <f aca="false">SQRT($J128^2+$K128^2)</f>
        <v>8.4790165155539</v>
      </c>
      <c r="H128" s="63" t="n">
        <f aca="false">IF($J128&lt;&gt;0,MOD(ATAN($K128/$J128)*180/PI(),180),0)</f>
        <v>102.32806108257</v>
      </c>
      <c r="I128" s="59" t="str">
        <f aca="false">IF(B128=0,"anchor",W128)</f>
        <v>Spinnaker</v>
      </c>
      <c r="J128" s="0" t="n">
        <f aca="false">$B128+Speed*COS(PI()*$A128/180)</f>
        <v>-1.81034529319173</v>
      </c>
      <c r="K128" s="0" t="n">
        <f aca="false">Speed*SIN(PI()*$A128/180)</f>
        <v>8.28349992397261</v>
      </c>
      <c r="U128" s="0"/>
      <c r="W128" s="1" t="str">
        <f aca="false">IF(X128=Z128,polar_type4!$D$3,IF(X128=AC128,polar_type4!$E$3,IF(X128=AF128,polar_type4!$F$3,IF(X128=AI128,polar_type4!$G$3,polar_type4!$H$3))))</f>
        <v>Spinnaker</v>
      </c>
      <c r="X128" s="0" t="n">
        <f aca="false">MAX(Z128,AC128,AF128,AI128,AL128)</f>
        <v>20.828656</v>
      </c>
      <c r="Y128" s="12" t="n">
        <f aca="false">LOOKUP(Speedlo,'1'!$B$1:$BJ$1,'1'!$B124:$BJ124)</f>
        <v>6.6696</v>
      </c>
      <c r="Z128" s="12" t="n">
        <f aca="false">Xlo*Y128+Xhi*AA128</f>
        <v>6.90976</v>
      </c>
      <c r="AA128" s="12" t="n">
        <f aca="false">LOOKUP(Speedhi,'1'!$B$1:$BJ$1,'1'!$B124:$BJ124)</f>
        <v>7.8704</v>
      </c>
      <c r="AB128" s="13" t="n">
        <f aca="false">LOOKUP(Speedlo,'2'!$B$1:$BJ$1,'2'!$B124:$BJ124)</f>
        <v>11.63304</v>
      </c>
      <c r="AC128" s="13" t="n">
        <f aca="false">Xlo*AB128+Xhi*AD128</f>
        <v>12.062256</v>
      </c>
      <c r="AD128" s="13" t="n">
        <f aca="false">LOOKUP(Speedhi,'2'!$B$1:$BJ$1,'2'!$B124:$BJ124)</f>
        <v>13.77912</v>
      </c>
      <c r="AE128" s="14" t="n">
        <f aca="false">LOOKUP(Speedlo,'3'!$B$1:$BJ$1,'3'!$B124:$BJ124)</f>
        <v>15.81588</v>
      </c>
      <c r="AF128" s="14" t="n">
        <f aca="false">Xlo*AE128+Xhi*AG128</f>
        <v>16.120752</v>
      </c>
      <c r="AG128" s="14" t="n">
        <f aca="false">LOOKUP(Speedhi,'3'!$B$1:$BJ$1,'3'!$B124:$BJ124)</f>
        <v>17.34024</v>
      </c>
      <c r="AH128" s="15" t="n">
        <f aca="false">LOOKUP(Speedlo,'4'!$B$1:$BJ$1,'4'!$B124:$BJ124)</f>
        <v>20.55264</v>
      </c>
      <c r="AI128" s="15" t="n">
        <f aca="false">Xlo*AH128+Xhi*AJ128</f>
        <v>20.828656</v>
      </c>
      <c r="AJ128" s="15" t="n">
        <f aca="false">LOOKUP(Speedhi,'4'!$B$1:$BJ$1,'4'!$B124:$BJ124)</f>
        <v>21.93272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17.4487864</v>
      </c>
      <c r="C129" s="53" t="n">
        <f aca="false">ROUND($B129*COS(PI()*(D129-Best)/180),4)</f>
        <v>-14.7974</v>
      </c>
      <c r="D129" s="54" t="n">
        <f aca="false">MOD(Wind+$A129+360,360)</f>
        <v>58</v>
      </c>
      <c r="E129" s="61" t="n">
        <f aca="false">ROUND($B129*COS(PI()*(F129-Best)/180),4)</f>
        <v>-17.0675</v>
      </c>
      <c r="F129" s="62" t="n">
        <f aca="false">MOD(Wind-$A129+360,360)</f>
        <v>102</v>
      </c>
      <c r="G129" s="57" t="n">
        <f aca="false">SQRT($J129^2+$K129^2)</f>
        <v>8.24275841461877</v>
      </c>
      <c r="H129" s="63" t="n">
        <f aca="false">IF($J129&lt;&gt;0,MOD(ATAN($K129/$J129)*180/PI(),180),0)</f>
        <v>105.534121758548</v>
      </c>
      <c r="I129" s="59" t="str">
        <f aca="false">IF(B129=0,"anchor",W129)</f>
        <v>Spinnaker</v>
      </c>
      <c r="J129" s="0" t="n">
        <f aca="false">$B129+Speed*COS(PI()*$A129/180)</f>
        <v>-2.20751131681589</v>
      </c>
      <c r="K129" s="0" t="n">
        <f aca="false">Speed*SIN(PI()*$A129/180)</f>
        <v>7.94165978041734</v>
      </c>
      <c r="U129" s="0"/>
      <c r="W129" s="1" t="str">
        <f aca="false">IF(X129=Z129,polar_type4!$D$3,IF(X129=AC129,polar_type4!$E$3,IF(X129=AF129,polar_type4!$F$3,IF(X129=AI129,polar_type4!$G$3,polar_type4!$H$3))))</f>
        <v>Spinnaker</v>
      </c>
      <c r="X129" s="0" t="n">
        <f aca="false">MAX(Z129,AC129,AF129,AI129,AL129)</f>
        <v>20.527984</v>
      </c>
      <c r="Y129" s="12" t="n">
        <f aca="false">LOOKUP(Speedlo,'1'!$B$1:$BJ$1,'1'!$B125:$BJ125)</f>
        <v>6.5694</v>
      </c>
      <c r="Z129" s="12" t="n">
        <f aca="false">Xlo*Y129+Xhi*AA129</f>
        <v>6.80624</v>
      </c>
      <c r="AA129" s="12" t="n">
        <f aca="false">LOOKUP(Speedhi,'1'!$B$1:$BJ$1,'1'!$B125:$BJ125)</f>
        <v>7.7536</v>
      </c>
      <c r="AB129" s="13" t="n">
        <f aca="false">LOOKUP(Speedlo,'2'!$B$1:$BJ$1,'2'!$B125:$BJ125)</f>
        <v>11.50896</v>
      </c>
      <c r="AC129" s="13" t="n">
        <f aca="false">Xlo*AB129+Xhi*AD129</f>
        <v>11.934944</v>
      </c>
      <c r="AD129" s="13" t="n">
        <f aca="false">LOOKUP(Speedhi,'2'!$B$1:$BJ$1,'2'!$B125:$BJ125)</f>
        <v>13.63888</v>
      </c>
      <c r="AE129" s="14" t="n">
        <f aca="false">LOOKUP(Speedlo,'3'!$B$1:$BJ$1,'3'!$B125:$BJ125)</f>
        <v>15.58632</v>
      </c>
      <c r="AF129" s="14" t="n">
        <f aca="false">Xlo*AE129+Xhi*AG129</f>
        <v>15.883328</v>
      </c>
      <c r="AG129" s="14" t="n">
        <f aca="false">LOOKUP(Speedhi,'3'!$B$1:$BJ$1,'3'!$B125:$BJ125)</f>
        <v>17.07136</v>
      </c>
      <c r="AH129" s="15" t="n">
        <f aca="false">LOOKUP(Speedlo,'4'!$B$1:$BJ$1,'4'!$B125:$BJ125)</f>
        <v>20.25996</v>
      </c>
      <c r="AI129" s="15" t="n">
        <f aca="false">Xlo*AH129+Xhi*AJ129</f>
        <v>20.527984</v>
      </c>
      <c r="AJ129" s="15" t="n">
        <f aca="false">LOOKUP(Speedhi,'4'!$B$1:$BJ$1,'4'!$B125:$BJ125)</f>
        <v>21.60008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17.1932152</v>
      </c>
      <c r="C130" s="53" t="n">
        <f aca="false">ROUND($B130*COS(PI()*(D130-Best)/180),4)</f>
        <v>-14.7375</v>
      </c>
      <c r="D130" s="54" t="n">
        <f aca="false">MOD(Wind+$A130+360,360)</f>
        <v>59</v>
      </c>
      <c r="E130" s="61" t="n">
        <f aca="false">ROUND($B130*COS(PI()*(F130-Best)/180),4)</f>
        <v>-16.8773</v>
      </c>
      <c r="F130" s="62" t="n">
        <f aca="false">MOD(Wind-$A130+360,360)</f>
        <v>101</v>
      </c>
      <c r="G130" s="57" t="n">
        <f aca="false">SQRT($J130^2+$K130^2)</f>
        <v>8.02955065444425</v>
      </c>
      <c r="H130" s="63" t="n">
        <f aca="false">IF($J130&lt;&gt;0,MOD(ATAN($K130/$J130)*180/PI(),180),0)</f>
        <v>108.883245908966</v>
      </c>
      <c r="I130" s="59" t="str">
        <f aca="false">IF(B130=0,"anchor",W130)</f>
        <v>Spinnaker</v>
      </c>
      <c r="J130" s="0" t="n">
        <f aca="false">$B130+Speed*COS(PI()*$A130/180)</f>
        <v>-2.59868984174068</v>
      </c>
      <c r="K130" s="0" t="n">
        <f aca="false">Speed*SIN(PI()*$A130/180)</f>
        <v>7.59740053036036</v>
      </c>
      <c r="U130" s="0"/>
      <c r="W130" s="1" t="str">
        <f aca="false">IF(X130=Z130,polar_type4!$D$3,IF(X130=AC130,polar_type4!$E$3,IF(X130=AF130,polar_type4!$F$3,IF(X130=AI130,polar_type4!$G$3,polar_type4!$H$3))))</f>
        <v>Spinnaker</v>
      </c>
      <c r="X130" s="0" t="n">
        <f aca="false">MAX(Z130,AC130,AF130,AI130,AL130)</f>
        <v>20.227312</v>
      </c>
      <c r="Y130" s="12" t="n">
        <f aca="false">LOOKUP(Speedlo,'1'!$B$1:$BJ$1,'1'!$B126:$BJ126)</f>
        <v>6.4692</v>
      </c>
      <c r="Z130" s="12" t="n">
        <f aca="false">Xlo*Y130+Xhi*AA130</f>
        <v>6.70272</v>
      </c>
      <c r="AA130" s="12" t="n">
        <f aca="false">LOOKUP(Speedhi,'1'!$B$1:$BJ$1,'1'!$B126:$BJ126)</f>
        <v>7.6368</v>
      </c>
      <c r="AB130" s="13" t="n">
        <f aca="false">LOOKUP(Speedlo,'2'!$B$1:$BJ$1,'2'!$B126:$BJ126)</f>
        <v>11.38488</v>
      </c>
      <c r="AC130" s="13" t="n">
        <f aca="false">Xlo*AB130+Xhi*AD130</f>
        <v>11.807632</v>
      </c>
      <c r="AD130" s="13" t="n">
        <f aca="false">LOOKUP(Speedhi,'2'!$B$1:$BJ$1,'2'!$B126:$BJ126)</f>
        <v>13.49864</v>
      </c>
      <c r="AE130" s="14" t="n">
        <f aca="false">LOOKUP(Speedlo,'3'!$B$1:$BJ$1,'3'!$B126:$BJ126)</f>
        <v>15.35676</v>
      </c>
      <c r="AF130" s="14" t="n">
        <f aca="false">Xlo*AE130+Xhi*AG130</f>
        <v>15.645904</v>
      </c>
      <c r="AG130" s="14" t="n">
        <f aca="false">LOOKUP(Speedhi,'3'!$B$1:$BJ$1,'3'!$B126:$BJ126)</f>
        <v>16.80248</v>
      </c>
      <c r="AH130" s="15" t="n">
        <f aca="false">LOOKUP(Speedlo,'4'!$B$1:$BJ$1,'4'!$B126:$BJ126)</f>
        <v>19.96728</v>
      </c>
      <c r="AI130" s="15" t="n">
        <f aca="false">Xlo*AH130+Xhi*AJ130</f>
        <v>20.227312</v>
      </c>
      <c r="AJ130" s="15" t="n">
        <f aca="false">LOOKUP(Speedhi,'4'!$B$1:$BJ$1,'4'!$B126:$BJ126)</f>
        <v>21.26744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16.937644</v>
      </c>
      <c r="C131" s="53" t="n">
        <f aca="false">ROUND($B131*COS(PI()*(D131-Best)/180),4)</f>
        <v>-14.6684</v>
      </c>
      <c r="D131" s="54" t="n">
        <f aca="false">MOD(Wind+$A131+360,360)</f>
        <v>60</v>
      </c>
      <c r="E131" s="61" t="n">
        <f aca="false">ROUND($B131*COS(PI()*(F131-Best)/180),4)</f>
        <v>-16.6803</v>
      </c>
      <c r="F131" s="62" t="n">
        <f aca="false">MOD(Wind-$A131+360,360)</f>
        <v>100</v>
      </c>
      <c r="G131" s="57" t="n">
        <f aca="false">SQRT($J131^2+$K131^2)</f>
        <v>7.84077746566439</v>
      </c>
      <c r="H131" s="63" t="n">
        <f aca="false">IF($J131&lt;&gt;0,MOD(ATAN($K131/$J131)*180/PI(),180),0)</f>
        <v>112.368005541574</v>
      </c>
      <c r="I131" s="59" t="str">
        <f aca="false">IF(B131=0,"anchor",W131)</f>
        <v>Spinnaker</v>
      </c>
      <c r="J131" s="0" t="n">
        <f aca="false">$B131+Speed*COS(PI()*$A131/180)</f>
        <v>-2.98383956066126</v>
      </c>
      <c r="K131" s="0" t="n">
        <f aca="false">Speed*SIN(PI()*$A131/180)</f>
        <v>7.25082703850418</v>
      </c>
      <c r="U131" s="0"/>
      <c r="W131" s="1" t="str">
        <f aca="false">IF(X131=Z131,polar_type4!$D$3,IF(X131=AC131,polar_type4!$E$3,IF(X131=AF131,polar_type4!$F$3,IF(X131=AI131,polar_type4!$G$3,polar_type4!$H$3))))</f>
        <v>Spinnaker</v>
      </c>
      <c r="X131" s="0" t="n">
        <f aca="false">MAX(Z131,AC131,AF131,AI131,AL131)</f>
        <v>19.92664</v>
      </c>
      <c r="Y131" s="12" t="n">
        <f aca="false">LOOKUP(Speedlo,'1'!$B$1:$BJ$1,'1'!$B127:$BJ127)</f>
        <v>6.369</v>
      </c>
      <c r="Z131" s="12" t="n">
        <f aca="false">Xlo*Y131+Xhi*AA131</f>
        <v>6.5992</v>
      </c>
      <c r="AA131" s="12" t="n">
        <f aca="false">LOOKUP(Speedhi,'1'!$B$1:$BJ$1,'1'!$B127:$BJ127)</f>
        <v>7.52</v>
      </c>
      <c r="AB131" s="13" t="n">
        <f aca="false">LOOKUP(Speedlo,'2'!$B$1:$BJ$1,'2'!$B127:$BJ127)</f>
        <v>11.2608</v>
      </c>
      <c r="AC131" s="13" t="n">
        <f aca="false">Xlo*AB131+Xhi*AD131</f>
        <v>11.68032</v>
      </c>
      <c r="AD131" s="13" t="n">
        <f aca="false">LOOKUP(Speedhi,'2'!$B$1:$BJ$1,'2'!$B127:$BJ127)</f>
        <v>13.3584</v>
      </c>
      <c r="AE131" s="14" t="n">
        <f aca="false">LOOKUP(Speedlo,'3'!$B$1:$BJ$1,'3'!$B127:$BJ127)</f>
        <v>15.1272</v>
      </c>
      <c r="AF131" s="14" t="n">
        <f aca="false">Xlo*AE131+Xhi*AG131</f>
        <v>15.40848</v>
      </c>
      <c r="AG131" s="14" t="n">
        <f aca="false">LOOKUP(Speedhi,'3'!$B$1:$BJ$1,'3'!$B127:$BJ127)</f>
        <v>16.5336</v>
      </c>
      <c r="AH131" s="15" t="n">
        <f aca="false">LOOKUP(Speedlo,'4'!$B$1:$BJ$1,'4'!$B127:$BJ127)</f>
        <v>19.6746</v>
      </c>
      <c r="AI131" s="15" t="n">
        <f aca="false">Xlo*AH131+Xhi*AJ131</f>
        <v>19.92664</v>
      </c>
      <c r="AJ131" s="15" t="n">
        <f aca="false">LOOKUP(Speedhi,'4'!$B$1:$BJ$1,'4'!$B127:$BJ127)</f>
        <v>20.9348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16.680672</v>
      </c>
      <c r="C132" s="53" t="n">
        <f aca="false">ROUND($B132*COS(PI()*(D132-Best)/180),4)</f>
        <v>-14.5892</v>
      </c>
      <c r="D132" s="54" t="n">
        <f aca="false">MOD(Wind+$A132+360,360)</f>
        <v>61</v>
      </c>
      <c r="E132" s="61" t="n">
        <f aca="false">ROUND($B132*COS(PI()*(F132-Best)/180),4)</f>
        <v>-16.4753</v>
      </c>
      <c r="F132" s="62" t="n">
        <f aca="false">MOD(Wind-$A132+360,360)</f>
        <v>99</v>
      </c>
      <c r="G132" s="57" t="n">
        <f aca="false">SQRT($J132^2+$K132^2)</f>
        <v>7.678338664168</v>
      </c>
      <c r="H132" s="63" t="n">
        <f aca="false">IF($J132&lt;&gt;0,MOD(ATAN($K132/$J132)*180/PI(),180),0)</f>
        <v>115.986382437603</v>
      </c>
      <c r="I132" s="59" t="str">
        <f aca="false">IF(B132=0,"anchor",W132)</f>
        <v>Spinnaker</v>
      </c>
      <c r="J132" s="0" t="n">
        <f aca="false">$B132+Speed*COS(PI()*$A132/180)</f>
        <v>-3.36432180270551</v>
      </c>
      <c r="K132" s="0" t="n">
        <f aca="false">Speed*SIN(PI()*$A132/180)</f>
        <v>6.90204487449173</v>
      </c>
      <c r="U132" s="0"/>
      <c r="W132" s="1" t="str">
        <f aca="false">IF(X132=Z132,polar_type4!$D$3,IF(X132=AC132,polar_type4!$E$3,IF(X132=AF132,polar_type4!$F$3,IF(X132=AI132,polar_type4!$G$3,polar_type4!$H$3))))</f>
        <v>Spinnaker</v>
      </c>
      <c r="X132" s="0" t="n">
        <f aca="false">MAX(Z132,AC132,AF132,AI132,AL132)</f>
        <v>19.62432</v>
      </c>
      <c r="Y132" s="12" t="n">
        <f aca="false">LOOKUP(Speedlo,'1'!$B$1:$BJ$1,'1'!$B128:$BJ128)</f>
        <v>6.2688</v>
      </c>
      <c r="Z132" s="12" t="n">
        <f aca="false">Xlo*Y132+Xhi*AA132</f>
        <v>6.49568</v>
      </c>
      <c r="AA132" s="12" t="n">
        <f aca="false">LOOKUP(Speedhi,'1'!$B$1:$BJ$1,'1'!$B128:$BJ128)</f>
        <v>7.4032</v>
      </c>
      <c r="AB132" s="13" t="n">
        <f aca="false">LOOKUP(Speedlo,'2'!$B$1:$BJ$1,'2'!$B128:$BJ128)</f>
        <v>11.13804</v>
      </c>
      <c r="AC132" s="13" t="n">
        <f aca="false">Xlo*AB132+Xhi*AD132</f>
        <v>11.554656</v>
      </c>
      <c r="AD132" s="13" t="n">
        <f aca="false">LOOKUP(Speedhi,'2'!$B$1:$BJ$1,'2'!$B128:$BJ128)</f>
        <v>13.22112</v>
      </c>
      <c r="AE132" s="14" t="n">
        <f aca="false">LOOKUP(Speedlo,'3'!$B$1:$BJ$1,'3'!$B128:$BJ128)</f>
        <v>14.89908</v>
      </c>
      <c r="AF132" s="14" t="n">
        <f aca="false">Xlo*AE132+Xhi*AG132</f>
        <v>15.172352</v>
      </c>
      <c r="AG132" s="14" t="n">
        <f aca="false">LOOKUP(Speedhi,'3'!$B$1:$BJ$1,'3'!$B128:$BJ128)</f>
        <v>16.26544</v>
      </c>
      <c r="AH132" s="15" t="n">
        <f aca="false">LOOKUP(Speedlo,'4'!$B$1:$BJ$1,'4'!$B128:$BJ128)</f>
        <v>19.3806</v>
      </c>
      <c r="AI132" s="15" t="n">
        <f aca="false">Xlo*AH132+Xhi*AJ132</f>
        <v>19.62432</v>
      </c>
      <c r="AJ132" s="15" t="n">
        <f aca="false">LOOKUP(Speedhi,'4'!$B$1:$BJ$1,'4'!$B128:$BJ128)</f>
        <v>20.5992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16.4237</v>
      </c>
      <c r="C133" s="53" t="n">
        <f aca="false">ROUND($B133*COS(PI()*(D133-Best)/180),4)</f>
        <v>-14.5013</v>
      </c>
      <c r="D133" s="54" t="n">
        <f aca="false">MOD(Wind+$A133+360,360)</f>
        <v>62</v>
      </c>
      <c r="E133" s="61" t="n">
        <f aca="false">ROUND($B133*COS(PI()*(F133-Best)/180),4)</f>
        <v>-16.2639</v>
      </c>
      <c r="F133" s="62" t="n">
        <f aca="false">MOD(Wind-$A133+360,360)</f>
        <v>98</v>
      </c>
      <c r="G133" s="57" t="n">
        <f aca="false">SQRT($J133^2+$K133^2)</f>
        <v>7.54291487734731</v>
      </c>
      <c r="H133" s="63" t="n">
        <f aca="false">IF($J133&lt;&gt;0,MOD(ATAN($K133/$J133)*180/PI(),180),0)</f>
        <v>119.713079375232</v>
      </c>
      <c r="I133" s="59" t="str">
        <f aca="false">IF(B133=0,"anchor",W133)</f>
        <v>Spinnaker</v>
      </c>
      <c r="J133" s="0" t="n">
        <f aca="false">$B133+Speed*COS(PI()*$A133/180)</f>
        <v>-3.73869814545725</v>
      </c>
      <c r="K133" s="0" t="n">
        <f aca="false">Speed*SIN(PI()*$A133/180)</f>
        <v>6.55116028074889</v>
      </c>
      <c r="U133" s="0"/>
      <c r="W133" s="1" t="str">
        <f aca="false">IF(X133=Z133,polar_type4!$D$3,IF(X133=AC133,polar_type4!$E$3,IF(X133=AF133,polar_type4!$F$3,IF(X133=AI133,polar_type4!$G$3,polar_type4!$H$3))))</f>
        <v>Spinnaker</v>
      </c>
      <c r="X133" s="0" t="n">
        <f aca="false">MAX(Z133,AC133,AF133,AI133,AL133)</f>
        <v>19.322</v>
      </c>
      <c r="Y133" s="12" t="n">
        <f aca="false">LOOKUP(Speedlo,'1'!$B$1:$BJ$1,'1'!$B129:$BJ129)</f>
        <v>6.1686</v>
      </c>
      <c r="Z133" s="12" t="n">
        <f aca="false">Xlo*Y133+Xhi*AA133</f>
        <v>6.39216</v>
      </c>
      <c r="AA133" s="12" t="n">
        <f aca="false">LOOKUP(Speedhi,'1'!$B$1:$BJ$1,'1'!$B129:$BJ129)</f>
        <v>7.2864</v>
      </c>
      <c r="AB133" s="13" t="n">
        <f aca="false">LOOKUP(Speedlo,'2'!$B$1:$BJ$1,'2'!$B129:$BJ129)</f>
        <v>11.01528</v>
      </c>
      <c r="AC133" s="13" t="n">
        <f aca="false">Xlo*AB133+Xhi*AD133</f>
        <v>11.428992</v>
      </c>
      <c r="AD133" s="13" t="n">
        <f aca="false">LOOKUP(Speedhi,'2'!$B$1:$BJ$1,'2'!$B129:$BJ129)</f>
        <v>13.08384</v>
      </c>
      <c r="AE133" s="14" t="n">
        <f aca="false">LOOKUP(Speedlo,'3'!$B$1:$BJ$1,'3'!$B129:$BJ129)</f>
        <v>14.67096</v>
      </c>
      <c r="AF133" s="14" t="n">
        <f aca="false">Xlo*AE133+Xhi*AG133</f>
        <v>14.936224</v>
      </c>
      <c r="AG133" s="14" t="n">
        <f aca="false">LOOKUP(Speedhi,'3'!$B$1:$BJ$1,'3'!$B129:$BJ129)</f>
        <v>15.99728</v>
      </c>
      <c r="AH133" s="15" t="n">
        <f aca="false">LOOKUP(Speedlo,'4'!$B$1:$BJ$1,'4'!$B129:$BJ129)</f>
        <v>19.0866</v>
      </c>
      <c r="AI133" s="15" t="n">
        <f aca="false">Xlo*AH133+Xhi*AJ133</f>
        <v>19.322</v>
      </c>
      <c r="AJ133" s="15" t="n">
        <f aca="false">LOOKUP(Speedhi,'4'!$B$1:$BJ$1,'4'!$B129:$BJ129)</f>
        <v>20.2636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16.166728</v>
      </c>
      <c r="C134" s="53" t="n">
        <f aca="false">ROUND($B134*COS(PI()*(D134-Best)/180),4)</f>
        <v>-14.4047</v>
      </c>
      <c r="D134" s="54" t="n">
        <f aca="false">MOD(Wind+$A134+360,360)</f>
        <v>63</v>
      </c>
      <c r="E134" s="61" t="n">
        <f aca="false">ROUND($B134*COS(PI()*(F134-Best)/180),4)</f>
        <v>-16.0462</v>
      </c>
      <c r="F134" s="62" t="n">
        <f aca="false">MOD(Wind-$A134+360,360)</f>
        <v>97</v>
      </c>
      <c r="G134" s="57" t="n">
        <f aca="false">SQRT($J134^2+$K134^2)</f>
        <v>7.43542695049365</v>
      </c>
      <c r="H134" s="63" t="n">
        <f aca="false">IF($J134&lt;&gt;0,MOD(ATAN($K134/$J134)*180/PI(),180),0)</f>
        <v>123.528149234298</v>
      </c>
      <c r="I134" s="59" t="str">
        <f aca="false">IF(B134=0,"anchor",W134)</f>
        <v>Spinnaker</v>
      </c>
      <c r="J134" s="0" t="n">
        <f aca="false">$B134+Speed*COS(PI()*$A134/180)</f>
        <v>-4.10693282641635</v>
      </c>
      <c r="K134" s="0" t="n">
        <f aca="false">Speed*SIN(PI()*$A134/180)</f>
        <v>6.19828014012203</v>
      </c>
      <c r="U134" s="0"/>
      <c r="W134" s="1" t="str">
        <f aca="false">IF(X134=Z134,polar_type4!$D$3,IF(X134=AC134,polar_type4!$E$3,IF(X134=AF134,polar_type4!$F$3,IF(X134=AI134,polar_type4!$G$3,polar_type4!$H$3))))</f>
        <v>Spinnaker</v>
      </c>
      <c r="X134" s="0" t="n">
        <f aca="false">MAX(Z134,AC134,AF134,AI134,AL134)</f>
        <v>19.01968</v>
      </c>
      <c r="Y134" s="12" t="n">
        <f aca="false">LOOKUP(Speedlo,'1'!$B$1:$BJ$1,'1'!$B130:$BJ130)</f>
        <v>6.0684</v>
      </c>
      <c r="Z134" s="12" t="n">
        <f aca="false">Xlo*Y134+Xhi*AA134</f>
        <v>6.28864</v>
      </c>
      <c r="AA134" s="12" t="n">
        <f aca="false">LOOKUP(Speedhi,'1'!$B$1:$BJ$1,'1'!$B130:$BJ130)</f>
        <v>7.1696</v>
      </c>
      <c r="AB134" s="13" t="n">
        <f aca="false">LOOKUP(Speedlo,'2'!$B$1:$BJ$1,'2'!$B130:$BJ130)</f>
        <v>10.89252</v>
      </c>
      <c r="AC134" s="13" t="n">
        <f aca="false">Xlo*AB134+Xhi*AD134</f>
        <v>11.303328</v>
      </c>
      <c r="AD134" s="13" t="n">
        <f aca="false">LOOKUP(Speedhi,'2'!$B$1:$BJ$1,'2'!$B130:$BJ130)</f>
        <v>12.94656</v>
      </c>
      <c r="AE134" s="14" t="n">
        <f aca="false">LOOKUP(Speedlo,'3'!$B$1:$BJ$1,'3'!$B130:$BJ130)</f>
        <v>14.44284</v>
      </c>
      <c r="AF134" s="14" t="n">
        <f aca="false">Xlo*AE134+Xhi*AG134</f>
        <v>14.700096</v>
      </c>
      <c r="AG134" s="14" t="n">
        <f aca="false">LOOKUP(Speedhi,'3'!$B$1:$BJ$1,'3'!$B130:$BJ130)</f>
        <v>15.72912</v>
      </c>
      <c r="AH134" s="15" t="n">
        <f aca="false">LOOKUP(Speedlo,'4'!$B$1:$BJ$1,'4'!$B130:$BJ130)</f>
        <v>18.7926</v>
      </c>
      <c r="AI134" s="15" t="n">
        <f aca="false">Xlo*AH134+Xhi*AJ134</f>
        <v>19.01968</v>
      </c>
      <c r="AJ134" s="15" t="n">
        <f aca="false">LOOKUP(Speedhi,'4'!$B$1:$BJ$1,'4'!$B130:$BJ130)</f>
        <v>19.928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15.909756</v>
      </c>
      <c r="C135" s="53" t="n">
        <f aca="false">ROUND($B135*COS(PI()*(D135-Best)/180),4)</f>
        <v>-14.2996</v>
      </c>
      <c r="D135" s="54" t="n">
        <f aca="false">MOD(Wind+$A135+360,360)</f>
        <v>64</v>
      </c>
      <c r="E135" s="61" t="n">
        <f aca="false">ROUND($B135*COS(PI()*(F135-Best)/180),4)</f>
        <v>-15.8226</v>
      </c>
      <c r="F135" s="62" t="n">
        <f aca="false">MOD(Wind-$A135+360,360)</f>
        <v>96</v>
      </c>
      <c r="G135" s="57" t="n">
        <f aca="false">SQRT($J135^2+$K135^2)</f>
        <v>7.35652913510731</v>
      </c>
      <c r="H135" s="63" t="n">
        <f aca="false">IF($J135&lt;&gt;0,MOD(ATAN($K135/$J135)*180/PI(),180),0)</f>
        <v>127.407979816169</v>
      </c>
      <c r="I135" s="59" t="str">
        <f aca="false">IF(B135=0,"anchor",W135)</f>
        <v>Spinnaker</v>
      </c>
      <c r="J135" s="0" t="n">
        <f aca="false">$B135+Speed*COS(PI()*$A135/180)</f>
        <v>-4.46899195389235</v>
      </c>
      <c r="K135" s="0" t="n">
        <f aca="false">Speed*SIN(PI()*$A135/180)</f>
        <v>5.84351194332039</v>
      </c>
      <c r="U135" s="0"/>
      <c r="W135" s="1" t="str">
        <f aca="false">IF(X135=Z135,polar_type4!$D$3,IF(X135=AC135,polar_type4!$E$3,IF(X135=AF135,polar_type4!$F$3,IF(X135=AI135,polar_type4!$G$3,polar_type4!$H$3))))</f>
        <v>Spinnaker</v>
      </c>
      <c r="X135" s="0" t="n">
        <f aca="false">MAX(Z135,AC135,AF135,AI135,AL135)</f>
        <v>18.71736</v>
      </c>
      <c r="Y135" s="12" t="n">
        <f aca="false">LOOKUP(Speedlo,'1'!$B$1:$BJ$1,'1'!$B131:$BJ131)</f>
        <v>5.9682</v>
      </c>
      <c r="Z135" s="12" t="n">
        <f aca="false">Xlo*Y135+Xhi*AA135</f>
        <v>6.18512</v>
      </c>
      <c r="AA135" s="12" t="n">
        <f aca="false">LOOKUP(Speedhi,'1'!$B$1:$BJ$1,'1'!$B131:$BJ131)</f>
        <v>7.0528</v>
      </c>
      <c r="AB135" s="13" t="n">
        <f aca="false">LOOKUP(Speedlo,'2'!$B$1:$BJ$1,'2'!$B131:$BJ131)</f>
        <v>10.76976</v>
      </c>
      <c r="AC135" s="13" t="n">
        <f aca="false">Xlo*AB135+Xhi*AD135</f>
        <v>11.177664</v>
      </c>
      <c r="AD135" s="13" t="n">
        <f aca="false">LOOKUP(Speedhi,'2'!$B$1:$BJ$1,'2'!$B131:$BJ131)</f>
        <v>12.80928</v>
      </c>
      <c r="AE135" s="14" t="n">
        <f aca="false">LOOKUP(Speedlo,'3'!$B$1:$BJ$1,'3'!$B131:$BJ131)</f>
        <v>14.21472</v>
      </c>
      <c r="AF135" s="14" t="n">
        <f aca="false">Xlo*AE135+Xhi*AG135</f>
        <v>14.463968</v>
      </c>
      <c r="AG135" s="14" t="n">
        <f aca="false">LOOKUP(Speedhi,'3'!$B$1:$BJ$1,'3'!$B131:$BJ131)</f>
        <v>15.46096</v>
      </c>
      <c r="AH135" s="15" t="n">
        <f aca="false">LOOKUP(Speedlo,'4'!$B$1:$BJ$1,'4'!$B131:$BJ131)</f>
        <v>18.4986</v>
      </c>
      <c r="AI135" s="15" t="n">
        <f aca="false">Xlo*AH135+Xhi*AJ135</f>
        <v>18.71736</v>
      </c>
      <c r="AJ135" s="15" t="n">
        <f aca="false">LOOKUP(Speedhi,'4'!$B$1:$BJ$1,'4'!$B131:$BJ131)</f>
        <v>19.5924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15.652784</v>
      </c>
      <c r="C136" s="53" t="n">
        <f aca="false">ROUND($B136*COS(PI()*(D136-Best)/180),4)</f>
        <v>-14.1862</v>
      </c>
      <c r="D136" s="54" t="n">
        <f aca="false">MOD(Wind+$A136+360,360)</f>
        <v>65</v>
      </c>
      <c r="E136" s="61" t="n">
        <f aca="false">ROUND($B136*COS(PI()*(F136-Best)/180),4)</f>
        <v>-15.5932</v>
      </c>
      <c r="F136" s="62" t="n">
        <f aca="false">MOD(Wind-$A136+360,360)</f>
        <v>95</v>
      </c>
      <c r="G136" s="57" t="n">
        <f aca="false">SQRT($J136^2+$K136^2)</f>
        <v>7.30656459824078</v>
      </c>
      <c r="H136" s="63" t="n">
        <f aca="false">IF($J136&lt;&gt;0,MOD(ATAN($K136/$J136)*180/PI(),180),0)</f>
        <v>131.32608656824</v>
      </c>
      <c r="I136" s="59" t="str">
        <f aca="false">IF(B136=0,"anchor",W136)</f>
        <v>Spinnaker</v>
      </c>
      <c r="J136" s="0" t="n">
        <f aca="false">$B136+Speed*COS(PI()*$A136/180)</f>
        <v>-4.82484351732824</v>
      </c>
      <c r="K136" s="0" t="n">
        <f aca="false">Speed*SIN(PI()*$A136/180)</f>
        <v>5.48696375617345</v>
      </c>
      <c r="U136" s="0"/>
      <c r="W136" s="1" t="str">
        <f aca="false">IF(X136=Z136,polar_type4!$D$3,IF(X136=AC136,polar_type4!$E$3,IF(X136=AF136,polar_type4!$F$3,IF(X136=AI136,polar_type4!$G$3,polar_type4!$H$3))))</f>
        <v>Spinnaker</v>
      </c>
      <c r="X136" s="0" t="n">
        <f aca="false">MAX(Z136,AC136,AF136,AI136,AL136)</f>
        <v>18.41504</v>
      </c>
      <c r="Y136" s="12" t="n">
        <f aca="false">LOOKUP(Speedlo,'1'!$B$1:$BJ$1,'1'!$B132:$BJ132)</f>
        <v>5.868</v>
      </c>
      <c r="Z136" s="12" t="n">
        <f aca="false">Xlo*Y136+Xhi*AA136</f>
        <v>6.0816</v>
      </c>
      <c r="AA136" s="12" t="n">
        <f aca="false">LOOKUP(Speedhi,'1'!$B$1:$BJ$1,'1'!$B132:$BJ132)</f>
        <v>6.936</v>
      </c>
      <c r="AB136" s="13" t="n">
        <f aca="false">LOOKUP(Speedlo,'2'!$B$1:$BJ$1,'2'!$B132:$BJ132)</f>
        <v>10.647</v>
      </c>
      <c r="AC136" s="13" t="n">
        <f aca="false">Xlo*AB136+Xhi*AD136</f>
        <v>11.052</v>
      </c>
      <c r="AD136" s="13" t="n">
        <f aca="false">LOOKUP(Speedhi,'2'!$B$1:$BJ$1,'2'!$B132:$BJ132)</f>
        <v>12.672</v>
      </c>
      <c r="AE136" s="14" t="n">
        <f aca="false">LOOKUP(Speedlo,'3'!$B$1:$BJ$1,'3'!$B132:$BJ132)</f>
        <v>13.9866</v>
      </c>
      <c r="AF136" s="14" t="n">
        <f aca="false">Xlo*AE136+Xhi*AG136</f>
        <v>14.22784</v>
      </c>
      <c r="AG136" s="14" t="n">
        <f aca="false">LOOKUP(Speedhi,'3'!$B$1:$BJ$1,'3'!$B132:$BJ132)</f>
        <v>15.1928</v>
      </c>
      <c r="AH136" s="15" t="n">
        <f aca="false">LOOKUP(Speedlo,'4'!$B$1:$BJ$1,'4'!$B132:$BJ132)</f>
        <v>18.2046</v>
      </c>
      <c r="AI136" s="15" t="n">
        <f aca="false">Xlo*AH136+Xhi*AJ136</f>
        <v>18.41504</v>
      </c>
      <c r="AJ136" s="15" t="n">
        <f aca="false">LOOKUP(Speedhi,'4'!$B$1:$BJ$1,'4'!$B132:$BJ132)</f>
        <v>19.2568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15.4033192</v>
      </c>
      <c r="C137" s="53" t="n">
        <f aca="false">ROUND($B137*COS(PI()*(D137-Best)/180),4)</f>
        <v>-14.0716</v>
      </c>
      <c r="D137" s="54" t="n">
        <f aca="false">MOD(Wind+$A137+360,360)</f>
        <v>66</v>
      </c>
      <c r="E137" s="61" t="n">
        <f aca="false">ROUND($B137*COS(PI()*(F137-Best)/180),4)</f>
        <v>-15.3658</v>
      </c>
      <c r="F137" s="62" t="n">
        <f aca="false">MOD(Wind-$A137+360,360)</f>
        <v>94</v>
      </c>
      <c r="G137" s="57" t="n">
        <f aca="false">SQRT($J137^2+$K137^2)</f>
        <v>7.28020544157571</v>
      </c>
      <c r="H137" s="63" t="n">
        <f aca="false">IF($J137&lt;&gt;0,MOD(ATAN($K137/$J137)*180/PI(),180),0)</f>
        <v>135.212616363187</v>
      </c>
      <c r="I137" s="59" t="str">
        <f aca="false">IF(B137=0,"anchor",W137)</f>
        <v>Spinnaker</v>
      </c>
      <c r="J137" s="0" t="n">
        <f aca="false">$B137+Speed*COS(PI()*$A137/180)</f>
        <v>-5.16695019705112</v>
      </c>
      <c r="K137" s="0" t="n">
        <f aca="false">Speed*SIN(PI()*$A137/180)</f>
        <v>5.12874418671296</v>
      </c>
      <c r="U137" s="0"/>
      <c r="W137" s="1" t="str">
        <f aca="false">IF(X137=Z137,polar_type4!$D$3,IF(X137=AC137,polar_type4!$E$3,IF(X137=AF137,polar_type4!$F$3,IF(X137=AI137,polar_type4!$G$3,polar_type4!$H$3))))</f>
        <v>Spinnaker</v>
      </c>
      <c r="X137" s="0" t="n">
        <f aca="false">MAX(Z137,AC137,AF137,AI137,AL137)</f>
        <v>18.121552</v>
      </c>
      <c r="Y137" s="12" t="n">
        <f aca="false">LOOKUP(Speedlo,'1'!$B$1:$BJ$1,'1'!$B133:$BJ133)</f>
        <v>5.76924</v>
      </c>
      <c r="Z137" s="12" t="n">
        <f aca="false">Xlo*Y137+Xhi*AA137</f>
        <v>5.979376</v>
      </c>
      <c r="AA137" s="12" t="n">
        <f aca="false">LOOKUP(Speedhi,'1'!$B$1:$BJ$1,'1'!$B133:$BJ133)</f>
        <v>6.81992</v>
      </c>
      <c r="AB137" s="13" t="n">
        <f aca="false">LOOKUP(Speedlo,'2'!$B$1:$BJ$1,'2'!$B133:$BJ133)</f>
        <v>10.52292</v>
      </c>
      <c r="AC137" s="13" t="n">
        <f aca="false">Xlo*AB137+Xhi*AD137</f>
        <v>10.924688</v>
      </c>
      <c r="AD137" s="13" t="n">
        <f aca="false">LOOKUP(Speedhi,'2'!$B$1:$BJ$1,'2'!$B133:$BJ133)</f>
        <v>12.53176</v>
      </c>
      <c r="AE137" s="14" t="n">
        <f aca="false">LOOKUP(Speedlo,'3'!$B$1:$BJ$1,'3'!$B133:$BJ133)</f>
        <v>13.76124</v>
      </c>
      <c r="AF137" s="14" t="n">
        <f aca="false">Xlo*AE137+Xhi*AG137</f>
        <v>13.994656</v>
      </c>
      <c r="AG137" s="14" t="n">
        <f aca="false">LOOKUP(Speedhi,'3'!$B$1:$BJ$1,'3'!$B133:$BJ133)</f>
        <v>14.92832</v>
      </c>
      <c r="AH137" s="15" t="n">
        <f aca="false">LOOKUP(Speedlo,'4'!$B$1:$BJ$1,'4'!$B133:$BJ133)</f>
        <v>17.91888</v>
      </c>
      <c r="AI137" s="15" t="n">
        <f aca="false">Xlo*AH137+Xhi*AJ137</f>
        <v>18.121552</v>
      </c>
      <c r="AJ137" s="15" t="n">
        <f aca="false">LOOKUP(Speedhi,'4'!$B$1:$BJ$1,'4'!$B133:$BJ133)</f>
        <v>18.93224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15.1538544</v>
      </c>
      <c r="C138" s="53" t="n">
        <f aca="false">ROUND($B138*COS(PI()*(D138-Best)/180),4)</f>
        <v>-13.9492</v>
      </c>
      <c r="D138" s="54" t="n">
        <f aca="false">MOD(Wind+$A138+360,360)</f>
        <v>67</v>
      </c>
      <c r="E138" s="61" t="n">
        <f aca="false">ROUND($B138*COS(PI()*(F138-Best)/180),4)</f>
        <v>-15.1331</v>
      </c>
      <c r="F138" s="62" t="n">
        <f aca="false">MOD(Wind-$A138+360,360)</f>
        <v>93</v>
      </c>
      <c r="G138" s="57" t="n">
        <f aca="false">SQRT($J138^2+$K138^2)</f>
        <v>7.28173814505169</v>
      </c>
      <c r="H138" s="63" t="n">
        <f aca="false">IF($J138&lt;&gt;0,MOD(ATAN($K138/$J138)*180/PI(),180),0)</f>
        <v>139.086349088626</v>
      </c>
      <c r="I138" s="59" t="str">
        <f aca="false">IF(B138=0,"anchor",W138)</f>
        <v>Spinnaker</v>
      </c>
      <c r="J138" s="0" t="n">
        <f aca="false">$B138+Speed*COS(PI()*$A138/180)</f>
        <v>-5.50279097344699</v>
      </c>
      <c r="K138" s="0" t="n">
        <f aca="false">Speed*SIN(PI()*$A138/180)</f>
        <v>4.76896235208993</v>
      </c>
      <c r="U138" s="0"/>
      <c r="W138" s="1" t="str">
        <f aca="false">IF(X138=Z138,polar_type4!$D$3,IF(X138=AC138,polar_type4!$E$3,IF(X138=AF138,polar_type4!$F$3,IF(X138=AI138,polar_type4!$G$3,polar_type4!$H$3))))</f>
        <v>Spinnaker</v>
      </c>
      <c r="X138" s="0" t="n">
        <f aca="false">MAX(Z138,AC138,AF138,AI138,AL138)</f>
        <v>17.828064</v>
      </c>
      <c r="Y138" s="12" t="n">
        <f aca="false">LOOKUP(Speedlo,'1'!$B$1:$BJ$1,'1'!$B134:$BJ134)</f>
        <v>5.67048</v>
      </c>
      <c r="Z138" s="12" t="n">
        <f aca="false">Xlo*Y138+Xhi*AA138</f>
        <v>5.877152</v>
      </c>
      <c r="AA138" s="12" t="n">
        <f aca="false">LOOKUP(Speedhi,'1'!$B$1:$BJ$1,'1'!$B134:$BJ134)</f>
        <v>6.70384</v>
      </c>
      <c r="AB138" s="13" t="n">
        <f aca="false">LOOKUP(Speedlo,'2'!$B$1:$BJ$1,'2'!$B134:$BJ134)</f>
        <v>10.39884</v>
      </c>
      <c r="AC138" s="13" t="n">
        <f aca="false">Xlo*AB138+Xhi*AD138</f>
        <v>10.797376</v>
      </c>
      <c r="AD138" s="13" t="n">
        <f aca="false">LOOKUP(Speedhi,'2'!$B$1:$BJ$1,'2'!$B134:$BJ134)</f>
        <v>12.39152</v>
      </c>
      <c r="AE138" s="14" t="n">
        <f aca="false">LOOKUP(Speedlo,'3'!$B$1:$BJ$1,'3'!$B134:$BJ134)</f>
        <v>13.53588</v>
      </c>
      <c r="AF138" s="14" t="n">
        <f aca="false">Xlo*AE138+Xhi*AG138</f>
        <v>13.761472</v>
      </c>
      <c r="AG138" s="14" t="n">
        <f aca="false">LOOKUP(Speedhi,'3'!$B$1:$BJ$1,'3'!$B134:$BJ134)</f>
        <v>14.66384</v>
      </c>
      <c r="AH138" s="15" t="n">
        <f aca="false">LOOKUP(Speedlo,'4'!$B$1:$BJ$1,'4'!$B134:$BJ134)</f>
        <v>17.63316</v>
      </c>
      <c r="AI138" s="15" t="n">
        <f aca="false">Xlo*AH138+Xhi*AJ138</f>
        <v>17.828064</v>
      </c>
      <c r="AJ138" s="15" t="n">
        <f aca="false">LOOKUP(Speedhi,'4'!$B$1:$BJ$1,'4'!$B134:$BJ134)</f>
        <v>18.60768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14.9043896</v>
      </c>
      <c r="C139" s="53" t="n">
        <f aca="false">ROUND($B139*COS(PI()*(D139-Best)/180),4)</f>
        <v>-13.8191</v>
      </c>
      <c r="D139" s="54" t="n">
        <f aca="false">MOD(Wind+$A139+360,360)</f>
        <v>68</v>
      </c>
      <c r="E139" s="61" t="n">
        <f aca="false">ROUND($B139*COS(PI()*(F139-Best)/180),4)</f>
        <v>-14.8953</v>
      </c>
      <c r="F139" s="62" t="n">
        <f aca="false">MOD(Wind-$A139+360,360)</f>
        <v>92</v>
      </c>
      <c r="G139" s="57" t="n">
        <f aca="false">SQRT($J139^2+$K139^2)</f>
        <v>7.31055738070444</v>
      </c>
      <c r="H139" s="63" t="n">
        <f aca="false">IF($J139&lt;&gt;0,MOD(ATAN($K139/$J139)*180/PI(),180),0)</f>
        <v>142.920227575743</v>
      </c>
      <c r="I139" s="59" t="str">
        <f aca="false">IF(B139=0,"anchor",W139)</f>
        <v>Spinnaker</v>
      </c>
      <c r="J139" s="0" t="n">
        <f aca="false">$B139+Speed*COS(PI()*$A139/180)</f>
        <v>-5.83233953555668</v>
      </c>
      <c r="K139" s="0" t="n">
        <f aca="false">Speed*SIN(PI()*$A139/180)</f>
        <v>4.4077278453365</v>
      </c>
      <c r="U139" s="0"/>
      <c r="W139" s="1" t="str">
        <f aca="false">IF(X139=Z139,polar_type4!$D$3,IF(X139=AC139,polar_type4!$E$3,IF(X139=AF139,polar_type4!$F$3,IF(X139=AI139,polar_type4!$G$3,polar_type4!$H$3))))</f>
        <v>Spinnaker</v>
      </c>
      <c r="X139" s="0" t="n">
        <f aca="false">MAX(Z139,AC139,AF139,AI139,AL139)</f>
        <v>17.534576</v>
      </c>
      <c r="Y139" s="12" t="n">
        <f aca="false">LOOKUP(Speedlo,'1'!$B$1:$BJ$1,'1'!$B135:$BJ135)</f>
        <v>5.57172</v>
      </c>
      <c r="Z139" s="12" t="n">
        <f aca="false">Xlo*Y139+Xhi*AA139</f>
        <v>5.774928</v>
      </c>
      <c r="AA139" s="12" t="n">
        <f aca="false">LOOKUP(Speedhi,'1'!$B$1:$BJ$1,'1'!$B135:$BJ135)</f>
        <v>6.58776</v>
      </c>
      <c r="AB139" s="13" t="n">
        <f aca="false">LOOKUP(Speedlo,'2'!$B$1:$BJ$1,'2'!$B135:$BJ135)</f>
        <v>10.27476</v>
      </c>
      <c r="AC139" s="13" t="n">
        <f aca="false">Xlo*AB139+Xhi*AD139</f>
        <v>10.670064</v>
      </c>
      <c r="AD139" s="13" t="n">
        <f aca="false">LOOKUP(Speedhi,'2'!$B$1:$BJ$1,'2'!$B135:$BJ135)</f>
        <v>12.25128</v>
      </c>
      <c r="AE139" s="14" t="n">
        <f aca="false">LOOKUP(Speedlo,'3'!$B$1:$BJ$1,'3'!$B135:$BJ135)</f>
        <v>13.31052</v>
      </c>
      <c r="AF139" s="14" t="n">
        <f aca="false">Xlo*AE139+Xhi*AG139</f>
        <v>13.528288</v>
      </c>
      <c r="AG139" s="14" t="n">
        <f aca="false">LOOKUP(Speedhi,'3'!$B$1:$BJ$1,'3'!$B135:$BJ135)</f>
        <v>14.39936</v>
      </c>
      <c r="AH139" s="15" t="n">
        <f aca="false">LOOKUP(Speedlo,'4'!$B$1:$BJ$1,'4'!$B135:$BJ135)</f>
        <v>17.34744</v>
      </c>
      <c r="AI139" s="15" t="n">
        <f aca="false">Xlo*AH139+Xhi*AJ139</f>
        <v>17.534576</v>
      </c>
      <c r="AJ139" s="15" t="n">
        <f aca="false">LOOKUP(Speedhi,'4'!$B$1:$BJ$1,'4'!$B135:$BJ135)</f>
        <v>18.28312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14.6549248</v>
      </c>
      <c r="C140" s="53" t="n">
        <f aca="false">ROUND($B140*COS(PI()*(D140-Best)/180),4)</f>
        <v>-13.6816</v>
      </c>
      <c r="D140" s="54" t="n">
        <f aca="false">MOD(Wind+$A140+360,360)</f>
        <v>69</v>
      </c>
      <c r="E140" s="61" t="n">
        <f aca="false">ROUND($B140*COS(PI()*(F140-Best)/180),4)</f>
        <v>-14.6527</v>
      </c>
      <c r="F140" s="62" t="n">
        <f aca="false">MOD(Wind-$A140+360,360)</f>
        <v>91</v>
      </c>
      <c r="G140" s="57" t="n">
        <f aca="false">SQRT($J140^2+$K140^2)</f>
        <v>7.36575213804097</v>
      </c>
      <c r="H140" s="63" t="n">
        <f aca="false">IF($J140&lt;&gt;0,MOD(ATAN($K140/$J140)*180/PI(),180),0)</f>
        <v>146.68897350314</v>
      </c>
      <c r="I140" s="59" t="str">
        <f aca="false">IF(B140=0,"anchor",W140)</f>
        <v>Spinnaker</v>
      </c>
      <c r="J140" s="0" t="n">
        <f aca="false">$B140+Speed*COS(PI()*$A140/180)</f>
        <v>-6.15557148909048</v>
      </c>
      <c r="K140" s="0" t="n">
        <f aca="false">Speed*SIN(PI()*$A140/180)</f>
        <v>4.04515070198275</v>
      </c>
      <c r="U140" s="0"/>
      <c r="W140" s="1" t="str">
        <f aca="false">IF(X140=Z140,polar_type4!$D$3,IF(X140=AC140,polar_type4!$E$3,IF(X140=AF140,polar_type4!$F$3,IF(X140=AI140,polar_type4!$G$3,polar_type4!$H$3))))</f>
        <v>Spinnaker</v>
      </c>
      <c r="X140" s="0" t="n">
        <f aca="false">MAX(Z140,AC140,AF140,AI140,AL140)</f>
        <v>17.241088</v>
      </c>
      <c r="Y140" s="12" t="n">
        <f aca="false">LOOKUP(Speedlo,'1'!$B$1:$BJ$1,'1'!$B136:$BJ136)</f>
        <v>5.47296</v>
      </c>
      <c r="Z140" s="12" t="n">
        <f aca="false">Xlo*Y140+Xhi*AA140</f>
        <v>5.672704</v>
      </c>
      <c r="AA140" s="12" t="n">
        <f aca="false">LOOKUP(Speedhi,'1'!$B$1:$BJ$1,'1'!$B136:$BJ136)</f>
        <v>6.47168</v>
      </c>
      <c r="AB140" s="13" t="n">
        <f aca="false">LOOKUP(Speedlo,'2'!$B$1:$BJ$1,'2'!$B136:$BJ136)</f>
        <v>10.15068</v>
      </c>
      <c r="AC140" s="13" t="n">
        <f aca="false">Xlo*AB140+Xhi*AD140</f>
        <v>10.542752</v>
      </c>
      <c r="AD140" s="13" t="n">
        <f aca="false">LOOKUP(Speedhi,'2'!$B$1:$BJ$1,'2'!$B136:$BJ136)</f>
        <v>12.11104</v>
      </c>
      <c r="AE140" s="14" t="n">
        <f aca="false">LOOKUP(Speedlo,'3'!$B$1:$BJ$1,'3'!$B136:$BJ136)</f>
        <v>13.08516</v>
      </c>
      <c r="AF140" s="14" t="n">
        <f aca="false">Xlo*AE140+Xhi*AG140</f>
        <v>13.295104</v>
      </c>
      <c r="AG140" s="14" t="n">
        <f aca="false">LOOKUP(Speedhi,'3'!$B$1:$BJ$1,'3'!$B136:$BJ136)</f>
        <v>14.13488</v>
      </c>
      <c r="AH140" s="15" t="n">
        <f aca="false">LOOKUP(Speedlo,'4'!$B$1:$BJ$1,'4'!$B136:$BJ136)</f>
        <v>17.06172</v>
      </c>
      <c r="AI140" s="15" t="n">
        <f aca="false">Xlo*AH140+Xhi*AJ140</f>
        <v>17.241088</v>
      </c>
      <c r="AJ140" s="15" t="n">
        <f aca="false">LOOKUP(Speedhi,'4'!$B$1:$BJ$1,'4'!$B136:$BJ136)</f>
        <v>17.95856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14.40546</v>
      </c>
      <c r="C141" s="53" t="n">
        <f aca="false">ROUND($B141*COS(PI()*(D141-Best)/180),4)</f>
        <v>-13.5367</v>
      </c>
      <c r="D141" s="54" t="n">
        <f aca="false">MOD(Wind+$A141+360,360)</f>
        <v>70</v>
      </c>
      <c r="E141" s="61" t="n">
        <f aca="false">ROUND($B141*COS(PI()*(F141-Best)/180),4)</f>
        <v>-14.4055</v>
      </c>
      <c r="F141" s="62" t="n">
        <f aca="false">MOD(Wind-$A141+360,360)</f>
        <v>90</v>
      </c>
      <c r="G141" s="57" t="n">
        <f aca="false">SQRT($J141^2+$K141^2)</f>
        <v>7.44614458618773</v>
      </c>
      <c r="H141" s="63" t="n">
        <f aca="false">IF($J141&lt;&gt;0,MOD(ATAN($K141/$J141)*180/PI(),180),0)</f>
        <v>150.370094408566</v>
      </c>
      <c r="I141" s="59" t="str">
        <f aca="false">IF(B141=0,"anchor",W141)</f>
        <v>Spinnaker</v>
      </c>
      <c r="J141" s="0" t="n">
        <f aca="false">$B141+Speed*COS(PI()*$A141/180)</f>
        <v>-6.47246436385881</v>
      </c>
      <c r="K141" s="0" t="n">
        <f aca="false">Speed*SIN(PI()*$A141/180)</f>
        <v>3.68134136653892</v>
      </c>
      <c r="U141" s="0"/>
      <c r="W141" s="1" t="str">
        <f aca="false">IF(X141=Z141,polar_type4!$D$3,IF(X141=AC141,polar_type4!$E$3,IF(X141=AF141,polar_type4!$F$3,IF(X141=AI141,polar_type4!$G$3,polar_type4!$H$3))))</f>
        <v>Spinnaker</v>
      </c>
      <c r="X141" s="0" t="n">
        <f aca="false">MAX(Z141,AC141,AF141,AI141,AL141)</f>
        <v>16.9476</v>
      </c>
      <c r="Y141" s="12" t="n">
        <f aca="false">LOOKUP(Speedlo,'1'!$B$1:$BJ$1,'1'!$B137:$BJ137)</f>
        <v>5.3742</v>
      </c>
      <c r="Z141" s="12" t="n">
        <f aca="false">Xlo*Y141+Xhi*AA141</f>
        <v>5.57048</v>
      </c>
      <c r="AA141" s="12" t="n">
        <f aca="false">LOOKUP(Speedhi,'1'!$B$1:$BJ$1,'1'!$B137:$BJ137)</f>
        <v>6.3556</v>
      </c>
      <c r="AB141" s="13" t="n">
        <f aca="false">LOOKUP(Speedlo,'2'!$B$1:$BJ$1,'2'!$B137:$BJ137)</f>
        <v>10.0266</v>
      </c>
      <c r="AC141" s="13" t="n">
        <f aca="false">Xlo*AB141+Xhi*AD141</f>
        <v>10.41544</v>
      </c>
      <c r="AD141" s="13" t="n">
        <f aca="false">LOOKUP(Speedhi,'2'!$B$1:$BJ$1,'2'!$B137:$BJ137)</f>
        <v>11.9708</v>
      </c>
      <c r="AE141" s="14" t="n">
        <f aca="false">LOOKUP(Speedlo,'3'!$B$1:$BJ$1,'3'!$B137:$BJ137)</f>
        <v>12.8598</v>
      </c>
      <c r="AF141" s="14" t="n">
        <f aca="false">Xlo*AE141+Xhi*AG141</f>
        <v>13.06192</v>
      </c>
      <c r="AG141" s="14" t="n">
        <f aca="false">LOOKUP(Speedhi,'3'!$B$1:$BJ$1,'3'!$B137:$BJ137)</f>
        <v>13.8704</v>
      </c>
      <c r="AH141" s="15" t="n">
        <f aca="false">LOOKUP(Speedlo,'4'!$B$1:$BJ$1,'4'!$B137:$BJ137)</f>
        <v>16.776</v>
      </c>
      <c r="AI141" s="15" t="n">
        <f aca="false">Xlo*AH141+Xhi*AJ141</f>
        <v>16.9476</v>
      </c>
      <c r="AJ141" s="15" t="n">
        <f aca="false">LOOKUP(Speedhi,'4'!$B$1:$BJ$1,'4'!$B137:$BJ137)</f>
        <v>17.634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14.1451696</v>
      </c>
      <c r="C142" s="53" t="n">
        <f aca="false">ROUND($B142*COS(PI()*(D142-Best)/180),4)</f>
        <v>-13.3745</v>
      </c>
      <c r="D142" s="54" t="n">
        <f aca="false">MOD(Wind+$A142+360,360)</f>
        <v>71</v>
      </c>
      <c r="E142" s="61" t="n">
        <f aca="false">ROUND($B142*COS(PI()*(F142-Best)/180),4)</f>
        <v>-14.143</v>
      </c>
      <c r="F142" s="62" t="n">
        <f aca="false">MOD(Wind-$A142+360,360)</f>
        <v>89</v>
      </c>
      <c r="G142" s="57" t="n">
        <f aca="false">SQRT($J142^2+$K142^2)</f>
        <v>7.56006703747703</v>
      </c>
      <c r="H142" s="63" t="n">
        <f aca="false">IF($J142&lt;&gt;0,MOD(ATAN($K142/$J142)*180/PI(),180),0)</f>
        <v>153.98064330028</v>
      </c>
      <c r="I142" s="59" t="str">
        <f aca="false">IF(B142=0,"anchor",W142)</f>
        <v>Spinnaker</v>
      </c>
      <c r="J142" s="0" t="n">
        <f aca="false">$B142+Speed*COS(PI()*$A142/180)</f>
        <v>-6.79382322061692</v>
      </c>
      <c r="K142" s="0" t="n">
        <f aca="false">Speed*SIN(PI()*$A142/180)</f>
        <v>3.3164106588529</v>
      </c>
      <c r="U142" s="0"/>
      <c r="W142" s="1" t="str">
        <f aca="false">IF(X142=Z142,polar_type4!$D$3,IF(X142=AC142,polar_type4!$E$3,IF(X142=AF142,polar_type4!$F$3,IF(X142=AI142,polar_type4!$G$3,polar_type4!$H$3))))</f>
        <v>Spinnaker</v>
      </c>
      <c r="X142" s="0" t="n">
        <f aca="false">MAX(Z142,AC142,AF142,AI142,AL142)</f>
        <v>16.641376</v>
      </c>
      <c r="Y142" s="12" t="n">
        <f aca="false">LOOKUP(Speedlo,'1'!$B$1:$BJ$1,'1'!$B138:$BJ138)</f>
        <v>5.274</v>
      </c>
      <c r="Z142" s="12" t="n">
        <f aca="false">Xlo*Y142+Xhi*AA142</f>
        <v>5.46696</v>
      </c>
      <c r="AA142" s="12" t="n">
        <f aca="false">LOOKUP(Speedhi,'1'!$B$1:$BJ$1,'1'!$B138:$BJ138)</f>
        <v>6.2388</v>
      </c>
      <c r="AB142" s="13" t="n">
        <f aca="false">LOOKUP(Speedlo,'2'!$B$1:$BJ$1,'2'!$B138:$BJ138)</f>
        <v>9.90528</v>
      </c>
      <c r="AC142" s="13" t="n">
        <f aca="false">Xlo*AB142+Xhi*AD142</f>
        <v>10.291072</v>
      </c>
      <c r="AD142" s="13" t="n">
        <f aca="false">LOOKUP(Speedhi,'2'!$B$1:$BJ$1,'2'!$B138:$BJ138)</f>
        <v>11.83424</v>
      </c>
      <c r="AE142" s="14" t="n">
        <f aca="false">LOOKUP(Speedlo,'3'!$B$1:$BJ$1,'3'!$B138:$BJ138)</f>
        <v>12.63168</v>
      </c>
      <c r="AF142" s="14" t="n">
        <f aca="false">Xlo*AE142+Xhi*AG142</f>
        <v>12.825792</v>
      </c>
      <c r="AG142" s="14" t="n">
        <f aca="false">LOOKUP(Speedhi,'3'!$B$1:$BJ$1,'3'!$B138:$BJ138)</f>
        <v>13.60224</v>
      </c>
      <c r="AH142" s="15" t="n">
        <f aca="false">LOOKUP(Speedlo,'4'!$B$1:$BJ$1,'4'!$B138:$BJ138)</f>
        <v>16.47204</v>
      </c>
      <c r="AI142" s="15" t="n">
        <f aca="false">Xlo*AH142+Xhi*AJ142</f>
        <v>16.641376</v>
      </c>
      <c r="AJ142" s="15" t="n">
        <f aca="false">LOOKUP(Speedhi,'4'!$B$1:$BJ$1,'4'!$B138:$BJ138)</f>
        <v>17.31872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13.8848792</v>
      </c>
      <c r="C143" s="53" t="n">
        <f aca="false">ROUND($B143*COS(PI()*(D143-Best)/180),4)</f>
        <v>-13.2053</v>
      </c>
      <c r="D143" s="54" t="n">
        <f aca="false">MOD(Wind+$A143+360,360)</f>
        <v>72</v>
      </c>
      <c r="E143" s="61" t="n">
        <f aca="false">ROUND($B143*COS(PI()*(F143-Best)/180),4)</f>
        <v>-13.8764</v>
      </c>
      <c r="F143" s="62" t="n">
        <f aca="false">MOD(Wind-$A143+360,360)</f>
        <v>88</v>
      </c>
      <c r="G143" s="57" t="n">
        <f aca="false">SQRT($J143^2+$K143^2)</f>
        <v>7.69677620634815</v>
      </c>
      <c r="H143" s="63" t="n">
        <f aca="false">IF($J143&lt;&gt;0,MOD(ATAN($K143/$J143)*180/PI(),180),0)</f>
        <v>157.459376321586</v>
      </c>
      <c r="I143" s="59" t="str">
        <f aca="false">IF(B143=0,"anchor",W143)</f>
        <v>Spinnaker</v>
      </c>
      <c r="J143" s="0" t="n">
        <f aca="false">$B143+Speed*COS(PI()*$A143/180)</f>
        <v>-7.10880385732129</v>
      </c>
      <c r="K143" s="0" t="n">
        <f aca="false">Speed*SIN(PI()*$A143/180)</f>
        <v>2.95046974035339</v>
      </c>
      <c r="U143" s="0"/>
      <c r="W143" s="1" t="str">
        <f aca="false">IF(X143=Z143,polar_type4!$D$3,IF(X143=AC143,polar_type4!$E$3,IF(X143=AF143,polar_type4!$F$3,IF(X143=AI143,polar_type4!$G$3,polar_type4!$H$3))))</f>
        <v>Spinnaker</v>
      </c>
      <c r="X143" s="0" t="n">
        <f aca="false">MAX(Z143,AC143,AF143,AI143,AL143)</f>
        <v>16.335152</v>
      </c>
      <c r="Y143" s="12" t="n">
        <f aca="false">LOOKUP(Speedlo,'1'!$B$1:$BJ$1,'1'!$B139:$BJ139)</f>
        <v>5.1738</v>
      </c>
      <c r="Z143" s="12" t="n">
        <f aca="false">Xlo*Y143+Xhi*AA143</f>
        <v>5.36344</v>
      </c>
      <c r="AA143" s="12" t="n">
        <f aca="false">LOOKUP(Speedhi,'1'!$B$1:$BJ$1,'1'!$B139:$BJ139)</f>
        <v>6.122</v>
      </c>
      <c r="AB143" s="13" t="n">
        <f aca="false">LOOKUP(Speedlo,'2'!$B$1:$BJ$1,'2'!$B139:$BJ139)</f>
        <v>9.78396</v>
      </c>
      <c r="AC143" s="13" t="n">
        <f aca="false">Xlo*AB143+Xhi*AD143</f>
        <v>10.166704</v>
      </c>
      <c r="AD143" s="13" t="n">
        <f aca="false">LOOKUP(Speedhi,'2'!$B$1:$BJ$1,'2'!$B139:$BJ139)</f>
        <v>11.69768</v>
      </c>
      <c r="AE143" s="14" t="n">
        <f aca="false">LOOKUP(Speedlo,'3'!$B$1:$BJ$1,'3'!$B139:$BJ139)</f>
        <v>12.40356</v>
      </c>
      <c r="AF143" s="14" t="n">
        <f aca="false">Xlo*AE143+Xhi*AG143</f>
        <v>12.589664</v>
      </c>
      <c r="AG143" s="14" t="n">
        <f aca="false">LOOKUP(Speedhi,'3'!$B$1:$BJ$1,'3'!$B139:$BJ139)</f>
        <v>13.33408</v>
      </c>
      <c r="AH143" s="15" t="n">
        <f aca="false">LOOKUP(Speedlo,'4'!$B$1:$BJ$1,'4'!$B139:$BJ139)</f>
        <v>16.16808</v>
      </c>
      <c r="AI143" s="15" t="n">
        <f aca="false">Xlo*AH143+Xhi*AJ143</f>
        <v>16.335152</v>
      </c>
      <c r="AJ143" s="15" t="n">
        <f aca="false">LOOKUP(Speedhi,'4'!$B$1:$BJ$1,'4'!$B139:$BJ139)</f>
        <v>17.00344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13.6245888</v>
      </c>
      <c r="C144" s="53" t="n">
        <f aca="false">ROUND($B144*COS(PI()*(D144-Best)/180),4)</f>
        <v>-13.0293</v>
      </c>
      <c r="D144" s="54" t="n">
        <f aca="false">MOD(Wind+$A144+360,360)</f>
        <v>73</v>
      </c>
      <c r="E144" s="61" t="n">
        <f aca="false">ROUND($B144*COS(PI()*(F144-Best)/180),4)</f>
        <v>-13.6059</v>
      </c>
      <c r="F144" s="62" t="n">
        <f aca="false">MOD(Wind-$A144+360,360)</f>
        <v>87</v>
      </c>
      <c r="G144" s="57" t="n">
        <f aca="false">SQRT($J144^2+$K144^2)</f>
        <v>7.85447726388854</v>
      </c>
      <c r="H144" s="63" t="n">
        <f aca="false">IF($J144&lt;&gt;0,MOD(ATAN($K144/$J144)*180/PI(),180),0)</f>
        <v>160.795716959436</v>
      </c>
      <c r="I144" s="59" t="str">
        <f aca="false">IF(B144=0,"anchor",W144)</f>
        <v>Spinnaker</v>
      </c>
      <c r="J144" s="0" t="n">
        <f aca="false">$B144+Speed*COS(PI()*$A144/180)</f>
        <v>-7.41738961479602</v>
      </c>
      <c r="K144" s="0" t="n">
        <f aca="false">Speed*SIN(PI()*$A144/180)</f>
        <v>2.58363008018913</v>
      </c>
      <c r="U144" s="0"/>
      <c r="W144" s="1" t="str">
        <f aca="false">IF(X144=Z144,polar_type4!$D$3,IF(X144=AC144,polar_type4!$E$3,IF(X144=AF144,polar_type4!$F$3,IF(X144=AI144,polar_type4!$G$3,polar_type4!$H$3))))</f>
        <v>Spinnaker</v>
      </c>
      <c r="X144" s="0" t="n">
        <f aca="false">MAX(Z144,AC144,AF144,AI144,AL144)</f>
        <v>16.028928</v>
      </c>
      <c r="Y144" s="12" t="n">
        <f aca="false">LOOKUP(Speedlo,'1'!$B$1:$BJ$1,'1'!$B140:$BJ140)</f>
        <v>5.0736</v>
      </c>
      <c r="Z144" s="12" t="n">
        <f aca="false">Xlo*Y144+Xhi*AA144</f>
        <v>5.25992</v>
      </c>
      <c r="AA144" s="12" t="n">
        <f aca="false">LOOKUP(Speedhi,'1'!$B$1:$BJ$1,'1'!$B140:$BJ140)</f>
        <v>6.0052</v>
      </c>
      <c r="AB144" s="13" t="n">
        <f aca="false">LOOKUP(Speedlo,'2'!$B$1:$BJ$1,'2'!$B140:$BJ140)</f>
        <v>9.66264</v>
      </c>
      <c r="AC144" s="13" t="n">
        <f aca="false">Xlo*AB144+Xhi*AD144</f>
        <v>10.042336</v>
      </c>
      <c r="AD144" s="13" t="n">
        <f aca="false">LOOKUP(Speedhi,'2'!$B$1:$BJ$1,'2'!$B140:$BJ140)</f>
        <v>11.56112</v>
      </c>
      <c r="AE144" s="14" t="n">
        <f aca="false">LOOKUP(Speedlo,'3'!$B$1:$BJ$1,'3'!$B140:$BJ140)</f>
        <v>12.17544</v>
      </c>
      <c r="AF144" s="14" t="n">
        <f aca="false">Xlo*AE144+Xhi*AG144</f>
        <v>12.353536</v>
      </c>
      <c r="AG144" s="14" t="n">
        <f aca="false">LOOKUP(Speedhi,'3'!$B$1:$BJ$1,'3'!$B140:$BJ140)</f>
        <v>13.06592</v>
      </c>
      <c r="AH144" s="15" t="n">
        <f aca="false">LOOKUP(Speedlo,'4'!$B$1:$BJ$1,'4'!$B140:$BJ140)</f>
        <v>15.86412</v>
      </c>
      <c r="AI144" s="15" t="n">
        <f aca="false">Xlo*AH144+Xhi*AJ144</f>
        <v>16.028928</v>
      </c>
      <c r="AJ144" s="15" t="n">
        <f aca="false">LOOKUP(Speedhi,'4'!$B$1:$BJ$1,'4'!$B140:$BJ140)</f>
        <v>16.68816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13.3642984</v>
      </c>
      <c r="C145" s="53" t="n">
        <f aca="false">ROUND($B145*COS(PI()*(D145-Best)/180),4)</f>
        <v>-12.8466</v>
      </c>
      <c r="D145" s="54" t="n">
        <f aca="false">MOD(Wind+$A145+360,360)</f>
        <v>74</v>
      </c>
      <c r="E145" s="61" t="n">
        <f aca="false">ROUND($B145*COS(PI()*(F145-Best)/180),4)</f>
        <v>-13.3317</v>
      </c>
      <c r="F145" s="62" t="n">
        <f aca="false">MOD(Wind-$A145+360,360)</f>
        <v>86</v>
      </c>
      <c r="G145" s="57" t="n">
        <f aca="false">SQRT($J145^2+$K145^2)</f>
        <v>8.03133656515221</v>
      </c>
      <c r="H145" s="63" t="n">
        <f aca="false">IF($J145&lt;&gt;0,MOD(ATAN($K145/$J145)*180/PI(),180),0)</f>
        <v>163.983174346429</v>
      </c>
      <c r="I145" s="59" t="str">
        <f aca="false">IF(B145=0,"anchor",W145)</f>
        <v>Spinnaker</v>
      </c>
      <c r="J145" s="0" t="n">
        <f aca="false">$B145+Speed*COS(PI()*$A145/180)</f>
        <v>-7.71956578180739</v>
      </c>
      <c r="K145" s="0" t="n">
        <f aca="false">Speed*SIN(PI()*$A145/180)</f>
        <v>2.21600342127426</v>
      </c>
      <c r="U145" s="0"/>
      <c r="W145" s="1" t="str">
        <f aca="false">IF(X145=Z145,polar_type4!$D$3,IF(X145=AC145,polar_type4!$E$3,IF(X145=AF145,polar_type4!$F$3,IF(X145=AI145,polar_type4!$G$3,polar_type4!$H$3))))</f>
        <v>Spinnaker</v>
      </c>
      <c r="X145" s="0" t="n">
        <f aca="false">MAX(Z145,AC145,AF145,AI145,AL145)</f>
        <v>15.722704</v>
      </c>
      <c r="Y145" s="12" t="n">
        <f aca="false">LOOKUP(Speedlo,'1'!$B$1:$BJ$1,'1'!$B141:$BJ141)</f>
        <v>4.9734</v>
      </c>
      <c r="Z145" s="12" t="n">
        <f aca="false">Xlo*Y145+Xhi*AA145</f>
        <v>5.1564</v>
      </c>
      <c r="AA145" s="12" t="n">
        <f aca="false">LOOKUP(Speedhi,'1'!$B$1:$BJ$1,'1'!$B141:$BJ141)</f>
        <v>5.8884</v>
      </c>
      <c r="AB145" s="13" t="n">
        <f aca="false">LOOKUP(Speedlo,'2'!$B$1:$BJ$1,'2'!$B141:$BJ141)</f>
        <v>9.54132</v>
      </c>
      <c r="AC145" s="13" t="n">
        <f aca="false">Xlo*AB145+Xhi*AD145</f>
        <v>9.917968</v>
      </c>
      <c r="AD145" s="13" t="n">
        <f aca="false">LOOKUP(Speedhi,'2'!$B$1:$BJ$1,'2'!$B141:$BJ141)</f>
        <v>11.42456</v>
      </c>
      <c r="AE145" s="14" t="n">
        <f aca="false">LOOKUP(Speedlo,'3'!$B$1:$BJ$1,'3'!$B141:$BJ141)</f>
        <v>11.94732</v>
      </c>
      <c r="AF145" s="14" t="n">
        <f aca="false">Xlo*AE145+Xhi*AG145</f>
        <v>12.117408</v>
      </c>
      <c r="AG145" s="14" t="n">
        <f aca="false">LOOKUP(Speedhi,'3'!$B$1:$BJ$1,'3'!$B141:$BJ141)</f>
        <v>12.79776</v>
      </c>
      <c r="AH145" s="15" t="n">
        <f aca="false">LOOKUP(Speedlo,'4'!$B$1:$BJ$1,'4'!$B141:$BJ141)</f>
        <v>15.56016</v>
      </c>
      <c r="AI145" s="15" t="n">
        <f aca="false">Xlo*AH145+Xhi*AJ145</f>
        <v>15.722704</v>
      </c>
      <c r="AJ145" s="15" t="n">
        <f aca="false">LOOKUP(Speedhi,'4'!$B$1:$BJ$1,'4'!$B141:$BJ141)</f>
        <v>16.37288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13.104008</v>
      </c>
      <c r="C146" s="53" t="n">
        <f aca="false">ROUND($B146*COS(PI()*(D146-Best)/180),4)</f>
        <v>-12.6575</v>
      </c>
      <c r="D146" s="54" t="n">
        <f aca="false">MOD(Wind+$A146+360,360)</f>
        <v>75</v>
      </c>
      <c r="E146" s="61" t="n">
        <f aca="false">ROUND($B146*COS(PI()*(F146-Best)/180),4)</f>
        <v>-13.0541</v>
      </c>
      <c r="F146" s="62" t="n">
        <f aca="false">MOD(Wind-$A146+360,360)</f>
        <v>85</v>
      </c>
      <c r="G146" s="57" t="n">
        <f aca="false">SQRT($J146^2+$K146^2)</f>
        <v>8.22553037961364</v>
      </c>
      <c r="H146" s="63" t="n">
        <f aca="false">IF($J146&lt;&gt;0,MOD(ATAN($K146/$J146)*180/PI(),180),0)</f>
        <v>167.018872080202</v>
      </c>
      <c r="I146" s="59" t="str">
        <f aca="false">IF(B146=0,"anchor",W146)</f>
        <v>Spinnaker</v>
      </c>
      <c r="J146" s="0" t="n">
        <f aca="false">$B146+Speed*COS(PI()*$A146/180)</f>
        <v>-8.01531959954501</v>
      </c>
      <c r="K146" s="0" t="n">
        <f aca="false">Speed*SIN(PI()*$A146/180)</f>
        <v>1.84770174625036</v>
      </c>
      <c r="U146" s="0"/>
      <c r="W146" s="1" t="str">
        <f aca="false">IF(X146=Z146,polar_type4!$D$3,IF(X146=AC146,polar_type4!$E$3,IF(X146=AF146,polar_type4!$F$3,IF(X146=AI146,polar_type4!$G$3,polar_type4!$H$3))))</f>
        <v>Spinnaker</v>
      </c>
      <c r="X146" s="0" t="n">
        <f aca="false">MAX(Z146,AC146,AF146,AI146,AL146)</f>
        <v>15.41648</v>
      </c>
      <c r="Y146" s="12" t="n">
        <f aca="false">LOOKUP(Speedlo,'1'!$B$1:$BJ$1,'1'!$B142:$BJ142)</f>
        <v>4.8732</v>
      </c>
      <c r="Z146" s="12" t="n">
        <f aca="false">Xlo*Y146+Xhi*AA146</f>
        <v>5.05288</v>
      </c>
      <c r="AA146" s="12" t="n">
        <f aca="false">LOOKUP(Speedhi,'1'!$B$1:$BJ$1,'1'!$B142:$BJ142)</f>
        <v>5.7716</v>
      </c>
      <c r="AB146" s="13" t="n">
        <f aca="false">LOOKUP(Speedlo,'2'!$B$1:$BJ$1,'2'!$B142:$BJ142)</f>
        <v>9.42</v>
      </c>
      <c r="AC146" s="13" t="n">
        <f aca="false">Xlo*AB146+Xhi*AD146</f>
        <v>9.7936</v>
      </c>
      <c r="AD146" s="13" t="n">
        <f aca="false">LOOKUP(Speedhi,'2'!$B$1:$BJ$1,'2'!$B142:$BJ142)</f>
        <v>11.288</v>
      </c>
      <c r="AE146" s="14" t="n">
        <f aca="false">LOOKUP(Speedlo,'3'!$B$1:$BJ$1,'3'!$B142:$BJ142)</f>
        <v>11.7192</v>
      </c>
      <c r="AF146" s="14" t="n">
        <f aca="false">Xlo*AE146+Xhi*AG146</f>
        <v>11.88128</v>
      </c>
      <c r="AG146" s="14" t="n">
        <f aca="false">LOOKUP(Speedhi,'3'!$B$1:$BJ$1,'3'!$B142:$BJ142)</f>
        <v>12.5296</v>
      </c>
      <c r="AH146" s="15" t="n">
        <f aca="false">LOOKUP(Speedlo,'4'!$B$1:$BJ$1,'4'!$B142:$BJ142)</f>
        <v>15.2562</v>
      </c>
      <c r="AI146" s="15" t="n">
        <f aca="false">Xlo*AH146+Xhi*AJ146</f>
        <v>15.41648</v>
      </c>
      <c r="AJ146" s="15" t="n">
        <f aca="false">LOOKUP(Speedhi,'4'!$B$1:$BJ$1,'4'!$B142:$BJ142)</f>
        <v>16.0576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12.8412152</v>
      </c>
      <c r="C147" s="53" t="n">
        <f aca="false">ROUND($B147*COS(PI()*(D147-Best)/180),4)</f>
        <v>-12.4598</v>
      </c>
      <c r="D147" s="54" t="n">
        <f aca="false">MOD(Wind+$A147+360,360)</f>
        <v>76</v>
      </c>
      <c r="E147" s="61" t="n">
        <f aca="false">ROUND($B147*COS(PI()*(F147-Best)/180),4)</f>
        <v>-12.7709</v>
      </c>
      <c r="F147" s="62" t="n">
        <f aca="false">MOD(Wind-$A147+360,360)</f>
        <v>84</v>
      </c>
      <c r="G147" s="57" t="n">
        <f aca="false">SQRT($J147^2+$K147^2)</f>
        <v>8.43774726200674</v>
      </c>
      <c r="H147" s="63" t="n">
        <f aca="false">IF($J147&lt;&gt;0,MOD(ATAN($K147/$J147)*180/PI(),180),0)</f>
        <v>169.905951413489</v>
      </c>
      <c r="I147" s="59" t="str">
        <f aca="false">IF(B147=0,"anchor",W147)</f>
        <v>Spinnaker</v>
      </c>
      <c r="J147" s="0" t="n">
        <f aca="false">$B147+Speed*COS(PI()*$A147/180)</f>
        <v>-8.30714266550827</v>
      </c>
      <c r="K147" s="0" t="n">
        <f aca="false">Speed*SIN(PI()*$A147/180)</f>
        <v>1.47883724337546</v>
      </c>
      <c r="U147" s="0"/>
      <c r="W147" s="1" t="str">
        <f aca="false">IF(X147=Z147,polar_type4!$D$3,IF(X147=AC147,polar_type4!$E$3,IF(X147=AF147,polar_type4!$F$3,IF(X147=AI147,polar_type4!$G$3,polar_type4!$H$3))))</f>
        <v>Spinnaker</v>
      </c>
      <c r="X147" s="0" t="n">
        <f aca="false">MAX(Z147,AC147,AF147,AI147,AL147)</f>
        <v>15.107312</v>
      </c>
      <c r="Y147" s="12" t="n">
        <f aca="false">LOOKUP(Speedlo,'1'!$B$1:$BJ$1,'1'!$B143:$BJ143)</f>
        <v>4.41288</v>
      </c>
      <c r="Z147" s="12" t="n">
        <f aca="false">Xlo*Y147+Xhi*AA147</f>
        <v>4.564992</v>
      </c>
      <c r="AA147" s="12" t="n">
        <f aca="false">LOOKUP(Speedhi,'1'!$B$1:$BJ$1,'1'!$B143:$BJ143)</f>
        <v>5.17344</v>
      </c>
      <c r="AB147" s="13" t="n">
        <f aca="false">LOOKUP(Speedlo,'2'!$B$1:$BJ$1,'2'!$B143:$BJ143)</f>
        <v>8.3754</v>
      </c>
      <c r="AC147" s="13" t="n">
        <f aca="false">Xlo*AB147+Xhi*AD147</f>
        <v>8.69016</v>
      </c>
      <c r="AD147" s="13" t="n">
        <f aca="false">LOOKUP(Speedhi,'2'!$B$1:$BJ$1,'2'!$B143:$BJ143)</f>
        <v>9.9492</v>
      </c>
      <c r="AE147" s="14" t="n">
        <f aca="false">LOOKUP(Speedlo,'3'!$B$1:$BJ$1,'3'!$B143:$BJ143)</f>
        <v>10.85376</v>
      </c>
      <c r="AF147" s="14" t="n">
        <f aca="false">Xlo*AE147+Xhi*AG147</f>
        <v>10.975424</v>
      </c>
      <c r="AG147" s="14" t="n">
        <f aca="false">LOOKUP(Speedhi,'3'!$B$1:$BJ$1,'3'!$B143:$BJ143)</f>
        <v>11.46208</v>
      </c>
      <c r="AH147" s="15" t="n">
        <f aca="false">LOOKUP(Speedlo,'4'!$B$1:$BJ$1,'4'!$B143:$BJ143)</f>
        <v>14.94948</v>
      </c>
      <c r="AI147" s="15" t="n">
        <f aca="false">Xlo*AH147+Xhi*AJ147</f>
        <v>15.107312</v>
      </c>
      <c r="AJ147" s="15" t="n">
        <f aca="false">LOOKUP(Speedhi,'4'!$B$1:$BJ$1,'4'!$B143:$BJ143)</f>
        <v>15.73864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12.5784224</v>
      </c>
      <c r="C148" s="53" t="n">
        <f aca="false">ROUND($B148*COS(PI()*(D148-Best)/180),4)</f>
        <v>-12.256</v>
      </c>
      <c r="D148" s="54" t="n">
        <f aca="false">MOD(Wind+$A148+360,360)</f>
        <v>77</v>
      </c>
      <c r="E148" s="61" t="n">
        <f aca="false">ROUND($B148*COS(PI()*(F148-Best)/180),4)</f>
        <v>-12.4847</v>
      </c>
      <c r="F148" s="62" t="n">
        <f aca="false">MOD(Wind-$A148+360,360)</f>
        <v>83</v>
      </c>
      <c r="G148" s="57" t="n">
        <f aca="false">SQRT($J148^2+$K148^2)</f>
        <v>8.66386194720696</v>
      </c>
      <c r="H148" s="63" t="n">
        <f aca="false">IF($J148&lt;&gt;0,MOD(ATAN($K148/$J148)*180/PI(),180),0)</f>
        <v>172.64231106699</v>
      </c>
      <c r="I148" s="59" t="str">
        <f aca="false">IF(B148=0,"anchor",W148)</f>
        <v>Spinnaker</v>
      </c>
      <c r="J148" s="0" t="n">
        <f aca="false">$B148+Speed*COS(PI()*$A148/180)</f>
        <v>-8.59252373679696</v>
      </c>
      <c r="K148" s="0" t="n">
        <f aca="false">Speed*SIN(PI()*$A148/180)</f>
        <v>1.10952227235041</v>
      </c>
      <c r="U148" s="0"/>
      <c r="W148" s="1" t="str">
        <f aca="false">IF(X148=Z148,polar_type4!$D$3,IF(X148=AC148,polar_type4!$E$3,IF(X148=AF148,polar_type4!$F$3,IF(X148=AI148,polar_type4!$G$3,polar_type4!$H$3))))</f>
        <v>Spinnaker</v>
      </c>
      <c r="X148" s="0" t="n">
        <f aca="false">MAX(Z148,AC148,AF148,AI148,AL148)</f>
        <v>14.798144</v>
      </c>
      <c r="Y148" s="12" t="n">
        <f aca="false">LOOKUP(Speedlo,'1'!$B$1:$BJ$1,'1'!$B144:$BJ144)</f>
        <v>3.95256</v>
      </c>
      <c r="Z148" s="12" t="n">
        <f aca="false">Xlo*Y148+Xhi*AA148</f>
        <v>4.077104</v>
      </c>
      <c r="AA148" s="12" t="n">
        <f aca="false">LOOKUP(Speedhi,'1'!$B$1:$BJ$1,'1'!$B144:$BJ144)</f>
        <v>4.57528</v>
      </c>
      <c r="AB148" s="13" t="n">
        <f aca="false">LOOKUP(Speedlo,'2'!$B$1:$BJ$1,'2'!$B144:$BJ144)</f>
        <v>7.3308</v>
      </c>
      <c r="AC148" s="13" t="n">
        <f aca="false">Xlo*AB148+Xhi*AD148</f>
        <v>7.58672</v>
      </c>
      <c r="AD148" s="13" t="n">
        <f aca="false">LOOKUP(Speedhi,'2'!$B$1:$BJ$1,'2'!$B144:$BJ144)</f>
        <v>8.6104</v>
      </c>
      <c r="AE148" s="14" t="n">
        <f aca="false">LOOKUP(Speedlo,'3'!$B$1:$BJ$1,'3'!$B144:$BJ144)</f>
        <v>9.98832</v>
      </c>
      <c r="AF148" s="14" t="n">
        <f aca="false">Xlo*AE148+Xhi*AG148</f>
        <v>10.069568</v>
      </c>
      <c r="AG148" s="14" t="n">
        <f aca="false">LOOKUP(Speedhi,'3'!$B$1:$BJ$1,'3'!$B144:$BJ144)</f>
        <v>10.39456</v>
      </c>
      <c r="AH148" s="15" t="n">
        <f aca="false">LOOKUP(Speedlo,'4'!$B$1:$BJ$1,'4'!$B144:$BJ144)</f>
        <v>14.64276</v>
      </c>
      <c r="AI148" s="15" t="n">
        <f aca="false">Xlo*AH148+Xhi*AJ148</f>
        <v>14.798144</v>
      </c>
      <c r="AJ148" s="15" t="n">
        <f aca="false">LOOKUP(Speedhi,'4'!$B$1:$BJ$1,'4'!$B144:$BJ144)</f>
        <v>15.41968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12.3156296</v>
      </c>
      <c r="C149" s="53" t="n">
        <f aca="false">ROUND($B149*COS(PI()*(D149-Best)/180),4)</f>
        <v>-12.0465</v>
      </c>
      <c r="D149" s="54" t="n">
        <f aca="false">MOD(Wind+$A149+360,360)</f>
        <v>78</v>
      </c>
      <c r="E149" s="61" t="n">
        <f aca="false">ROUND($B149*COS(PI()*(F149-Best)/180),4)</f>
        <v>-12.1958</v>
      </c>
      <c r="F149" s="62" t="n">
        <f aca="false">MOD(Wind-$A149+360,360)</f>
        <v>82</v>
      </c>
      <c r="G149" s="57" t="n">
        <f aca="false">SQRT($J149^2+$K149^2)</f>
        <v>8.90225460168997</v>
      </c>
      <c r="H149" s="63" t="n">
        <f aca="false">IF($J149&lt;&gt;0,MOD(ATAN($K149/$J149)*180/PI(),180),0)</f>
        <v>175.232629700173</v>
      </c>
      <c r="I149" s="59" t="str">
        <f aca="false">IF(B149=0,"anchor",W149)</f>
        <v>Spinnaker</v>
      </c>
      <c r="J149" s="0" t="n">
        <f aca="false">$B149+Speed*COS(PI()*$A149/180)</f>
        <v>-8.87145593280483</v>
      </c>
      <c r="K149" s="0" t="n">
        <f aca="false">Speed*SIN(PI()*$A149/180)</f>
        <v>0.739869330093015</v>
      </c>
      <c r="U149" s="0"/>
      <c r="W149" s="1" t="str">
        <f aca="false">IF(X149=Z149,polar_type4!$D$3,IF(X149=AC149,polar_type4!$E$3,IF(X149=AF149,polar_type4!$F$3,IF(X149=AI149,polar_type4!$G$3,polar_type4!$H$3))))</f>
        <v>Spinnaker</v>
      </c>
      <c r="X149" s="0" t="n">
        <f aca="false">MAX(Z149,AC149,AF149,AI149,AL149)</f>
        <v>14.488976</v>
      </c>
      <c r="Y149" s="12" t="n">
        <f aca="false">LOOKUP(Speedlo,'1'!$B$1:$BJ$1,'1'!$B145:$BJ145)</f>
        <v>3.49224</v>
      </c>
      <c r="Z149" s="12" t="n">
        <f aca="false">Xlo*Y149+Xhi*AA149</f>
        <v>3.589216</v>
      </c>
      <c r="AA149" s="12" t="n">
        <f aca="false">LOOKUP(Speedhi,'1'!$B$1:$BJ$1,'1'!$B145:$BJ145)</f>
        <v>3.97712</v>
      </c>
      <c r="AB149" s="13" t="n">
        <f aca="false">LOOKUP(Speedlo,'2'!$B$1:$BJ$1,'2'!$B145:$BJ145)</f>
        <v>6.2862</v>
      </c>
      <c r="AC149" s="13" t="n">
        <f aca="false">Xlo*AB149+Xhi*AD149</f>
        <v>6.48328</v>
      </c>
      <c r="AD149" s="13" t="n">
        <f aca="false">LOOKUP(Speedhi,'2'!$B$1:$BJ$1,'2'!$B145:$BJ145)</f>
        <v>7.2716</v>
      </c>
      <c r="AE149" s="14" t="n">
        <f aca="false">LOOKUP(Speedlo,'3'!$B$1:$BJ$1,'3'!$B145:$BJ145)</f>
        <v>9.12288</v>
      </c>
      <c r="AF149" s="14" t="n">
        <f aca="false">Xlo*AE149+Xhi*AG149</f>
        <v>9.163712</v>
      </c>
      <c r="AG149" s="14" t="n">
        <f aca="false">LOOKUP(Speedhi,'3'!$B$1:$BJ$1,'3'!$B145:$BJ145)</f>
        <v>9.32704</v>
      </c>
      <c r="AH149" s="15" t="n">
        <f aca="false">LOOKUP(Speedlo,'4'!$B$1:$BJ$1,'4'!$B145:$BJ145)</f>
        <v>14.33604</v>
      </c>
      <c r="AI149" s="15" t="n">
        <f aca="false">Xlo*AH149+Xhi*AJ149</f>
        <v>14.488976</v>
      </c>
      <c r="AJ149" s="15" t="n">
        <f aca="false">LOOKUP(Speedhi,'4'!$B$1:$BJ$1,'4'!$B145:$BJ145)</f>
        <v>15.10072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12.0528368</v>
      </c>
      <c r="C150" s="53" t="n">
        <f aca="false">ROUND($B150*COS(PI()*(D150-Best)/180),4)</f>
        <v>-11.8314</v>
      </c>
      <c r="D150" s="54" t="n">
        <f aca="false">MOD(Wind+$A150+360,360)</f>
        <v>79</v>
      </c>
      <c r="E150" s="61" t="n">
        <f aca="false">ROUND($B150*COS(PI()*(F150-Best)/180),4)</f>
        <v>-11.9044</v>
      </c>
      <c r="F150" s="62" t="n">
        <f aca="false">MOD(Wind-$A150+360,360)</f>
        <v>81</v>
      </c>
      <c r="G150" s="57" t="n">
        <f aca="false">SQRT($J150^2+$K150^2)</f>
        <v>9.15141674919278</v>
      </c>
      <c r="H150" s="63" t="n">
        <f aca="false">IF($J150&lt;&gt;0,MOD(ATAN($K150/$J150)*180/PI(),180),0)</f>
        <v>177.682904871333</v>
      </c>
      <c r="I150" s="59" t="str">
        <f aca="false">IF(B150=0,"anchor",W150)</f>
        <v>Spinnaker</v>
      </c>
      <c r="J150" s="0" t="n">
        <f aca="false">$B150+Speed*COS(PI()*$A150/180)</f>
        <v>-9.14393433731549</v>
      </c>
      <c r="K150" s="0" t="n">
        <f aca="false">Speed*SIN(PI()*$A150/180)</f>
        <v>0.369991016470409</v>
      </c>
      <c r="U150" s="0"/>
      <c r="W150" s="1" t="str">
        <f aca="false">IF(X150=Z150,polar_type4!$D$3,IF(X150=AC150,polar_type4!$E$3,IF(X150=AF150,polar_type4!$F$3,IF(X150=AI150,polar_type4!$G$3,polar_type4!$H$3))))</f>
        <v>Spinnaker</v>
      </c>
      <c r="X150" s="0" t="n">
        <f aca="false">MAX(Z150,AC150,AF150,AI150,AL150)</f>
        <v>14.179808</v>
      </c>
      <c r="Y150" s="12" t="n">
        <f aca="false">LOOKUP(Speedlo,'1'!$B$1:$BJ$1,'1'!$B146:$BJ146)</f>
        <v>3.03192</v>
      </c>
      <c r="Z150" s="12" t="n">
        <f aca="false">Xlo*Y150+Xhi*AA150</f>
        <v>3.101328</v>
      </c>
      <c r="AA150" s="12" t="n">
        <f aca="false">LOOKUP(Speedhi,'1'!$B$1:$BJ$1,'1'!$B146:$BJ146)</f>
        <v>3.37896</v>
      </c>
      <c r="AB150" s="13" t="n">
        <f aca="false">LOOKUP(Speedlo,'2'!$B$1:$BJ$1,'2'!$B146:$BJ146)</f>
        <v>5.2416</v>
      </c>
      <c r="AC150" s="13" t="n">
        <f aca="false">Xlo*AB150+Xhi*AD150</f>
        <v>5.37984</v>
      </c>
      <c r="AD150" s="13" t="n">
        <f aca="false">LOOKUP(Speedhi,'2'!$B$1:$BJ$1,'2'!$B146:$BJ146)</f>
        <v>5.9328</v>
      </c>
      <c r="AE150" s="14" t="n">
        <f aca="false">LOOKUP(Speedlo,'3'!$B$1:$BJ$1,'3'!$B146:$BJ146)</f>
        <v>8.25744</v>
      </c>
      <c r="AF150" s="14" t="n">
        <f aca="false">Xlo*AE150+Xhi*AG150</f>
        <v>8.257856</v>
      </c>
      <c r="AG150" s="14" t="n">
        <f aca="false">LOOKUP(Speedhi,'3'!$B$1:$BJ$1,'3'!$B146:$BJ146)</f>
        <v>8.25952</v>
      </c>
      <c r="AH150" s="15" t="n">
        <f aca="false">LOOKUP(Speedlo,'4'!$B$1:$BJ$1,'4'!$B146:$BJ146)</f>
        <v>14.02932</v>
      </c>
      <c r="AI150" s="15" t="n">
        <f aca="false">Xlo*AH150+Xhi*AJ150</f>
        <v>14.179808</v>
      </c>
      <c r="AJ150" s="15" t="n">
        <f aca="false">LOOKUP(Speedhi,'4'!$B$1:$BJ$1,'4'!$B146:$BJ146)</f>
        <v>14.78176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11.790044</v>
      </c>
      <c r="C151" s="65" t="n">
        <f aca="false">ROUND($B151*COS(PI()*(D151-Best)/180),4)</f>
        <v>-11.6109</v>
      </c>
      <c r="D151" s="66" t="n">
        <f aca="false">MOD(Wind+$A151+360,360)</f>
        <v>80</v>
      </c>
      <c r="E151" s="67" t="n">
        <f aca="false">ROUND($B151*COS(PI()*(F151-Best)/180),4)</f>
        <v>-11.6109</v>
      </c>
      <c r="F151" s="68" t="n">
        <f aca="false">MOD(Wind-$A151+360,360)</f>
        <v>80</v>
      </c>
      <c r="G151" s="69" t="n">
        <f aca="false">SQRT($J151^2+$K151^2)</f>
        <v>9.409956</v>
      </c>
      <c r="H151" s="70" t="n">
        <f aca="false">IF($J151&lt;&gt;0,MOD(ATAN($K151/$J151)*180/PI(),180),0)</f>
        <v>180</v>
      </c>
      <c r="I151" s="59" t="str">
        <f aca="false">IF(B151=0,"anchor",W151)</f>
        <v>Spinnaker</v>
      </c>
      <c r="J151" s="0" t="n">
        <f aca="false">$B151+Speed*COS(PI()*$A151/180)</f>
        <v>-9.409956</v>
      </c>
      <c r="K151" s="0" t="n">
        <f aca="false">Speed*SIN(PI()*$A151/180)</f>
        <v>2.59625121419239E-015</v>
      </c>
      <c r="U151" s="0"/>
      <c r="W151" s="1" t="str">
        <f aca="false">IF(X151=Z151,polar_type4!$D$3,IF(X151=AC151,polar_type4!$E$3,IF(X151=AF151,polar_type4!$F$3,IF(X151=AI151,polar_type4!$G$3,polar_type4!$H$3))))</f>
        <v>Spinnaker</v>
      </c>
      <c r="X151" s="0" t="n">
        <f aca="false">MAX(Z151,AC151,AF151,AI151,AL151)</f>
        <v>13.87064</v>
      </c>
      <c r="Y151" s="12" t="n">
        <f aca="false">LOOKUP(Speedlo,'1'!$B$1:$BJ$1,'1'!$B147:$BJ147)</f>
        <v>2.5716</v>
      </c>
      <c r="Z151" s="12" t="n">
        <f aca="false">Xlo*Y151+Xhi*AA151</f>
        <v>2.61344</v>
      </c>
      <c r="AA151" s="12" t="n">
        <f aca="false">LOOKUP(Speedhi,'1'!$B$1:$BJ$1,'1'!$B147:$BJ147)</f>
        <v>2.7808</v>
      </c>
      <c r="AB151" s="13" t="n">
        <f aca="false">LOOKUP(Speedlo,'2'!$B$1:$BJ$1,'2'!$B147:$BJ147)</f>
        <v>4.197</v>
      </c>
      <c r="AC151" s="13" t="n">
        <f aca="false">Xlo*AB151+Xhi*AD151</f>
        <v>4.2764</v>
      </c>
      <c r="AD151" s="13" t="n">
        <f aca="false">LOOKUP(Speedhi,'2'!$B$1:$BJ$1,'2'!$B147:$BJ147)</f>
        <v>4.594</v>
      </c>
      <c r="AE151" s="14" t="n">
        <f aca="false">LOOKUP(Speedlo,'3'!$B$1:$BJ$1,'3'!$B147:$BJ147)</f>
        <v>7.392</v>
      </c>
      <c r="AF151" s="14" t="n">
        <f aca="false">Xlo*AE151+Xhi*AG151</f>
        <v>7.352</v>
      </c>
      <c r="AG151" s="14" t="n">
        <f aca="false">LOOKUP(Speedhi,'3'!$B$1:$BJ$1,'3'!$B147:$BJ147)</f>
        <v>7.192</v>
      </c>
      <c r="AH151" s="15" t="n">
        <f aca="false">LOOKUP(Speedlo,'4'!$B$1:$BJ$1,'4'!$B147:$BJ147)</f>
        <v>13.7226</v>
      </c>
      <c r="AI151" s="15" t="n">
        <f aca="false">Xlo*AH151+Xhi*AJ151</f>
        <v>13.87064</v>
      </c>
      <c r="AJ151" s="15" t="n">
        <f aca="false">LOOKUP(Speedhi,'4'!$B$1:$BJ$1,'4'!$B147:$BJ147)</f>
        <v>14.4628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R131" activePane="bottomRight" state="frozen"/>
      <selection pane="topLeft" activeCell="A1" activeCellId="0" sqref="A1"/>
      <selection pane="topRight" activeCell="AR1" activeCellId="0" sqref="AR1"/>
      <selection pane="bottomLeft" activeCell="A131" activeCellId="0" sqref="A131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" min="2" style="103" width="11.5204081632653"/>
    <col collapsed="false" hidden="false" max="13" min="11" style="110" width="11.5204081632653"/>
    <col collapsed="false" hidden="false" max="42" min="14" style="103" width="11.5204081632653"/>
    <col collapsed="false" hidden="false" max="45" min="43" style="110" width="11.5204081632653"/>
    <col collapsed="false" hidden="false" max="1017" min="46" style="103" width="11.5204081632653"/>
    <col collapsed="false" hidden="false" max="1025" min="1018" style="0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(J1-B1)/8+B1</f>
        <v>1</v>
      </c>
      <c r="D1" s="102" t="n">
        <f aca="false">(J1-B1)/8+C1</f>
        <v>2</v>
      </c>
      <c r="E1" s="102" t="n">
        <f aca="false">(J1-B1)/8+D1</f>
        <v>3</v>
      </c>
      <c r="F1" s="102" t="n">
        <f aca="false">(J1-B1)/8+E1</f>
        <v>4</v>
      </c>
      <c r="G1" s="102" t="n">
        <f aca="false">(J1-B1)/8+F1</f>
        <v>5</v>
      </c>
      <c r="H1" s="102" t="n">
        <f aca="false">(J1-B1)/8+G1</f>
        <v>6</v>
      </c>
      <c r="I1" s="102" t="n">
        <f aca="false">(J1-B1)/8+H1</f>
        <v>7</v>
      </c>
      <c r="J1" s="111" t="n">
        <f aca="false">polar_type4!$A$6</f>
        <v>8</v>
      </c>
      <c r="K1" s="102" t="n">
        <f aca="false">(O1-J1)/5+J1</f>
        <v>9</v>
      </c>
      <c r="L1" s="102" t="n">
        <f aca="false">(O1-J1)/5+K1</f>
        <v>10</v>
      </c>
      <c r="M1" s="102" t="n">
        <f aca="false">(O1-J1)/5+L1</f>
        <v>11</v>
      </c>
      <c r="N1" s="102" t="n">
        <f aca="false">(O1-J1)/5+M1</f>
        <v>12</v>
      </c>
      <c r="O1" s="111" t="n">
        <f aca="false">polar_type4!$A$7</f>
        <v>13</v>
      </c>
      <c r="P1" s="102" t="n">
        <f aca="false">(T1-O1)/5+O1</f>
        <v>14</v>
      </c>
      <c r="Q1" s="102" t="n">
        <f aca="false">(T1-O1)/5+P1</f>
        <v>15</v>
      </c>
      <c r="R1" s="102" t="n">
        <f aca="false">(T1-O1)/5+Q1</f>
        <v>16</v>
      </c>
      <c r="S1" s="102" t="n">
        <f aca="false">(T1-O1)/5+R1</f>
        <v>17</v>
      </c>
      <c r="T1" s="111" t="n">
        <f aca="false">polar_type4!$A$8</f>
        <v>18</v>
      </c>
      <c r="U1" s="102" t="n">
        <f aca="false">(V1+T1)/2</f>
        <v>19</v>
      </c>
      <c r="V1" s="111" t="n">
        <f aca="false">polar_type4!$A$9</f>
        <v>20</v>
      </c>
      <c r="W1" s="102" t="n">
        <f aca="false">(Y1-V1)/3+V1</f>
        <v>21</v>
      </c>
      <c r="X1" s="102" t="n">
        <f aca="false">(Y1-V1)/3+W1</f>
        <v>22</v>
      </c>
      <c r="Y1" s="111" t="n">
        <f aca="false">polar_type4!$A$10</f>
        <v>23</v>
      </c>
      <c r="Z1" s="102" t="n">
        <f aca="false">(AD1-Y1)/5+Y1</f>
        <v>24</v>
      </c>
      <c r="AA1" s="102" t="n">
        <f aca="false">(AD1-Y1)/5+Z1</f>
        <v>25</v>
      </c>
      <c r="AB1" s="102" t="n">
        <f aca="false">(AD1-Y1)/5+AA1</f>
        <v>26</v>
      </c>
      <c r="AC1" s="102" t="n">
        <f aca="false">(AD1-Y1)/5+AB1</f>
        <v>27</v>
      </c>
      <c r="AD1" s="111" t="n">
        <f aca="false">polar_type4!$A$11</f>
        <v>28</v>
      </c>
      <c r="AE1" s="102" t="n">
        <f aca="false">(AF1+AD1)/2</f>
        <v>29</v>
      </c>
      <c r="AF1" s="111" t="n">
        <f aca="false">polar_type4!$A$12</f>
        <v>30</v>
      </c>
      <c r="AG1" s="102" t="n">
        <f aca="false">(AI1-AF1)/3+AF1</f>
        <v>31</v>
      </c>
      <c r="AH1" s="102" t="n">
        <f aca="false">(AI1-AF1)/3+AG1</f>
        <v>32</v>
      </c>
      <c r="AI1" s="111" t="n">
        <f aca="false">polar_type4!$A$13</f>
        <v>33</v>
      </c>
      <c r="AJ1" s="111" t="n">
        <f aca="false">polar_type4!$A$14</f>
        <v>34</v>
      </c>
      <c r="AK1" s="111" t="n">
        <f aca="false">polar_type4!$A$15</f>
        <v>35</v>
      </c>
      <c r="AL1" s="102" t="n">
        <f aca="false">(AM1+AK1)/2</f>
        <v>36</v>
      </c>
      <c r="AM1" s="111" t="n">
        <f aca="false">polar_type4!$A$16</f>
        <v>37</v>
      </c>
      <c r="AN1" s="102" t="n">
        <f aca="false">(AP1-AM1)/3+AM1</f>
        <v>38</v>
      </c>
      <c r="AO1" s="102" t="n">
        <f aca="false">(AP1-AM1)/3+AN1</f>
        <v>39</v>
      </c>
      <c r="AP1" s="111" t="n">
        <f aca="false">polar_type4!$A$17</f>
        <v>40</v>
      </c>
      <c r="AQ1" s="112" t="n">
        <f aca="false">AP1+1</f>
        <v>41</v>
      </c>
      <c r="AR1" s="112" t="n">
        <f aca="false">AQ1+1</f>
        <v>42</v>
      </c>
      <c r="AS1" s="112" t="n">
        <f aca="false">AR1+1</f>
        <v>43</v>
      </c>
      <c r="AT1" s="112" t="n">
        <f aca="false">AS1+1</f>
        <v>44</v>
      </c>
      <c r="AU1" s="112" t="n">
        <f aca="false">AT1+1</f>
        <v>45</v>
      </c>
      <c r="AV1" s="112" t="n">
        <f aca="false">AU1+1</f>
        <v>46</v>
      </c>
      <c r="AW1" s="112" t="n">
        <f aca="false">AV1+1</f>
        <v>47</v>
      </c>
      <c r="AX1" s="112" t="n">
        <f aca="false">AW1+1</f>
        <v>48</v>
      </c>
      <c r="AY1" s="112" t="n">
        <f aca="false">AX1+1</f>
        <v>49</v>
      </c>
      <c r="AZ1" s="112" t="n">
        <f aca="false">AY1+1</f>
        <v>50</v>
      </c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(J2-B2)/8+B2</f>
        <v>0.038</v>
      </c>
      <c r="D2" s="103" t="n">
        <f aca="false">(J2-B2)/8+C2</f>
        <v>0.076</v>
      </c>
      <c r="E2" s="103" t="n">
        <f aca="false">(J2-B2)/8+D2</f>
        <v>0.114</v>
      </c>
      <c r="F2" s="103" t="n">
        <f aca="false">(J2-B2)/8+E2</f>
        <v>0.152</v>
      </c>
      <c r="G2" s="103" t="n">
        <f aca="false">(J2-B2)/8+F2</f>
        <v>0.19</v>
      </c>
      <c r="H2" s="103" t="n">
        <f aca="false">(J2-B2)/8+G2</f>
        <v>0.228</v>
      </c>
      <c r="I2" s="103" t="n">
        <f aca="false">(J2-B2)/8+H2</f>
        <v>0.266</v>
      </c>
      <c r="J2" s="113" t="n">
        <f aca="false">polar_type4!$J$6</f>
        <v>0.304</v>
      </c>
      <c r="K2" s="103" t="n">
        <f aca="false">(O2-J2)/5+J2</f>
        <v>0.303</v>
      </c>
      <c r="L2" s="103" t="n">
        <f aca="false">(O2-J2)/5+K2</f>
        <v>0.302</v>
      </c>
      <c r="M2" s="103" t="n">
        <f aca="false">(O2-J2)/5+L2</f>
        <v>0.301</v>
      </c>
      <c r="N2" s="103" t="n">
        <f aca="false">(O2-J2)/5+M2</f>
        <v>0.3</v>
      </c>
      <c r="O2" s="113" t="n">
        <f aca="false">polar_type4!$J$7</f>
        <v>0.299</v>
      </c>
      <c r="P2" s="103" t="n">
        <f aca="false">(T2-O2)/5+O2</f>
        <v>0.3004</v>
      </c>
      <c r="Q2" s="103" t="n">
        <f aca="false">(T2-O2)/5+P2</f>
        <v>0.3018</v>
      </c>
      <c r="R2" s="103" t="n">
        <f aca="false">(T2-O2)/5+Q2</f>
        <v>0.3032</v>
      </c>
      <c r="S2" s="103" t="n">
        <f aca="false">(T2-O2)/5+R2</f>
        <v>0.3046</v>
      </c>
      <c r="T2" s="113" t="n">
        <f aca="false">polar_type4!$J$8</f>
        <v>0.306</v>
      </c>
      <c r="U2" s="103" t="n">
        <f aca="false">(V2+T2)/2</f>
        <v>0.2448</v>
      </c>
      <c r="V2" s="113" t="n">
        <f aca="false">polar_type4!$J$9</f>
        <v>0.1836</v>
      </c>
      <c r="W2" s="103" t="n">
        <f aca="false">(Y2-V2)/3+V2</f>
        <v>0.1224</v>
      </c>
      <c r="X2" s="103" t="n">
        <f aca="false">(Y2-V2)/3+W2</f>
        <v>0.0612</v>
      </c>
      <c r="Y2" s="113" t="n">
        <f aca="false">polar_type4!$J$10</f>
        <v>0</v>
      </c>
      <c r="Z2" s="103" t="n">
        <f aca="false">(AD2-Y2)/5+Y2</f>
        <v>0</v>
      </c>
      <c r="AA2" s="103" t="n">
        <f aca="false">(AD2-Y2)/5+Z2</f>
        <v>0</v>
      </c>
      <c r="AB2" s="103" t="n">
        <f aca="false">(AD2-Y2)/5+AA2</f>
        <v>0</v>
      </c>
      <c r="AC2" s="103" t="n">
        <f aca="false">(AD2-Y2)/5+AB2</f>
        <v>0</v>
      </c>
      <c r="AD2" s="113" t="n">
        <f aca="false">polar_type4!$J$11</f>
        <v>0</v>
      </c>
      <c r="AE2" s="103" t="n">
        <f aca="false">(AF2+AD2)/2</f>
        <v>0</v>
      </c>
      <c r="AF2" s="113" t="n">
        <f aca="false">polar_type4!$J$12</f>
        <v>0</v>
      </c>
      <c r="AG2" s="103" t="n">
        <f aca="false">(AI2-AF2)/3+AF2</f>
        <v>0</v>
      </c>
      <c r="AH2" s="103" t="n">
        <f aca="false">(AI2-AF2)/3+AG2</f>
        <v>0</v>
      </c>
      <c r="AI2" s="113" t="n">
        <f aca="false">polar_type4!$J$13</f>
        <v>0</v>
      </c>
      <c r="AJ2" s="113" t="n">
        <f aca="false">polar_type4!$J$14</f>
        <v>0</v>
      </c>
      <c r="AK2" s="113" t="n">
        <f aca="false">polar_type4!$J$15</f>
        <v>0</v>
      </c>
      <c r="AL2" s="103" t="n">
        <f aca="false">(AM2+AK2)/2</f>
        <v>0</v>
      </c>
      <c r="AM2" s="113" t="n">
        <f aca="false">polar_type4!$J$16</f>
        <v>0</v>
      </c>
      <c r="AN2" s="103" t="n">
        <f aca="false">(AP2-AM2)/3+AM2</f>
        <v>0</v>
      </c>
      <c r="AO2" s="103" t="n">
        <f aca="false">(AP2-AM2)/3+AN2</f>
        <v>0</v>
      </c>
      <c r="AP2" s="113" t="n">
        <f aca="false">polar_type4!$J$17</f>
        <v>0</v>
      </c>
      <c r="AQ2" s="114" t="n">
        <f aca="false">($AP2-$AM2)/Delta+AP2</f>
        <v>0</v>
      </c>
      <c r="AR2" s="114" t="n">
        <f aca="false">($AP2-$AM2)/Delta+AQ2</f>
        <v>0</v>
      </c>
      <c r="AS2" s="114" t="n">
        <f aca="false">($AP2-$AM2)/Delta+AR2</f>
        <v>0</v>
      </c>
      <c r="AT2" s="114" t="n">
        <f aca="false">($AP2-$AM2)/Delta+AS2</f>
        <v>0</v>
      </c>
      <c r="AU2" s="114" t="n">
        <f aca="false">($AP2-$AM2)/Delta+AT2</f>
        <v>0</v>
      </c>
      <c r="AV2" s="114" t="n">
        <f aca="false">($AP2-$AM2)/Delta+AU2</f>
        <v>0</v>
      </c>
      <c r="AW2" s="114" t="n">
        <f aca="false">($AP2-$AM2)/Delta+AV2</f>
        <v>0</v>
      </c>
      <c r="AX2" s="114" t="n">
        <f aca="false">($AP2-$AM2)/Delta+AW2</f>
        <v>0</v>
      </c>
      <c r="AY2" s="114" t="n">
        <f aca="false">($AP2-$AM2)/Delta+AX2</f>
        <v>0</v>
      </c>
      <c r="AZ2" s="114" t="n">
        <f aca="false">($AP2-$AM2)/Delta+AY2</f>
        <v>0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(J3-B3)/8+B3</f>
        <v>0.0554</v>
      </c>
      <c r="D3" s="103" t="n">
        <f aca="false">(J3-B3)/8+C3</f>
        <v>0.1108</v>
      </c>
      <c r="E3" s="103" t="n">
        <f aca="false">(J3-B3)/8+D3</f>
        <v>0.1662</v>
      </c>
      <c r="F3" s="103" t="n">
        <f aca="false">(J3-B3)/8+E3</f>
        <v>0.2216</v>
      </c>
      <c r="G3" s="103" t="n">
        <f aca="false">(J3-B3)/8+F3</f>
        <v>0.277</v>
      </c>
      <c r="H3" s="103" t="n">
        <f aca="false">(J3-B3)/8+G3</f>
        <v>0.3324</v>
      </c>
      <c r="I3" s="103" t="n">
        <f aca="false">(J3-B3)/8+H3</f>
        <v>0.3878</v>
      </c>
      <c r="J3" s="103" t="n">
        <f aca="false">(J7-J2)/5+J2</f>
        <v>0.4432</v>
      </c>
      <c r="K3" s="103" t="n">
        <f aca="false">(O3-J3)/5+J3</f>
        <v>0.41436</v>
      </c>
      <c r="L3" s="103" t="n">
        <f aca="false">(O3-J3)/5+K3</f>
        <v>0.38552</v>
      </c>
      <c r="M3" s="103" t="n">
        <f aca="false">(O3-J3)/5+L3</f>
        <v>0.35668</v>
      </c>
      <c r="N3" s="103" t="n">
        <f aca="false">(O3-J3)/5+M3</f>
        <v>0.32784</v>
      </c>
      <c r="O3" s="103" t="n">
        <f aca="false">(O7-O2)/5+O2</f>
        <v>0.299</v>
      </c>
      <c r="P3" s="103" t="n">
        <f aca="false">(T3-O3)/5+O3</f>
        <v>0.3004</v>
      </c>
      <c r="Q3" s="103" t="n">
        <f aca="false">(T3-O3)/5+P3</f>
        <v>0.3018</v>
      </c>
      <c r="R3" s="103" t="n">
        <f aca="false">(T3-O3)/5+Q3</f>
        <v>0.3032</v>
      </c>
      <c r="S3" s="103" t="n">
        <f aca="false">(T3-O3)/5+R3</f>
        <v>0.3046</v>
      </c>
      <c r="T3" s="103" t="n">
        <f aca="false">(T7-T2)/5+T2</f>
        <v>0.306</v>
      </c>
      <c r="U3" s="103" t="n">
        <f aca="false">(V3+T3)/2</f>
        <v>0.2448</v>
      </c>
      <c r="V3" s="103" t="n">
        <f aca="false">(V7-V2)/5+V2</f>
        <v>0.1836</v>
      </c>
      <c r="W3" s="103" t="n">
        <f aca="false">(Y3-V3)/3+V3</f>
        <v>0.1224</v>
      </c>
      <c r="X3" s="103" t="n">
        <f aca="false">(Y3-V3)/3+W3</f>
        <v>0.0612</v>
      </c>
      <c r="Y3" s="103" t="n">
        <f aca="false">(Y7-Y2)/5+Y2</f>
        <v>0</v>
      </c>
      <c r="Z3" s="103" t="n">
        <f aca="false">(AD3-Y3)/5+Y3</f>
        <v>0</v>
      </c>
      <c r="AA3" s="103" t="n">
        <f aca="false">(AD3-Y3)/5+Z3</f>
        <v>0</v>
      </c>
      <c r="AB3" s="103" t="n">
        <f aca="false">(AD3-Y3)/5+AA3</f>
        <v>0</v>
      </c>
      <c r="AC3" s="103" t="n">
        <f aca="false">(AD3-Y3)/5+AB3</f>
        <v>0</v>
      </c>
      <c r="AD3" s="103" t="n">
        <f aca="false">(AD7-AD2)/5+AD2</f>
        <v>0</v>
      </c>
      <c r="AE3" s="103" t="n">
        <f aca="false">(AF3+AD3)/2</f>
        <v>0</v>
      </c>
      <c r="AF3" s="103" t="n">
        <f aca="false">(AF7-AF2)/5+AF2</f>
        <v>0</v>
      </c>
      <c r="AG3" s="103" t="n">
        <f aca="false">(AI3-AF3)/3+AF3</f>
        <v>0</v>
      </c>
      <c r="AH3" s="103" t="n">
        <f aca="false">(AI3-AF3)/3+AG3</f>
        <v>0</v>
      </c>
      <c r="AI3" s="103" t="n">
        <f aca="false">(AI7-AI2)/5+AI2</f>
        <v>0</v>
      </c>
      <c r="AJ3" s="103" t="n">
        <f aca="false">(AJ7-AJ2)/5+AJ2</f>
        <v>0</v>
      </c>
      <c r="AK3" s="103" t="n">
        <f aca="false">(AK7-AK2)/5+AK2</f>
        <v>0</v>
      </c>
      <c r="AL3" s="103" t="n">
        <f aca="false">(AM3+AK3)/2</f>
        <v>0</v>
      </c>
      <c r="AM3" s="103" t="n">
        <f aca="false">(AM7-AM2)/5+AM2</f>
        <v>0</v>
      </c>
      <c r="AN3" s="103" t="n">
        <f aca="false">(AP3-AM3)/3+AM3</f>
        <v>0</v>
      </c>
      <c r="AO3" s="103" t="n">
        <f aca="false">(AP3-AM3)/3+AN3</f>
        <v>0</v>
      </c>
      <c r="AP3" s="103" t="n">
        <f aca="false">(AP7-AP2)/5+AP2</f>
        <v>0</v>
      </c>
      <c r="AQ3" s="114" t="n">
        <f aca="false">($AP3-$AM3)/Delta+AP3</f>
        <v>0</v>
      </c>
      <c r="AR3" s="114" t="n">
        <f aca="false">($AP3-$AM3)/Delta+AQ3</f>
        <v>0</v>
      </c>
      <c r="AS3" s="114" t="n">
        <f aca="false">($AP3-$AM3)/Delta+AR3</f>
        <v>0</v>
      </c>
      <c r="AT3" s="114" t="n">
        <f aca="false">($AP3-$AM3)/Delta+AS3</f>
        <v>0</v>
      </c>
      <c r="AU3" s="114" t="n">
        <f aca="false">($AP3-$AM3)/Delta+AT3</f>
        <v>0</v>
      </c>
      <c r="AV3" s="114" t="n">
        <f aca="false">($AP3-$AM3)/Delta+AU3</f>
        <v>0</v>
      </c>
      <c r="AW3" s="114" t="n">
        <f aca="false">($AP3-$AM3)/Delta+AV3</f>
        <v>0</v>
      </c>
      <c r="AX3" s="114" t="n">
        <f aca="false">($AP3-$AM3)/Delta+AW3</f>
        <v>0</v>
      </c>
      <c r="AY3" s="114" t="n">
        <f aca="false">($AP3-$AM3)/Delta+AX3</f>
        <v>0</v>
      </c>
      <c r="AZ3" s="114" t="n">
        <f aca="false">($AP3-$AM3)/Delta+AY3</f>
        <v>0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(J4-B4)/8+B4</f>
        <v>0.0728</v>
      </c>
      <c r="D4" s="103" t="n">
        <f aca="false">(J4-B4)/8+C4</f>
        <v>0.1456</v>
      </c>
      <c r="E4" s="103" t="n">
        <f aca="false">(J4-B4)/8+D4</f>
        <v>0.2184</v>
      </c>
      <c r="F4" s="103" t="n">
        <f aca="false">(J4-B4)/8+E4</f>
        <v>0.2912</v>
      </c>
      <c r="G4" s="103" t="n">
        <f aca="false">(J4-B4)/8+F4</f>
        <v>0.364</v>
      </c>
      <c r="H4" s="103" t="n">
        <f aca="false">(J4-B4)/8+G4</f>
        <v>0.4368</v>
      </c>
      <c r="I4" s="103" t="n">
        <f aca="false">(J4-B4)/8+H4</f>
        <v>0.5096</v>
      </c>
      <c r="J4" s="103" t="n">
        <f aca="false">(J7-J2)/5+J3</f>
        <v>0.5824</v>
      </c>
      <c r="K4" s="103" t="n">
        <f aca="false">(O4-J4)/5+J4</f>
        <v>0.52572</v>
      </c>
      <c r="L4" s="103" t="n">
        <f aca="false">(O4-J4)/5+K4</f>
        <v>0.46904</v>
      </c>
      <c r="M4" s="103" t="n">
        <f aca="false">(O4-J4)/5+L4</f>
        <v>0.41236</v>
      </c>
      <c r="N4" s="103" t="n">
        <f aca="false">(O4-J4)/5+M4</f>
        <v>0.35568</v>
      </c>
      <c r="O4" s="103" t="n">
        <f aca="false">(O7-O2)/5+O3</f>
        <v>0.299</v>
      </c>
      <c r="P4" s="103" t="n">
        <f aca="false">(T4-O4)/5+O4</f>
        <v>0.3004</v>
      </c>
      <c r="Q4" s="103" t="n">
        <f aca="false">(T4-O4)/5+P4</f>
        <v>0.3018</v>
      </c>
      <c r="R4" s="103" t="n">
        <f aca="false">(T4-O4)/5+Q4</f>
        <v>0.3032</v>
      </c>
      <c r="S4" s="103" t="n">
        <f aca="false">(T4-O4)/5+R4</f>
        <v>0.3046</v>
      </c>
      <c r="T4" s="103" t="n">
        <f aca="false">(T7-T2)/5+T3</f>
        <v>0.306</v>
      </c>
      <c r="U4" s="103" t="n">
        <f aca="false">(V4+T4)/2</f>
        <v>0.2448</v>
      </c>
      <c r="V4" s="103" t="n">
        <f aca="false">(V7-V2)/5+V3</f>
        <v>0.1836</v>
      </c>
      <c r="W4" s="103" t="n">
        <f aca="false">(Y4-V4)/3+V4</f>
        <v>0.1224</v>
      </c>
      <c r="X4" s="103" t="n">
        <f aca="false">(Y4-V4)/3+W4</f>
        <v>0.0612</v>
      </c>
      <c r="Y4" s="103" t="n">
        <f aca="false">(Y7-Y2)/5+Y3</f>
        <v>0</v>
      </c>
      <c r="Z4" s="103" t="n">
        <f aca="false">(AD4-Y4)/5+Y4</f>
        <v>0</v>
      </c>
      <c r="AA4" s="103" t="n">
        <f aca="false">(AD4-Y4)/5+Z4</f>
        <v>0</v>
      </c>
      <c r="AB4" s="103" t="n">
        <f aca="false">(AD4-Y4)/5+AA4</f>
        <v>0</v>
      </c>
      <c r="AC4" s="103" t="n">
        <f aca="false">(AD4-Y4)/5+AB4</f>
        <v>0</v>
      </c>
      <c r="AD4" s="103" t="n">
        <f aca="false">(AD7-AD2)/5+AD3</f>
        <v>0</v>
      </c>
      <c r="AE4" s="103" t="n">
        <f aca="false">(AF4+AD4)/2</f>
        <v>0</v>
      </c>
      <c r="AF4" s="103" t="n">
        <f aca="false">(AF7-AF2)/5+AF3</f>
        <v>0</v>
      </c>
      <c r="AG4" s="103" t="n">
        <f aca="false">(AI4-AF4)/3+AF4</f>
        <v>0</v>
      </c>
      <c r="AH4" s="103" t="n">
        <f aca="false">(AI4-AF4)/3+AG4</f>
        <v>0</v>
      </c>
      <c r="AI4" s="103" t="n">
        <f aca="false">(AI7-AI2)/5+AI3</f>
        <v>0</v>
      </c>
      <c r="AJ4" s="103" t="n">
        <f aca="false">(AJ7-AJ2)/5+AJ3</f>
        <v>0</v>
      </c>
      <c r="AK4" s="103" t="n">
        <f aca="false">(AK7-AK2)/5+AK3</f>
        <v>0</v>
      </c>
      <c r="AL4" s="103" t="n">
        <f aca="false">(AM4+AK4)/2</f>
        <v>0</v>
      </c>
      <c r="AM4" s="103" t="n">
        <f aca="false">(AM7-AM2)/5+AM3</f>
        <v>0</v>
      </c>
      <c r="AN4" s="103" t="n">
        <f aca="false">(AP4-AM4)/3+AM4</f>
        <v>0</v>
      </c>
      <c r="AO4" s="103" t="n">
        <f aca="false">(AP4-AM4)/3+AN4</f>
        <v>0</v>
      </c>
      <c r="AP4" s="103" t="n">
        <f aca="false">(AP7-AP2)/5+AP3</f>
        <v>0</v>
      </c>
      <c r="AQ4" s="114" t="n">
        <f aca="false">($AP4-$AM4)/Delta+AP4</f>
        <v>0</v>
      </c>
      <c r="AR4" s="114" t="n">
        <f aca="false">($AP4-$AM4)/Delta+AQ4</f>
        <v>0</v>
      </c>
      <c r="AS4" s="114" t="n">
        <f aca="false">($AP4-$AM4)/Delta+AR4</f>
        <v>0</v>
      </c>
      <c r="AT4" s="114" t="n">
        <f aca="false">($AP4-$AM4)/Delta+AS4</f>
        <v>0</v>
      </c>
      <c r="AU4" s="114" t="n">
        <f aca="false">($AP4-$AM4)/Delta+AT4</f>
        <v>0</v>
      </c>
      <c r="AV4" s="114" t="n">
        <f aca="false">($AP4-$AM4)/Delta+AU4</f>
        <v>0</v>
      </c>
      <c r="AW4" s="114" t="n">
        <f aca="false">($AP4-$AM4)/Delta+AV4</f>
        <v>0</v>
      </c>
      <c r="AX4" s="114" t="n">
        <f aca="false">($AP4-$AM4)/Delta+AW4</f>
        <v>0</v>
      </c>
      <c r="AY4" s="114" t="n">
        <f aca="false">($AP4-$AM4)/Delta+AX4</f>
        <v>0</v>
      </c>
      <c r="AZ4" s="114" t="n">
        <f aca="false">($AP4-$AM4)/Delta+AY4</f>
        <v>0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(J5-B5)/8+B5</f>
        <v>0.0902</v>
      </c>
      <c r="D5" s="103" t="n">
        <f aca="false">(J5-B5)/8+C5</f>
        <v>0.1804</v>
      </c>
      <c r="E5" s="103" t="n">
        <f aca="false">(J5-B5)/8+D5</f>
        <v>0.2706</v>
      </c>
      <c r="F5" s="103" t="n">
        <f aca="false">(J5-B5)/8+E5</f>
        <v>0.3608</v>
      </c>
      <c r="G5" s="103" t="n">
        <f aca="false">(J5-B5)/8+F5</f>
        <v>0.451</v>
      </c>
      <c r="H5" s="103" t="n">
        <f aca="false">(J5-B5)/8+G5</f>
        <v>0.5412</v>
      </c>
      <c r="I5" s="103" t="n">
        <f aca="false">(J5-B5)/8+H5</f>
        <v>0.6314</v>
      </c>
      <c r="J5" s="103" t="n">
        <f aca="false">(J7-J2)/5+J4</f>
        <v>0.7216</v>
      </c>
      <c r="K5" s="103" t="n">
        <f aca="false">(O5-J5)/5+J5</f>
        <v>0.63708</v>
      </c>
      <c r="L5" s="103" t="n">
        <f aca="false">(O5-J5)/5+K5</f>
        <v>0.55256</v>
      </c>
      <c r="M5" s="103" t="n">
        <f aca="false">(O5-J5)/5+L5</f>
        <v>0.46804</v>
      </c>
      <c r="N5" s="103" t="n">
        <f aca="false">(O5-J5)/5+M5</f>
        <v>0.38352</v>
      </c>
      <c r="O5" s="103" t="n">
        <f aca="false">(O7-O2)/5+O4</f>
        <v>0.299</v>
      </c>
      <c r="P5" s="103" t="n">
        <f aca="false">(T5-O5)/5+O5</f>
        <v>0.3004</v>
      </c>
      <c r="Q5" s="103" t="n">
        <f aca="false">(T5-O5)/5+P5</f>
        <v>0.3018</v>
      </c>
      <c r="R5" s="103" t="n">
        <f aca="false">(T5-O5)/5+Q5</f>
        <v>0.3032</v>
      </c>
      <c r="S5" s="103" t="n">
        <f aca="false">(T5-O5)/5+R5</f>
        <v>0.3046</v>
      </c>
      <c r="T5" s="103" t="n">
        <f aca="false">(T7-T2)/5+T4</f>
        <v>0.306</v>
      </c>
      <c r="U5" s="103" t="n">
        <f aca="false">(V5+T5)/2</f>
        <v>0.2448</v>
      </c>
      <c r="V5" s="103" t="n">
        <f aca="false">(V7-V2)/5+V4</f>
        <v>0.1836</v>
      </c>
      <c r="W5" s="103" t="n">
        <f aca="false">(Y5-V5)/3+V5</f>
        <v>0.1224</v>
      </c>
      <c r="X5" s="103" t="n">
        <f aca="false">(Y5-V5)/3+W5</f>
        <v>0.0612</v>
      </c>
      <c r="Y5" s="103" t="n">
        <f aca="false">(Y7-Y2)/5+Y4</f>
        <v>0</v>
      </c>
      <c r="Z5" s="103" t="n">
        <f aca="false">(AD5-Y5)/5+Y5</f>
        <v>0</v>
      </c>
      <c r="AA5" s="103" t="n">
        <f aca="false">(AD5-Y5)/5+Z5</f>
        <v>0</v>
      </c>
      <c r="AB5" s="103" t="n">
        <f aca="false">(AD5-Y5)/5+AA5</f>
        <v>0</v>
      </c>
      <c r="AC5" s="103" t="n">
        <f aca="false">(AD5-Y5)/5+AB5</f>
        <v>0</v>
      </c>
      <c r="AD5" s="103" t="n">
        <f aca="false">(AD7-AD2)/5+AD4</f>
        <v>0</v>
      </c>
      <c r="AE5" s="103" t="n">
        <f aca="false">(AF5+AD5)/2</f>
        <v>0</v>
      </c>
      <c r="AF5" s="103" t="n">
        <f aca="false">(AF7-AF2)/5+AF4</f>
        <v>0</v>
      </c>
      <c r="AG5" s="103" t="n">
        <f aca="false">(AI5-AF5)/3+AF5</f>
        <v>0</v>
      </c>
      <c r="AH5" s="103" t="n">
        <f aca="false">(AI5-AF5)/3+AG5</f>
        <v>0</v>
      </c>
      <c r="AI5" s="103" t="n">
        <f aca="false">(AI7-AI2)/5+AI4</f>
        <v>0</v>
      </c>
      <c r="AJ5" s="103" t="n">
        <f aca="false">(AJ7-AJ2)/5+AJ4</f>
        <v>0</v>
      </c>
      <c r="AK5" s="103" t="n">
        <f aca="false">(AK7-AK2)/5+AK4</f>
        <v>0</v>
      </c>
      <c r="AL5" s="103" t="n">
        <f aca="false">(AM5+AK5)/2</f>
        <v>0</v>
      </c>
      <c r="AM5" s="103" t="n">
        <f aca="false">(AM7-AM2)/5+AM4</f>
        <v>0</v>
      </c>
      <c r="AN5" s="103" t="n">
        <f aca="false">(AP5-AM5)/3+AM5</f>
        <v>0</v>
      </c>
      <c r="AO5" s="103" t="n">
        <f aca="false">(AP5-AM5)/3+AN5</f>
        <v>0</v>
      </c>
      <c r="AP5" s="103" t="n">
        <f aca="false">(AP7-AP2)/5+AP4</f>
        <v>0</v>
      </c>
      <c r="AQ5" s="114" t="n">
        <f aca="false">($AP5-$AM5)/Delta+AP5</f>
        <v>0</v>
      </c>
      <c r="AR5" s="114" t="n">
        <f aca="false">($AP5-$AM5)/Delta+AQ5</f>
        <v>0</v>
      </c>
      <c r="AS5" s="114" t="n">
        <f aca="false">($AP5-$AM5)/Delta+AR5</f>
        <v>0</v>
      </c>
      <c r="AT5" s="114" t="n">
        <f aca="false">($AP5-$AM5)/Delta+AS5</f>
        <v>0</v>
      </c>
      <c r="AU5" s="114" t="n">
        <f aca="false">($AP5-$AM5)/Delta+AT5</f>
        <v>0</v>
      </c>
      <c r="AV5" s="114" t="n">
        <f aca="false">($AP5-$AM5)/Delta+AU5</f>
        <v>0</v>
      </c>
      <c r="AW5" s="114" t="n">
        <f aca="false">($AP5-$AM5)/Delta+AV5</f>
        <v>0</v>
      </c>
      <c r="AX5" s="114" t="n">
        <f aca="false">($AP5-$AM5)/Delta+AW5</f>
        <v>0</v>
      </c>
      <c r="AY5" s="114" t="n">
        <f aca="false">($AP5-$AM5)/Delta+AX5</f>
        <v>0</v>
      </c>
      <c r="AZ5" s="114" t="n">
        <f aca="false">($AP5-$AM5)/Delta+AY5</f>
        <v>0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(J6-B6)/8+B6</f>
        <v>0.1076</v>
      </c>
      <c r="D6" s="103" t="n">
        <f aca="false">(J6-B6)/8+C6</f>
        <v>0.2152</v>
      </c>
      <c r="E6" s="103" t="n">
        <f aca="false">(J6-B6)/8+D6</f>
        <v>0.3228</v>
      </c>
      <c r="F6" s="103" t="n">
        <f aca="false">(J6-B6)/8+E6</f>
        <v>0.4304</v>
      </c>
      <c r="G6" s="103" t="n">
        <f aca="false">(J6-B6)/8+F6</f>
        <v>0.538</v>
      </c>
      <c r="H6" s="103" t="n">
        <f aca="false">(J6-B6)/8+G6</f>
        <v>0.6456</v>
      </c>
      <c r="I6" s="103" t="n">
        <f aca="false">(J6-B6)/8+H6</f>
        <v>0.7532</v>
      </c>
      <c r="J6" s="103" t="n">
        <f aca="false">(J7-J2)/5+J5</f>
        <v>0.8608</v>
      </c>
      <c r="K6" s="103" t="n">
        <f aca="false">(O6-J6)/5+J6</f>
        <v>0.74844</v>
      </c>
      <c r="L6" s="103" t="n">
        <f aca="false">(O6-J6)/5+K6</f>
        <v>0.63608</v>
      </c>
      <c r="M6" s="103" t="n">
        <f aca="false">(O6-J6)/5+L6</f>
        <v>0.52372</v>
      </c>
      <c r="N6" s="103" t="n">
        <f aca="false">(O6-J6)/5+M6</f>
        <v>0.41136</v>
      </c>
      <c r="O6" s="103" t="n">
        <f aca="false">(O7-O2)/5+O5</f>
        <v>0.299</v>
      </c>
      <c r="P6" s="103" t="n">
        <f aca="false">(T6-O6)/5+O6</f>
        <v>0.3004</v>
      </c>
      <c r="Q6" s="103" t="n">
        <f aca="false">(T6-O6)/5+P6</f>
        <v>0.3018</v>
      </c>
      <c r="R6" s="103" t="n">
        <f aca="false">(T6-O6)/5+Q6</f>
        <v>0.3032</v>
      </c>
      <c r="S6" s="103" t="n">
        <f aca="false">(T6-O6)/5+R6</f>
        <v>0.3046</v>
      </c>
      <c r="T6" s="103" t="n">
        <f aca="false">(T7-T2)/5+T5</f>
        <v>0.306</v>
      </c>
      <c r="U6" s="103" t="n">
        <f aca="false">(V6+T6)/2</f>
        <v>0.2448</v>
      </c>
      <c r="V6" s="103" t="n">
        <f aca="false">(V7-V2)/5+V5</f>
        <v>0.1836</v>
      </c>
      <c r="W6" s="103" t="n">
        <f aca="false">(Y6-V6)/3+V6</f>
        <v>0.1224</v>
      </c>
      <c r="X6" s="103" t="n">
        <f aca="false">(Y6-V6)/3+W6</f>
        <v>0.0612</v>
      </c>
      <c r="Y6" s="103" t="n">
        <f aca="false">(Y7-Y2)/5+Y5</f>
        <v>0</v>
      </c>
      <c r="Z6" s="103" t="n">
        <f aca="false">(AD6-Y6)/5+Y6</f>
        <v>0</v>
      </c>
      <c r="AA6" s="103" t="n">
        <f aca="false">(AD6-Y6)/5+Z6</f>
        <v>0</v>
      </c>
      <c r="AB6" s="103" t="n">
        <f aca="false">(AD6-Y6)/5+AA6</f>
        <v>0</v>
      </c>
      <c r="AC6" s="103" t="n">
        <f aca="false">(AD6-Y6)/5+AB6</f>
        <v>0</v>
      </c>
      <c r="AD6" s="103" t="n">
        <f aca="false">(AD7-AD2)/5+AD5</f>
        <v>0</v>
      </c>
      <c r="AE6" s="103" t="n">
        <f aca="false">(AF6+AD6)/2</f>
        <v>0</v>
      </c>
      <c r="AF6" s="103" t="n">
        <f aca="false">(AF7-AF2)/5+AF5</f>
        <v>0</v>
      </c>
      <c r="AG6" s="103" t="n">
        <f aca="false">(AI6-AF6)/3+AF6</f>
        <v>0</v>
      </c>
      <c r="AH6" s="103" t="n">
        <f aca="false">(AI6-AF6)/3+AG6</f>
        <v>0</v>
      </c>
      <c r="AI6" s="103" t="n">
        <f aca="false">(AI7-AI2)/5+AI5</f>
        <v>0</v>
      </c>
      <c r="AJ6" s="103" t="n">
        <f aca="false">(AJ7-AJ2)/5+AJ5</f>
        <v>0</v>
      </c>
      <c r="AK6" s="103" t="n">
        <f aca="false">(AK7-AK2)/5+AK5</f>
        <v>0</v>
      </c>
      <c r="AL6" s="103" t="n">
        <f aca="false">(AM6+AK6)/2</f>
        <v>0</v>
      </c>
      <c r="AM6" s="103" t="n">
        <f aca="false">(AM7-AM2)/5+AM5</f>
        <v>0</v>
      </c>
      <c r="AN6" s="103" t="n">
        <f aca="false">(AP6-AM6)/3+AM6</f>
        <v>0</v>
      </c>
      <c r="AO6" s="103" t="n">
        <f aca="false">(AP6-AM6)/3+AN6</f>
        <v>0</v>
      </c>
      <c r="AP6" s="103" t="n">
        <f aca="false">(AP7-AP2)/5+AP5</f>
        <v>0</v>
      </c>
      <c r="AQ6" s="114" t="n">
        <f aca="false">($AP6-$AM6)/Delta+AP6</f>
        <v>0</v>
      </c>
      <c r="AR6" s="114" t="n">
        <f aca="false">($AP6-$AM6)/Delta+AQ6</f>
        <v>0</v>
      </c>
      <c r="AS6" s="114" t="n">
        <f aca="false">($AP6-$AM6)/Delta+AR6</f>
        <v>0</v>
      </c>
      <c r="AT6" s="114" t="n">
        <f aca="false">($AP6-$AM6)/Delta+AS6</f>
        <v>0</v>
      </c>
      <c r="AU6" s="114" t="n">
        <f aca="false">($AP6-$AM6)/Delta+AT6</f>
        <v>0</v>
      </c>
      <c r="AV6" s="114" t="n">
        <f aca="false">($AP6-$AM6)/Delta+AU6</f>
        <v>0</v>
      </c>
      <c r="AW6" s="114" t="n">
        <f aca="false">($AP6-$AM6)/Delta+AV6</f>
        <v>0</v>
      </c>
      <c r="AX6" s="114" t="n">
        <f aca="false">($AP6-$AM6)/Delta+AW6</f>
        <v>0</v>
      </c>
      <c r="AY6" s="114" t="n">
        <f aca="false">($AP6-$AM6)/Delta+AX6</f>
        <v>0</v>
      </c>
      <c r="AZ6" s="114" t="n">
        <f aca="false">($AP6-$AM6)/Delta+AY6</f>
        <v>0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(J7-B7)/8+B7</f>
        <v>0.125</v>
      </c>
      <c r="D7" s="103" t="n">
        <f aca="false">(J7-B7)/8+C7</f>
        <v>0.25</v>
      </c>
      <c r="E7" s="103" t="n">
        <f aca="false">(J7-B7)/8+D7</f>
        <v>0.375</v>
      </c>
      <c r="F7" s="103" t="n">
        <f aca="false">(J7-B7)/8+E7</f>
        <v>0.5</v>
      </c>
      <c r="G7" s="103" t="n">
        <f aca="false">(J7-B7)/8+F7</f>
        <v>0.625</v>
      </c>
      <c r="H7" s="103" t="n">
        <f aca="false">(J7-B7)/8+G7</f>
        <v>0.75</v>
      </c>
      <c r="I7" s="103" t="n">
        <f aca="false">(J7-B7)/8+H7</f>
        <v>0.875</v>
      </c>
      <c r="J7" s="113" t="n">
        <f aca="false">polar_type4!$K$6</f>
        <v>1</v>
      </c>
      <c r="K7" s="103" t="n">
        <f aca="false">(O7-J7)/5+J7</f>
        <v>0.8598</v>
      </c>
      <c r="L7" s="103" t="n">
        <f aca="false">(O7-J7)/5+K7</f>
        <v>0.7196</v>
      </c>
      <c r="M7" s="103" t="n">
        <f aca="false">(O7-J7)/5+L7</f>
        <v>0.5794</v>
      </c>
      <c r="N7" s="103" t="n">
        <f aca="false">(O7-J7)/5+M7</f>
        <v>0.4392</v>
      </c>
      <c r="O7" s="113" t="n">
        <f aca="false">polar_type4!$K$7</f>
        <v>0.299</v>
      </c>
      <c r="P7" s="103" t="n">
        <f aca="false">(T7-O7)/5+O7</f>
        <v>0.3004</v>
      </c>
      <c r="Q7" s="103" t="n">
        <f aca="false">(T7-O7)/5+P7</f>
        <v>0.3018</v>
      </c>
      <c r="R7" s="103" t="n">
        <f aca="false">(T7-O7)/5+Q7</f>
        <v>0.3032</v>
      </c>
      <c r="S7" s="103" t="n">
        <f aca="false">(T7-O7)/5+R7</f>
        <v>0.3046</v>
      </c>
      <c r="T7" s="113" t="n">
        <f aca="false">polar_type4!$K$8</f>
        <v>0.306</v>
      </c>
      <c r="U7" s="103" t="n">
        <f aca="false">(V7+T7)/2</f>
        <v>0.2448</v>
      </c>
      <c r="V7" s="113" t="n">
        <f aca="false">polar_type4!$K$9</f>
        <v>0.1836</v>
      </c>
      <c r="W7" s="103" t="n">
        <f aca="false">(Y7-V7)/3+V7</f>
        <v>0.1224</v>
      </c>
      <c r="X7" s="103" t="n">
        <f aca="false">(Y7-V7)/3+W7</f>
        <v>0.0612</v>
      </c>
      <c r="Y7" s="113" t="n">
        <f aca="false">polar_type4!$K$10</f>
        <v>0</v>
      </c>
      <c r="Z7" s="103" t="n">
        <f aca="false">(AD7-Y7)/5+Y7</f>
        <v>0</v>
      </c>
      <c r="AA7" s="103" t="n">
        <f aca="false">(AD7-Y7)/5+Z7</f>
        <v>0</v>
      </c>
      <c r="AB7" s="103" t="n">
        <f aca="false">(AD7-Y7)/5+AA7</f>
        <v>0</v>
      </c>
      <c r="AC7" s="103" t="n">
        <f aca="false">(AD7-Y7)/5+AB7</f>
        <v>0</v>
      </c>
      <c r="AD7" s="113" t="n">
        <f aca="false">polar_type4!$K$11</f>
        <v>0</v>
      </c>
      <c r="AE7" s="103" t="n">
        <f aca="false">(AF7+AD7)/2</f>
        <v>0</v>
      </c>
      <c r="AF7" s="113" t="n">
        <f aca="false">polar_type4!$K$12</f>
        <v>0</v>
      </c>
      <c r="AG7" s="103" t="n">
        <f aca="false">(AI7-AF7)/3+AF7</f>
        <v>0</v>
      </c>
      <c r="AH7" s="103" t="n">
        <f aca="false">(AI7-AF7)/3+AG7</f>
        <v>0</v>
      </c>
      <c r="AI7" s="113" t="n">
        <f aca="false">polar_type4!$K$13</f>
        <v>0</v>
      </c>
      <c r="AJ7" s="113" t="n">
        <f aca="false">polar_type4!$K$14</f>
        <v>0</v>
      </c>
      <c r="AK7" s="113" t="n">
        <f aca="false">polar_type4!$K$15</f>
        <v>0</v>
      </c>
      <c r="AL7" s="103" t="n">
        <f aca="false">(AM7+AK7)/2</f>
        <v>0</v>
      </c>
      <c r="AM7" s="113" t="n">
        <f aca="false">polar_type4!$K$16</f>
        <v>0</v>
      </c>
      <c r="AN7" s="103" t="n">
        <f aca="false">(AP7-AM7)/3+AM7</f>
        <v>0</v>
      </c>
      <c r="AO7" s="103" t="n">
        <f aca="false">(AP7-AM7)/3+AN7</f>
        <v>0</v>
      </c>
      <c r="AP7" s="113" t="n">
        <f aca="false">polar_type4!$K$17</f>
        <v>0</v>
      </c>
      <c r="AQ7" s="114" t="n">
        <f aca="false">($AP7-$AM7)/Delta+AP7</f>
        <v>0</v>
      </c>
      <c r="AR7" s="114" t="n">
        <f aca="false">($AP7-$AM7)/Delta+AQ7</f>
        <v>0</v>
      </c>
      <c r="AS7" s="114" t="n">
        <f aca="false">($AP7-$AM7)/Delta+AR7</f>
        <v>0</v>
      </c>
      <c r="AT7" s="114" t="n">
        <f aca="false">($AP7-$AM7)/Delta+AS7</f>
        <v>0</v>
      </c>
      <c r="AU7" s="114" t="n">
        <f aca="false">($AP7-$AM7)/Delta+AT7</f>
        <v>0</v>
      </c>
      <c r="AV7" s="114" t="n">
        <f aca="false">($AP7-$AM7)/Delta+AU7</f>
        <v>0</v>
      </c>
      <c r="AW7" s="114" t="n">
        <f aca="false">($AP7-$AM7)/Delta+AV7</f>
        <v>0</v>
      </c>
      <c r="AX7" s="114" t="n">
        <f aca="false">($AP7-$AM7)/Delta+AW7</f>
        <v>0</v>
      </c>
      <c r="AY7" s="114" t="n">
        <f aca="false">($AP7-$AM7)/Delta+AX7</f>
        <v>0</v>
      </c>
      <c r="AZ7" s="114" t="n">
        <f aca="false">($AP7-$AM7)/Delta+AY7</f>
        <v>0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(J8-B8)/8+B8</f>
        <v>0.1612</v>
      </c>
      <c r="D8" s="103" t="n">
        <f aca="false">(J8-B8)/8+C8</f>
        <v>0.3224</v>
      </c>
      <c r="E8" s="103" t="n">
        <f aca="false">(J8-B8)/8+D8</f>
        <v>0.4836</v>
      </c>
      <c r="F8" s="103" t="n">
        <f aca="false">(J8-B8)/8+E8</f>
        <v>0.6448</v>
      </c>
      <c r="G8" s="103" t="n">
        <f aca="false">(J8-B8)/8+F8</f>
        <v>0.806</v>
      </c>
      <c r="H8" s="103" t="n">
        <f aca="false">(J8-B8)/8+G8</f>
        <v>0.9672</v>
      </c>
      <c r="I8" s="103" t="n">
        <f aca="false">(J8-B8)/8+H8</f>
        <v>1.1284</v>
      </c>
      <c r="J8" s="103" t="n">
        <f aca="false">(J12-J7)/5+J7</f>
        <v>1.2896</v>
      </c>
      <c r="K8" s="103" t="n">
        <f aca="false">(O8-J8)/5+J8</f>
        <v>1.09148</v>
      </c>
      <c r="L8" s="103" t="n">
        <f aca="false">(O8-J8)/5+K8</f>
        <v>0.89336</v>
      </c>
      <c r="M8" s="103" t="n">
        <f aca="false">(O8-J8)/5+L8</f>
        <v>0.69524</v>
      </c>
      <c r="N8" s="103" t="n">
        <f aca="false">(O8-J8)/5+M8</f>
        <v>0.49712</v>
      </c>
      <c r="O8" s="103" t="n">
        <f aca="false">(O12-O7)/5+O7</f>
        <v>0.299</v>
      </c>
      <c r="P8" s="103" t="n">
        <f aca="false">(T8-O8)/5+O8</f>
        <v>0.3004</v>
      </c>
      <c r="Q8" s="103" t="n">
        <f aca="false">(T8-O8)/5+P8</f>
        <v>0.3018</v>
      </c>
      <c r="R8" s="103" t="n">
        <f aca="false">(T8-O8)/5+Q8</f>
        <v>0.3032</v>
      </c>
      <c r="S8" s="103" t="n">
        <f aca="false">(T8-O8)/5+R8</f>
        <v>0.3046</v>
      </c>
      <c r="T8" s="103" t="n">
        <f aca="false">(T12-T7)/5+T7</f>
        <v>0.306</v>
      </c>
      <c r="U8" s="103" t="n">
        <f aca="false">(V8+T8)/2</f>
        <v>0.2448</v>
      </c>
      <c r="V8" s="103" t="n">
        <f aca="false">(V12-V7)/5+V7</f>
        <v>0.1836</v>
      </c>
      <c r="W8" s="103" t="n">
        <f aca="false">(Y8-V8)/3+V8</f>
        <v>0.1224</v>
      </c>
      <c r="X8" s="103" t="n">
        <f aca="false">(Y8-V8)/3+W8</f>
        <v>0.0612</v>
      </c>
      <c r="Y8" s="103" t="n">
        <f aca="false">(Y12-Y7)/5+Y7</f>
        <v>0</v>
      </c>
      <c r="Z8" s="103" t="n">
        <f aca="false">(AD8-Y8)/5+Y8</f>
        <v>0</v>
      </c>
      <c r="AA8" s="103" t="n">
        <f aca="false">(AD8-Y8)/5+Z8</f>
        <v>0</v>
      </c>
      <c r="AB8" s="103" t="n">
        <f aca="false">(AD8-Y8)/5+AA8</f>
        <v>0</v>
      </c>
      <c r="AC8" s="103" t="n">
        <f aca="false">(AD8-Y8)/5+AB8</f>
        <v>0</v>
      </c>
      <c r="AD8" s="103" t="n">
        <f aca="false">(AD12-AD7)/5+AD7</f>
        <v>0</v>
      </c>
      <c r="AE8" s="103" t="n">
        <f aca="false">(AF8+AD8)/2</f>
        <v>0</v>
      </c>
      <c r="AF8" s="103" t="n">
        <f aca="false">(AF12-AF7)/5+AF7</f>
        <v>0</v>
      </c>
      <c r="AG8" s="103" t="n">
        <f aca="false">(AI8-AF8)/3+AF8</f>
        <v>0</v>
      </c>
      <c r="AH8" s="103" t="n">
        <f aca="false">(AI8-AF8)/3+AG8</f>
        <v>0</v>
      </c>
      <c r="AI8" s="103" t="n">
        <f aca="false">(AI12-AI7)/5+AI7</f>
        <v>0</v>
      </c>
      <c r="AJ8" s="103" t="n">
        <f aca="false">(AJ12-AJ7)/5+AJ7</f>
        <v>0</v>
      </c>
      <c r="AK8" s="103" t="n">
        <f aca="false">(AK12-AK7)/5+AK7</f>
        <v>0</v>
      </c>
      <c r="AL8" s="103" t="n">
        <f aca="false">(AM8+AK8)/2</f>
        <v>0</v>
      </c>
      <c r="AM8" s="103" t="n">
        <f aca="false">(AM12-AM7)/5+AM7</f>
        <v>0</v>
      </c>
      <c r="AN8" s="103" t="n">
        <f aca="false">(AP8-AM8)/3+AM8</f>
        <v>0</v>
      </c>
      <c r="AO8" s="103" t="n">
        <f aca="false">(AP8-AM8)/3+AN8</f>
        <v>0</v>
      </c>
      <c r="AP8" s="103" t="n">
        <f aca="false">(AP12-AP7)/5+AP7</f>
        <v>0</v>
      </c>
      <c r="AQ8" s="114" t="n">
        <f aca="false">($AP8-$AM8)/Delta+AP8</f>
        <v>0</v>
      </c>
      <c r="AR8" s="114" t="n">
        <f aca="false">($AP8-$AM8)/Delta+AQ8</f>
        <v>0</v>
      </c>
      <c r="AS8" s="114" t="n">
        <f aca="false">($AP8-$AM8)/Delta+AR8</f>
        <v>0</v>
      </c>
      <c r="AT8" s="114" t="n">
        <f aca="false">($AP8-$AM8)/Delta+AS8</f>
        <v>0</v>
      </c>
      <c r="AU8" s="114" t="n">
        <f aca="false">($AP8-$AM8)/Delta+AT8</f>
        <v>0</v>
      </c>
      <c r="AV8" s="114" t="n">
        <f aca="false">($AP8-$AM8)/Delta+AU8</f>
        <v>0</v>
      </c>
      <c r="AW8" s="114" t="n">
        <f aca="false">($AP8-$AM8)/Delta+AV8</f>
        <v>0</v>
      </c>
      <c r="AX8" s="114" t="n">
        <f aca="false">($AP8-$AM8)/Delta+AW8</f>
        <v>0</v>
      </c>
      <c r="AY8" s="114" t="n">
        <f aca="false">($AP8-$AM8)/Delta+AX8</f>
        <v>0</v>
      </c>
      <c r="AZ8" s="114" t="n">
        <f aca="false">($AP8-$AM8)/Delta+AY8</f>
        <v>0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(J9-B9)/8+B9</f>
        <v>0.1974</v>
      </c>
      <c r="D9" s="103" t="n">
        <f aca="false">(J9-B9)/8+C9</f>
        <v>0.3948</v>
      </c>
      <c r="E9" s="103" t="n">
        <f aca="false">(J9-B9)/8+D9</f>
        <v>0.5922</v>
      </c>
      <c r="F9" s="103" t="n">
        <f aca="false">(J9-B9)/8+E9</f>
        <v>0.7896</v>
      </c>
      <c r="G9" s="103" t="n">
        <f aca="false">(J9-B9)/8+F9</f>
        <v>0.987</v>
      </c>
      <c r="H9" s="103" t="n">
        <f aca="false">(J9-B9)/8+G9</f>
        <v>1.1844</v>
      </c>
      <c r="I9" s="103" t="n">
        <f aca="false">(J9-B9)/8+H9</f>
        <v>1.3818</v>
      </c>
      <c r="J9" s="103" t="n">
        <f aca="false">(J12-J7)/5+J8</f>
        <v>1.5792</v>
      </c>
      <c r="K9" s="103" t="n">
        <f aca="false">(O9-J9)/5+J9</f>
        <v>1.32316</v>
      </c>
      <c r="L9" s="103" t="n">
        <f aca="false">(O9-J9)/5+K9</f>
        <v>1.06712</v>
      </c>
      <c r="M9" s="103" t="n">
        <f aca="false">(O9-J9)/5+L9</f>
        <v>0.81108</v>
      </c>
      <c r="N9" s="103" t="n">
        <f aca="false">(O9-J9)/5+M9</f>
        <v>0.55504</v>
      </c>
      <c r="O9" s="103" t="n">
        <f aca="false">(O12-O7)/5+O8</f>
        <v>0.299</v>
      </c>
      <c r="P9" s="103" t="n">
        <f aca="false">(T9-O9)/5+O9</f>
        <v>0.3004</v>
      </c>
      <c r="Q9" s="103" t="n">
        <f aca="false">(T9-O9)/5+P9</f>
        <v>0.3018</v>
      </c>
      <c r="R9" s="103" t="n">
        <f aca="false">(T9-O9)/5+Q9</f>
        <v>0.3032</v>
      </c>
      <c r="S9" s="103" t="n">
        <f aca="false">(T9-O9)/5+R9</f>
        <v>0.3046</v>
      </c>
      <c r="T9" s="103" t="n">
        <f aca="false">(T12-T7)/5+T8</f>
        <v>0.306</v>
      </c>
      <c r="U9" s="103" t="n">
        <f aca="false">(V9+T9)/2</f>
        <v>0.2448</v>
      </c>
      <c r="V9" s="103" t="n">
        <f aca="false">(V12-V7)/5+V8</f>
        <v>0.1836</v>
      </c>
      <c r="W9" s="103" t="n">
        <f aca="false">(Y9-V9)/3+V9</f>
        <v>0.1224</v>
      </c>
      <c r="X9" s="103" t="n">
        <f aca="false">(Y9-V9)/3+W9</f>
        <v>0.0612</v>
      </c>
      <c r="Y9" s="103" t="n">
        <f aca="false">(Y12-Y7)/5+Y8</f>
        <v>0</v>
      </c>
      <c r="Z9" s="103" t="n">
        <f aca="false">(AD9-Y9)/5+Y9</f>
        <v>0</v>
      </c>
      <c r="AA9" s="103" t="n">
        <f aca="false">(AD9-Y9)/5+Z9</f>
        <v>0</v>
      </c>
      <c r="AB9" s="103" t="n">
        <f aca="false">(AD9-Y9)/5+AA9</f>
        <v>0</v>
      </c>
      <c r="AC9" s="103" t="n">
        <f aca="false">(AD9-Y9)/5+AB9</f>
        <v>0</v>
      </c>
      <c r="AD9" s="103" t="n">
        <f aca="false">(AD12-AD7)/5+AD8</f>
        <v>0</v>
      </c>
      <c r="AE9" s="103" t="n">
        <f aca="false">(AF9+AD9)/2</f>
        <v>0</v>
      </c>
      <c r="AF9" s="103" t="n">
        <f aca="false">(AF12-AF7)/5+AF8</f>
        <v>0</v>
      </c>
      <c r="AG9" s="103" t="n">
        <f aca="false">(AI9-AF9)/3+AF9</f>
        <v>0</v>
      </c>
      <c r="AH9" s="103" t="n">
        <f aca="false">(AI9-AF9)/3+AG9</f>
        <v>0</v>
      </c>
      <c r="AI9" s="103" t="n">
        <f aca="false">(AI12-AI7)/5+AI8</f>
        <v>0</v>
      </c>
      <c r="AJ9" s="103" t="n">
        <f aca="false">(AJ12-AJ7)/5+AJ8</f>
        <v>0</v>
      </c>
      <c r="AK9" s="103" t="n">
        <f aca="false">(AK12-AK7)/5+AK8</f>
        <v>0</v>
      </c>
      <c r="AL9" s="103" t="n">
        <f aca="false">(AM9+AK9)/2</f>
        <v>0</v>
      </c>
      <c r="AM9" s="103" t="n">
        <f aca="false">(AM12-AM7)/5+AM8</f>
        <v>0</v>
      </c>
      <c r="AN9" s="103" t="n">
        <f aca="false">(AP9-AM9)/3+AM9</f>
        <v>0</v>
      </c>
      <c r="AO9" s="103" t="n">
        <f aca="false">(AP9-AM9)/3+AN9</f>
        <v>0</v>
      </c>
      <c r="AP9" s="103" t="n">
        <f aca="false">(AP12-AP7)/5+AP8</f>
        <v>0</v>
      </c>
      <c r="AQ9" s="114" t="n">
        <f aca="false">($AP9-$AM9)/Delta+AP9</f>
        <v>0</v>
      </c>
      <c r="AR9" s="114" t="n">
        <f aca="false">($AP9-$AM9)/Delta+AQ9</f>
        <v>0</v>
      </c>
      <c r="AS9" s="114" t="n">
        <f aca="false">($AP9-$AM9)/Delta+AR9</f>
        <v>0</v>
      </c>
      <c r="AT9" s="114" t="n">
        <f aca="false">($AP9-$AM9)/Delta+AS9</f>
        <v>0</v>
      </c>
      <c r="AU9" s="114" t="n">
        <f aca="false">($AP9-$AM9)/Delta+AT9</f>
        <v>0</v>
      </c>
      <c r="AV9" s="114" t="n">
        <f aca="false">($AP9-$AM9)/Delta+AU9</f>
        <v>0</v>
      </c>
      <c r="AW9" s="114" t="n">
        <f aca="false">($AP9-$AM9)/Delta+AV9</f>
        <v>0</v>
      </c>
      <c r="AX9" s="114" t="n">
        <f aca="false">($AP9-$AM9)/Delta+AW9</f>
        <v>0</v>
      </c>
      <c r="AY9" s="114" t="n">
        <f aca="false">($AP9-$AM9)/Delta+AX9</f>
        <v>0</v>
      </c>
      <c r="AZ9" s="114" t="n">
        <f aca="false">($AP9-$AM9)/Delta+AY9</f>
        <v>0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(J10-B10)/8+B10</f>
        <v>0.2336</v>
      </c>
      <c r="D10" s="103" t="n">
        <f aca="false">(J10-B10)/8+C10</f>
        <v>0.4672</v>
      </c>
      <c r="E10" s="103" t="n">
        <f aca="false">(J10-B10)/8+D10</f>
        <v>0.7008</v>
      </c>
      <c r="F10" s="103" t="n">
        <f aca="false">(J10-B10)/8+E10</f>
        <v>0.9344</v>
      </c>
      <c r="G10" s="103" t="n">
        <f aca="false">(J10-B10)/8+F10</f>
        <v>1.168</v>
      </c>
      <c r="H10" s="103" t="n">
        <f aca="false">(J10-B10)/8+G10</f>
        <v>1.4016</v>
      </c>
      <c r="I10" s="103" t="n">
        <f aca="false">(J10-B10)/8+H10</f>
        <v>1.6352</v>
      </c>
      <c r="J10" s="103" t="n">
        <f aca="false">(J12-J7)/5+J9</f>
        <v>1.8688</v>
      </c>
      <c r="K10" s="103" t="n">
        <f aca="false">(O10-J10)/5+J10</f>
        <v>1.55484</v>
      </c>
      <c r="L10" s="103" t="n">
        <f aca="false">(O10-J10)/5+K10</f>
        <v>1.24088</v>
      </c>
      <c r="M10" s="103" t="n">
        <f aca="false">(O10-J10)/5+L10</f>
        <v>0.92692</v>
      </c>
      <c r="N10" s="103" t="n">
        <f aca="false">(O10-J10)/5+M10</f>
        <v>0.61296</v>
      </c>
      <c r="O10" s="103" t="n">
        <f aca="false">(O12-O7)/5+O9</f>
        <v>0.299</v>
      </c>
      <c r="P10" s="103" t="n">
        <f aca="false">(T10-O10)/5+O10</f>
        <v>0.3004</v>
      </c>
      <c r="Q10" s="103" t="n">
        <f aca="false">(T10-O10)/5+P10</f>
        <v>0.3018</v>
      </c>
      <c r="R10" s="103" t="n">
        <f aca="false">(T10-O10)/5+Q10</f>
        <v>0.3032</v>
      </c>
      <c r="S10" s="103" t="n">
        <f aca="false">(T10-O10)/5+R10</f>
        <v>0.3046</v>
      </c>
      <c r="T10" s="103" t="n">
        <f aca="false">(T12-T7)/5+T9</f>
        <v>0.306</v>
      </c>
      <c r="U10" s="103" t="n">
        <f aca="false">(V10+T10)/2</f>
        <v>0.2448</v>
      </c>
      <c r="V10" s="103" t="n">
        <f aca="false">(V12-V7)/5+V9</f>
        <v>0.1836</v>
      </c>
      <c r="W10" s="103" t="n">
        <f aca="false">(Y10-V10)/3+V10</f>
        <v>0.1224</v>
      </c>
      <c r="X10" s="103" t="n">
        <f aca="false">(Y10-V10)/3+W10</f>
        <v>0.0612</v>
      </c>
      <c r="Y10" s="103" t="n">
        <f aca="false">(Y12-Y7)/5+Y9</f>
        <v>0</v>
      </c>
      <c r="Z10" s="103" t="n">
        <f aca="false">(AD10-Y10)/5+Y10</f>
        <v>0</v>
      </c>
      <c r="AA10" s="103" t="n">
        <f aca="false">(AD10-Y10)/5+Z10</f>
        <v>0</v>
      </c>
      <c r="AB10" s="103" t="n">
        <f aca="false">(AD10-Y10)/5+AA10</f>
        <v>0</v>
      </c>
      <c r="AC10" s="103" t="n">
        <f aca="false">(AD10-Y10)/5+AB10</f>
        <v>0</v>
      </c>
      <c r="AD10" s="103" t="n">
        <f aca="false">(AD12-AD7)/5+AD9</f>
        <v>0</v>
      </c>
      <c r="AE10" s="103" t="n">
        <f aca="false">(AF10+AD10)/2</f>
        <v>0</v>
      </c>
      <c r="AF10" s="103" t="n">
        <f aca="false">(AF12-AF7)/5+AF9</f>
        <v>0</v>
      </c>
      <c r="AG10" s="103" t="n">
        <f aca="false">(AI10-AF10)/3+AF10</f>
        <v>0</v>
      </c>
      <c r="AH10" s="103" t="n">
        <f aca="false">(AI10-AF10)/3+AG10</f>
        <v>0</v>
      </c>
      <c r="AI10" s="103" t="n">
        <f aca="false">(AI12-AI7)/5+AI9</f>
        <v>0</v>
      </c>
      <c r="AJ10" s="103" t="n">
        <f aca="false">(AJ12-AJ7)/5+AJ9</f>
        <v>0</v>
      </c>
      <c r="AK10" s="103" t="n">
        <f aca="false">(AK12-AK7)/5+AK9</f>
        <v>0</v>
      </c>
      <c r="AL10" s="103" t="n">
        <f aca="false">(AM10+AK10)/2</f>
        <v>0</v>
      </c>
      <c r="AM10" s="103" t="n">
        <f aca="false">(AM12-AM7)/5+AM9</f>
        <v>0</v>
      </c>
      <c r="AN10" s="103" t="n">
        <f aca="false">(AP10-AM10)/3+AM10</f>
        <v>0</v>
      </c>
      <c r="AO10" s="103" t="n">
        <f aca="false">(AP10-AM10)/3+AN10</f>
        <v>0</v>
      </c>
      <c r="AP10" s="103" t="n">
        <f aca="false">(AP12-AP7)/5+AP9</f>
        <v>0</v>
      </c>
      <c r="AQ10" s="114" t="n">
        <f aca="false">($AP10-$AM10)/Delta+AP10</f>
        <v>0</v>
      </c>
      <c r="AR10" s="114" t="n">
        <f aca="false">($AP10-$AM10)/Delta+AQ10</f>
        <v>0</v>
      </c>
      <c r="AS10" s="114" t="n">
        <f aca="false">($AP10-$AM10)/Delta+AR10</f>
        <v>0</v>
      </c>
      <c r="AT10" s="114" t="n">
        <f aca="false">($AP10-$AM10)/Delta+AS10</f>
        <v>0</v>
      </c>
      <c r="AU10" s="114" t="n">
        <f aca="false">($AP10-$AM10)/Delta+AT10</f>
        <v>0</v>
      </c>
      <c r="AV10" s="114" t="n">
        <f aca="false">($AP10-$AM10)/Delta+AU10</f>
        <v>0</v>
      </c>
      <c r="AW10" s="114" t="n">
        <f aca="false">($AP10-$AM10)/Delta+AV10</f>
        <v>0</v>
      </c>
      <c r="AX10" s="114" t="n">
        <f aca="false">($AP10-$AM10)/Delta+AW10</f>
        <v>0</v>
      </c>
      <c r="AY10" s="114" t="n">
        <f aca="false">($AP10-$AM10)/Delta+AX10</f>
        <v>0</v>
      </c>
      <c r="AZ10" s="114" t="n">
        <f aca="false">($AP10-$AM10)/Delta+AY10</f>
        <v>0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(J11-B11)/8+B11</f>
        <v>0.2698</v>
      </c>
      <c r="D11" s="103" t="n">
        <f aca="false">(J11-B11)/8+C11</f>
        <v>0.5396</v>
      </c>
      <c r="E11" s="103" t="n">
        <f aca="false">(J11-B11)/8+D11</f>
        <v>0.8094</v>
      </c>
      <c r="F11" s="103" t="n">
        <f aca="false">(J11-B11)/8+E11</f>
        <v>1.0792</v>
      </c>
      <c r="G11" s="103" t="n">
        <f aca="false">(J11-B11)/8+F11</f>
        <v>1.349</v>
      </c>
      <c r="H11" s="103" t="n">
        <f aca="false">(J11-B11)/8+G11</f>
        <v>1.6188</v>
      </c>
      <c r="I11" s="103" t="n">
        <f aca="false">(J11-B11)/8+H11</f>
        <v>1.8886</v>
      </c>
      <c r="J11" s="103" t="n">
        <f aca="false">(J12-J7)/5+J10</f>
        <v>2.1584</v>
      </c>
      <c r="K11" s="103" t="n">
        <f aca="false">(O11-J11)/5+J11</f>
        <v>1.78652</v>
      </c>
      <c r="L11" s="103" t="n">
        <f aca="false">(O11-J11)/5+K11</f>
        <v>1.41464</v>
      </c>
      <c r="M11" s="103" t="n">
        <f aca="false">(O11-J11)/5+L11</f>
        <v>1.04276</v>
      </c>
      <c r="N11" s="103" t="n">
        <f aca="false">(O11-J11)/5+M11</f>
        <v>0.67088</v>
      </c>
      <c r="O11" s="103" t="n">
        <f aca="false">(O12-O7)/5+O10</f>
        <v>0.299</v>
      </c>
      <c r="P11" s="103" t="n">
        <f aca="false">(T11-O11)/5+O11</f>
        <v>0.3004</v>
      </c>
      <c r="Q11" s="103" t="n">
        <f aca="false">(T11-O11)/5+P11</f>
        <v>0.3018</v>
      </c>
      <c r="R11" s="103" t="n">
        <f aca="false">(T11-O11)/5+Q11</f>
        <v>0.3032</v>
      </c>
      <c r="S11" s="103" t="n">
        <f aca="false">(T11-O11)/5+R11</f>
        <v>0.3046</v>
      </c>
      <c r="T11" s="103" t="n">
        <f aca="false">(T12-T7)/5+T10</f>
        <v>0.306</v>
      </c>
      <c r="U11" s="103" t="n">
        <f aca="false">(V11+T11)/2</f>
        <v>0.2448</v>
      </c>
      <c r="V11" s="103" t="n">
        <f aca="false">(V12-V7)/5+V10</f>
        <v>0.1836</v>
      </c>
      <c r="W11" s="103" t="n">
        <f aca="false">(Y11-V11)/3+V11</f>
        <v>0.1224</v>
      </c>
      <c r="X11" s="103" t="n">
        <f aca="false">(Y11-V11)/3+W11</f>
        <v>0.0612</v>
      </c>
      <c r="Y11" s="103" t="n">
        <f aca="false">(Y12-Y7)/5+Y10</f>
        <v>0</v>
      </c>
      <c r="Z11" s="103" t="n">
        <f aca="false">(AD11-Y11)/5+Y11</f>
        <v>0</v>
      </c>
      <c r="AA11" s="103" t="n">
        <f aca="false">(AD11-Y11)/5+Z11</f>
        <v>0</v>
      </c>
      <c r="AB11" s="103" t="n">
        <f aca="false">(AD11-Y11)/5+AA11</f>
        <v>0</v>
      </c>
      <c r="AC11" s="103" t="n">
        <f aca="false">(AD11-Y11)/5+AB11</f>
        <v>0</v>
      </c>
      <c r="AD11" s="103" t="n">
        <f aca="false">(AD12-AD7)/5+AD10</f>
        <v>0</v>
      </c>
      <c r="AE11" s="103" t="n">
        <f aca="false">(AF11+AD11)/2</f>
        <v>0</v>
      </c>
      <c r="AF11" s="103" t="n">
        <f aca="false">(AF12-AF7)/5+AF10</f>
        <v>0</v>
      </c>
      <c r="AG11" s="103" t="n">
        <f aca="false">(AI11-AF11)/3+AF11</f>
        <v>0</v>
      </c>
      <c r="AH11" s="103" t="n">
        <f aca="false">(AI11-AF11)/3+AG11</f>
        <v>0</v>
      </c>
      <c r="AI11" s="103" t="n">
        <f aca="false">(AI12-AI7)/5+AI10</f>
        <v>0</v>
      </c>
      <c r="AJ11" s="103" t="n">
        <f aca="false">(AJ12-AJ7)/5+AJ10</f>
        <v>0</v>
      </c>
      <c r="AK11" s="103" t="n">
        <f aca="false">(AK12-AK7)/5+AK10</f>
        <v>0</v>
      </c>
      <c r="AL11" s="103" t="n">
        <f aca="false">(AM11+AK11)/2</f>
        <v>0</v>
      </c>
      <c r="AM11" s="103" t="n">
        <f aca="false">(AM12-AM7)/5+AM10</f>
        <v>0</v>
      </c>
      <c r="AN11" s="103" t="n">
        <f aca="false">(AP11-AM11)/3+AM11</f>
        <v>0</v>
      </c>
      <c r="AO11" s="103" t="n">
        <f aca="false">(AP11-AM11)/3+AN11</f>
        <v>0</v>
      </c>
      <c r="AP11" s="103" t="n">
        <f aca="false">(AP12-AP7)/5+AP10</f>
        <v>0</v>
      </c>
      <c r="AQ11" s="114" t="n">
        <f aca="false">($AP11-$AM11)/Delta+AP11</f>
        <v>0</v>
      </c>
      <c r="AR11" s="114" t="n">
        <f aca="false">($AP11-$AM11)/Delta+AQ11</f>
        <v>0</v>
      </c>
      <c r="AS11" s="114" t="n">
        <f aca="false">($AP11-$AM11)/Delta+AR11</f>
        <v>0</v>
      </c>
      <c r="AT11" s="114" t="n">
        <f aca="false">($AP11-$AM11)/Delta+AS11</f>
        <v>0</v>
      </c>
      <c r="AU11" s="114" t="n">
        <f aca="false">($AP11-$AM11)/Delta+AT11</f>
        <v>0</v>
      </c>
      <c r="AV11" s="114" t="n">
        <f aca="false">($AP11-$AM11)/Delta+AU11</f>
        <v>0</v>
      </c>
      <c r="AW11" s="114" t="n">
        <f aca="false">($AP11-$AM11)/Delta+AV11</f>
        <v>0</v>
      </c>
      <c r="AX11" s="114" t="n">
        <f aca="false">($AP11-$AM11)/Delta+AW11</f>
        <v>0</v>
      </c>
      <c r="AY11" s="114" t="n">
        <f aca="false">($AP11-$AM11)/Delta+AX11</f>
        <v>0</v>
      </c>
      <c r="AZ11" s="114" t="n">
        <f aca="false">($AP11-$AM11)/Delta+AY11</f>
        <v>0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(J12-B12)/8+B12</f>
        <v>0.306</v>
      </c>
      <c r="D12" s="103" t="n">
        <f aca="false">(J12-B12)/8+C12</f>
        <v>0.612</v>
      </c>
      <c r="E12" s="103" t="n">
        <f aca="false">(J12-B12)/8+D12</f>
        <v>0.918</v>
      </c>
      <c r="F12" s="103" t="n">
        <f aca="false">(J12-B12)/8+E12</f>
        <v>1.224</v>
      </c>
      <c r="G12" s="103" t="n">
        <f aca="false">(J12-B12)/8+F12</f>
        <v>1.53</v>
      </c>
      <c r="H12" s="103" t="n">
        <f aca="false">(J12-B12)/8+G12</f>
        <v>1.836</v>
      </c>
      <c r="I12" s="103" t="n">
        <f aca="false">(J12-B12)/8+H12</f>
        <v>2.142</v>
      </c>
      <c r="J12" s="113" t="n">
        <f aca="false">polar_type4!$L$6</f>
        <v>2.448</v>
      </c>
      <c r="K12" s="103" t="n">
        <f aca="false">(O12-J12)/5+J12</f>
        <v>2.0182</v>
      </c>
      <c r="L12" s="103" t="n">
        <f aca="false">(O12-J12)/5+K12</f>
        <v>1.5884</v>
      </c>
      <c r="M12" s="103" t="n">
        <f aca="false">(O12-J12)/5+L12</f>
        <v>1.1586</v>
      </c>
      <c r="N12" s="103" t="n">
        <f aca="false">(O12-J12)/5+M12</f>
        <v>0.7288</v>
      </c>
      <c r="O12" s="113" t="n">
        <f aca="false">polar_type4!$L$7</f>
        <v>0.299</v>
      </c>
      <c r="P12" s="103" t="n">
        <f aca="false">(T12-O12)/5+O12</f>
        <v>0.3004</v>
      </c>
      <c r="Q12" s="103" t="n">
        <f aca="false">(T12-O12)/5+P12</f>
        <v>0.3018</v>
      </c>
      <c r="R12" s="103" t="n">
        <f aca="false">(T12-O12)/5+Q12</f>
        <v>0.3032</v>
      </c>
      <c r="S12" s="103" t="n">
        <f aca="false">(T12-O12)/5+R12</f>
        <v>0.3046</v>
      </c>
      <c r="T12" s="113" t="n">
        <f aca="false">polar_type4!$L$8</f>
        <v>0.306</v>
      </c>
      <c r="U12" s="103" t="n">
        <f aca="false">(V12+T12)/2</f>
        <v>0.2448</v>
      </c>
      <c r="V12" s="113" t="n">
        <f aca="false">polar_type4!$L$9</f>
        <v>0.1836</v>
      </c>
      <c r="W12" s="103" t="n">
        <f aca="false">(Y12-V12)/3+V12</f>
        <v>0.1224</v>
      </c>
      <c r="X12" s="103" t="n">
        <f aca="false">(Y12-V12)/3+W12</f>
        <v>0.0612</v>
      </c>
      <c r="Y12" s="113" t="n">
        <f aca="false">polar_type4!$L$10</f>
        <v>0</v>
      </c>
      <c r="Z12" s="103" t="n">
        <f aca="false">(AD12-Y12)/5+Y12</f>
        <v>0</v>
      </c>
      <c r="AA12" s="103" t="n">
        <f aca="false">(AD12-Y12)/5+Z12</f>
        <v>0</v>
      </c>
      <c r="AB12" s="103" t="n">
        <f aca="false">(AD12-Y12)/5+AA12</f>
        <v>0</v>
      </c>
      <c r="AC12" s="103" t="n">
        <f aca="false">(AD12-Y12)/5+AB12</f>
        <v>0</v>
      </c>
      <c r="AD12" s="113" t="n">
        <f aca="false">polar_type4!$L$11</f>
        <v>0</v>
      </c>
      <c r="AE12" s="103" t="n">
        <f aca="false">(AF12+AD12)/2</f>
        <v>0</v>
      </c>
      <c r="AF12" s="113" t="n">
        <f aca="false">polar_type4!$L$12</f>
        <v>0</v>
      </c>
      <c r="AG12" s="103" t="n">
        <f aca="false">(AI12-AF12)/3+AF12</f>
        <v>0</v>
      </c>
      <c r="AH12" s="103" t="n">
        <f aca="false">(AI12-AF12)/3+AG12</f>
        <v>0</v>
      </c>
      <c r="AI12" s="113" t="n">
        <f aca="false">polar_type4!$L$13</f>
        <v>0</v>
      </c>
      <c r="AJ12" s="113" t="n">
        <f aca="false">polar_type4!$L$14</f>
        <v>0</v>
      </c>
      <c r="AK12" s="113" t="n">
        <f aca="false">polar_type4!$L$15</f>
        <v>0</v>
      </c>
      <c r="AL12" s="103" t="n">
        <f aca="false">(AM12+AK12)/2</f>
        <v>0</v>
      </c>
      <c r="AM12" s="113" t="n">
        <f aca="false">polar_type4!$L$16</f>
        <v>0</v>
      </c>
      <c r="AN12" s="103" t="n">
        <f aca="false">(AP12-AM12)/3+AM12</f>
        <v>0</v>
      </c>
      <c r="AO12" s="103" t="n">
        <f aca="false">(AP12-AM12)/3+AN12</f>
        <v>0</v>
      </c>
      <c r="AP12" s="113" t="n">
        <f aca="false">polar_type4!$L$17</f>
        <v>0</v>
      </c>
      <c r="AQ12" s="114" t="n">
        <f aca="false">($AP12-$AM12)/Delta+AP12</f>
        <v>0</v>
      </c>
      <c r="AR12" s="114" t="n">
        <f aca="false">($AP12-$AM12)/Delta+AQ12</f>
        <v>0</v>
      </c>
      <c r="AS12" s="114" t="n">
        <f aca="false">($AP12-$AM12)/Delta+AR12</f>
        <v>0</v>
      </c>
      <c r="AT12" s="114" t="n">
        <f aca="false">($AP12-$AM12)/Delta+AS12</f>
        <v>0</v>
      </c>
      <c r="AU12" s="114" t="n">
        <f aca="false">($AP12-$AM12)/Delta+AT12</f>
        <v>0</v>
      </c>
      <c r="AV12" s="114" t="n">
        <f aca="false">($AP12-$AM12)/Delta+AU12</f>
        <v>0</v>
      </c>
      <c r="AW12" s="114" t="n">
        <f aca="false">($AP12-$AM12)/Delta+AV12</f>
        <v>0</v>
      </c>
      <c r="AX12" s="114" t="n">
        <f aca="false">($AP12-$AM12)/Delta+AW12</f>
        <v>0</v>
      </c>
      <c r="AY12" s="114" t="n">
        <f aca="false">($AP12-$AM12)/Delta+AX12</f>
        <v>0</v>
      </c>
      <c r="AZ12" s="114" t="n">
        <f aca="false">($AP12-$AM12)/Delta+AY12</f>
        <v>0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(J13-B13)/8+B13</f>
        <v>0.3426</v>
      </c>
      <c r="D13" s="103" t="n">
        <f aca="false">(J13-B13)/8+C13</f>
        <v>0.6852</v>
      </c>
      <c r="E13" s="103" t="n">
        <f aca="false">(J13-B13)/8+D13</f>
        <v>1.0278</v>
      </c>
      <c r="F13" s="103" t="n">
        <f aca="false">(J13-B13)/8+E13</f>
        <v>1.3704</v>
      </c>
      <c r="G13" s="103" t="n">
        <f aca="false">(J13-B13)/8+F13</f>
        <v>1.713</v>
      </c>
      <c r="H13" s="103" t="n">
        <f aca="false">(J13-B13)/8+G13</f>
        <v>2.0556</v>
      </c>
      <c r="I13" s="103" t="n">
        <f aca="false">(J13-B13)/8+H13</f>
        <v>2.3982</v>
      </c>
      <c r="J13" s="103" t="n">
        <f aca="false">(J17-J12)/5+J12</f>
        <v>2.7408</v>
      </c>
      <c r="K13" s="103" t="n">
        <f aca="false">(O13-J13)/5+J13</f>
        <v>2.28052</v>
      </c>
      <c r="L13" s="103" t="n">
        <f aca="false">(O13-J13)/5+K13</f>
        <v>1.82024</v>
      </c>
      <c r="M13" s="103" t="n">
        <f aca="false">(O13-J13)/5+L13</f>
        <v>1.35996</v>
      </c>
      <c r="N13" s="103" t="n">
        <f aca="false">(O13-J13)/5+M13</f>
        <v>0.89968</v>
      </c>
      <c r="O13" s="103" t="n">
        <f aca="false">(O17-O12)/5+O12</f>
        <v>0.4394</v>
      </c>
      <c r="P13" s="103" t="n">
        <f aca="false">(T13-O13)/5+O13</f>
        <v>0.41272</v>
      </c>
      <c r="Q13" s="103" t="n">
        <f aca="false">(T13-O13)/5+P13</f>
        <v>0.38604</v>
      </c>
      <c r="R13" s="103" t="n">
        <f aca="false">(T13-O13)/5+Q13</f>
        <v>0.35936</v>
      </c>
      <c r="S13" s="103" t="n">
        <f aca="false">(T13-O13)/5+R13</f>
        <v>0.33268</v>
      </c>
      <c r="T13" s="103" t="n">
        <f aca="false">(T17-T12)/5+T12</f>
        <v>0.306</v>
      </c>
      <c r="U13" s="103" t="n">
        <f aca="false">(V13+T13)/2</f>
        <v>0.2448</v>
      </c>
      <c r="V13" s="103" t="n">
        <f aca="false">(V17-V12)/5+V12</f>
        <v>0.1836</v>
      </c>
      <c r="W13" s="103" t="n">
        <f aca="false">(Y13-V13)/3+V13</f>
        <v>0.1224</v>
      </c>
      <c r="X13" s="103" t="n">
        <f aca="false">(Y13-V13)/3+W13</f>
        <v>0.0612</v>
      </c>
      <c r="Y13" s="103" t="n">
        <f aca="false">(Y17-Y12)/5+Y12</f>
        <v>0</v>
      </c>
      <c r="Z13" s="103" t="n">
        <f aca="false">(AD13-Y13)/5+Y13</f>
        <v>0</v>
      </c>
      <c r="AA13" s="103" t="n">
        <f aca="false">(AD13-Y13)/5+Z13</f>
        <v>0</v>
      </c>
      <c r="AB13" s="103" t="n">
        <f aca="false">(AD13-Y13)/5+AA13</f>
        <v>0</v>
      </c>
      <c r="AC13" s="103" t="n">
        <f aca="false">(AD13-Y13)/5+AB13</f>
        <v>0</v>
      </c>
      <c r="AD13" s="103" t="n">
        <f aca="false">(AD17-AD12)/5+AD12</f>
        <v>0</v>
      </c>
      <c r="AE13" s="103" t="n">
        <f aca="false">(AF13+AD13)/2</f>
        <v>0</v>
      </c>
      <c r="AF13" s="103" t="n">
        <f aca="false">(AF17-AF12)/5+AF12</f>
        <v>0</v>
      </c>
      <c r="AG13" s="103" t="n">
        <f aca="false">(AI13-AF13)/3+AF13</f>
        <v>0</v>
      </c>
      <c r="AH13" s="103" t="n">
        <f aca="false">(AI13-AF13)/3+AG13</f>
        <v>0</v>
      </c>
      <c r="AI13" s="103" t="n">
        <f aca="false">(AI17-AI12)/5+AI12</f>
        <v>0</v>
      </c>
      <c r="AJ13" s="103" t="n">
        <f aca="false">(AJ17-AJ12)/5+AJ12</f>
        <v>0</v>
      </c>
      <c r="AK13" s="103" t="n">
        <f aca="false">(AK17-AK12)/5+AK12</f>
        <v>0</v>
      </c>
      <c r="AL13" s="103" t="n">
        <f aca="false">(AM13+AK13)/2</f>
        <v>0</v>
      </c>
      <c r="AM13" s="103" t="n">
        <f aca="false">(AM17-AM12)/5+AM12</f>
        <v>0</v>
      </c>
      <c r="AN13" s="103" t="n">
        <f aca="false">(AP13-AM13)/3+AM13</f>
        <v>0</v>
      </c>
      <c r="AO13" s="103" t="n">
        <f aca="false">(AP13-AM13)/3+AN13</f>
        <v>0</v>
      </c>
      <c r="AP13" s="103" t="n">
        <f aca="false">(AP17-AP12)/5+AP12</f>
        <v>0</v>
      </c>
      <c r="AQ13" s="114" t="n">
        <f aca="false">($AP13-$AM13)/Delta+AP13</f>
        <v>0</v>
      </c>
      <c r="AR13" s="114" t="n">
        <f aca="false">($AP13-$AM13)/Delta+AQ13</f>
        <v>0</v>
      </c>
      <c r="AS13" s="114" t="n">
        <f aca="false">($AP13-$AM13)/Delta+AR13</f>
        <v>0</v>
      </c>
      <c r="AT13" s="114" t="n">
        <f aca="false">($AP13-$AM13)/Delta+AS13</f>
        <v>0</v>
      </c>
      <c r="AU13" s="114" t="n">
        <f aca="false">($AP13-$AM13)/Delta+AT13</f>
        <v>0</v>
      </c>
      <c r="AV13" s="114" t="n">
        <f aca="false">($AP13-$AM13)/Delta+AU13</f>
        <v>0</v>
      </c>
      <c r="AW13" s="114" t="n">
        <f aca="false">($AP13-$AM13)/Delta+AV13</f>
        <v>0</v>
      </c>
      <c r="AX13" s="114" t="n">
        <f aca="false">($AP13-$AM13)/Delta+AW13</f>
        <v>0</v>
      </c>
      <c r="AY13" s="114" t="n">
        <f aca="false">($AP13-$AM13)/Delta+AX13</f>
        <v>0</v>
      </c>
      <c r="AZ13" s="114" t="n">
        <f aca="false">($AP13-$AM13)/Delta+AY13</f>
        <v>0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(J14-B14)/8+B14</f>
        <v>0.3792</v>
      </c>
      <c r="D14" s="103" t="n">
        <f aca="false">(J14-B14)/8+C14</f>
        <v>0.7584</v>
      </c>
      <c r="E14" s="103" t="n">
        <f aca="false">(J14-B14)/8+D14</f>
        <v>1.1376</v>
      </c>
      <c r="F14" s="103" t="n">
        <f aca="false">(J14-B14)/8+E14</f>
        <v>1.5168</v>
      </c>
      <c r="G14" s="103" t="n">
        <f aca="false">(J14-B14)/8+F14</f>
        <v>1.896</v>
      </c>
      <c r="H14" s="103" t="n">
        <f aca="false">(J14-B14)/8+G14</f>
        <v>2.2752</v>
      </c>
      <c r="I14" s="103" t="n">
        <f aca="false">(J14-B14)/8+H14</f>
        <v>2.6544</v>
      </c>
      <c r="J14" s="103" t="n">
        <f aca="false">(J17-J12)/5+J13</f>
        <v>3.0336</v>
      </c>
      <c r="K14" s="103" t="n">
        <f aca="false">(O14-J14)/5+J14</f>
        <v>2.54284</v>
      </c>
      <c r="L14" s="103" t="n">
        <f aca="false">(O14-J14)/5+K14</f>
        <v>2.05208</v>
      </c>
      <c r="M14" s="103" t="n">
        <f aca="false">(O14-J14)/5+L14</f>
        <v>1.56132</v>
      </c>
      <c r="N14" s="103" t="n">
        <f aca="false">(O14-J14)/5+M14</f>
        <v>1.07056</v>
      </c>
      <c r="O14" s="103" t="n">
        <f aca="false">(O17-O12)/5+O13</f>
        <v>0.5798</v>
      </c>
      <c r="P14" s="103" t="n">
        <f aca="false">(T14-O14)/5+O14</f>
        <v>0.52504</v>
      </c>
      <c r="Q14" s="103" t="n">
        <f aca="false">(T14-O14)/5+P14</f>
        <v>0.47028</v>
      </c>
      <c r="R14" s="103" t="n">
        <f aca="false">(T14-O14)/5+Q14</f>
        <v>0.41552</v>
      </c>
      <c r="S14" s="103" t="n">
        <f aca="false">(T14-O14)/5+R14</f>
        <v>0.36076</v>
      </c>
      <c r="T14" s="103" t="n">
        <f aca="false">(T17-T12)/5+T13</f>
        <v>0.306</v>
      </c>
      <c r="U14" s="103" t="n">
        <f aca="false">(V14+T14)/2</f>
        <v>0.2448</v>
      </c>
      <c r="V14" s="103" t="n">
        <f aca="false">(V17-V12)/5+V13</f>
        <v>0.1836</v>
      </c>
      <c r="W14" s="103" t="n">
        <f aca="false">(Y14-V14)/3+V14</f>
        <v>0.1224</v>
      </c>
      <c r="X14" s="103" t="n">
        <f aca="false">(Y14-V14)/3+W14</f>
        <v>0.0612</v>
      </c>
      <c r="Y14" s="103" t="n">
        <f aca="false">(Y17-Y12)/5+Y13</f>
        <v>0</v>
      </c>
      <c r="Z14" s="103" t="n">
        <f aca="false">(AD14-Y14)/5+Y14</f>
        <v>0</v>
      </c>
      <c r="AA14" s="103" t="n">
        <f aca="false">(AD14-Y14)/5+Z14</f>
        <v>0</v>
      </c>
      <c r="AB14" s="103" t="n">
        <f aca="false">(AD14-Y14)/5+AA14</f>
        <v>0</v>
      </c>
      <c r="AC14" s="103" t="n">
        <f aca="false">(AD14-Y14)/5+AB14</f>
        <v>0</v>
      </c>
      <c r="AD14" s="103" t="n">
        <f aca="false">(AD17-AD12)/5+AD13</f>
        <v>0</v>
      </c>
      <c r="AE14" s="103" t="n">
        <f aca="false">(AF14+AD14)/2</f>
        <v>0</v>
      </c>
      <c r="AF14" s="103" t="n">
        <f aca="false">(AF17-AF12)/5+AF13</f>
        <v>0</v>
      </c>
      <c r="AG14" s="103" t="n">
        <f aca="false">(AI14-AF14)/3+AF14</f>
        <v>0</v>
      </c>
      <c r="AH14" s="103" t="n">
        <f aca="false">(AI14-AF14)/3+AG14</f>
        <v>0</v>
      </c>
      <c r="AI14" s="103" t="n">
        <f aca="false">(AI17-AI12)/5+AI13</f>
        <v>0</v>
      </c>
      <c r="AJ14" s="103" t="n">
        <f aca="false">(AJ17-AJ12)/5+AJ13</f>
        <v>0</v>
      </c>
      <c r="AK14" s="103" t="n">
        <f aca="false">(AK17-AK12)/5+AK13</f>
        <v>0</v>
      </c>
      <c r="AL14" s="103" t="n">
        <f aca="false">(AM14+AK14)/2</f>
        <v>0</v>
      </c>
      <c r="AM14" s="103" t="n">
        <f aca="false">(AM17-AM12)/5+AM13</f>
        <v>0</v>
      </c>
      <c r="AN14" s="103" t="n">
        <f aca="false">(AP14-AM14)/3+AM14</f>
        <v>0</v>
      </c>
      <c r="AO14" s="103" t="n">
        <f aca="false">(AP14-AM14)/3+AN14</f>
        <v>0</v>
      </c>
      <c r="AP14" s="103" t="n">
        <f aca="false">(AP17-AP12)/5+AP13</f>
        <v>0</v>
      </c>
      <c r="AQ14" s="114" t="n">
        <f aca="false">($AP14-$AM14)/Delta+AP14</f>
        <v>0</v>
      </c>
      <c r="AR14" s="114" t="n">
        <f aca="false">($AP14-$AM14)/Delta+AQ14</f>
        <v>0</v>
      </c>
      <c r="AS14" s="114" t="n">
        <f aca="false">($AP14-$AM14)/Delta+AR14</f>
        <v>0</v>
      </c>
      <c r="AT14" s="114" t="n">
        <f aca="false">($AP14-$AM14)/Delta+AS14</f>
        <v>0</v>
      </c>
      <c r="AU14" s="114" t="n">
        <f aca="false">($AP14-$AM14)/Delta+AT14</f>
        <v>0</v>
      </c>
      <c r="AV14" s="114" t="n">
        <f aca="false">($AP14-$AM14)/Delta+AU14</f>
        <v>0</v>
      </c>
      <c r="AW14" s="114" t="n">
        <f aca="false">($AP14-$AM14)/Delta+AV14</f>
        <v>0</v>
      </c>
      <c r="AX14" s="114" t="n">
        <f aca="false">($AP14-$AM14)/Delta+AW14</f>
        <v>0</v>
      </c>
      <c r="AY14" s="114" t="n">
        <f aca="false">($AP14-$AM14)/Delta+AX14</f>
        <v>0</v>
      </c>
      <c r="AZ14" s="114" t="n">
        <f aca="false">($AP14-$AM14)/Delta+AY14</f>
        <v>0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(J15-B15)/8+B15</f>
        <v>0.4158</v>
      </c>
      <c r="D15" s="103" t="n">
        <f aca="false">(J15-B15)/8+C15</f>
        <v>0.8316</v>
      </c>
      <c r="E15" s="103" t="n">
        <f aca="false">(J15-B15)/8+D15</f>
        <v>1.2474</v>
      </c>
      <c r="F15" s="103" t="n">
        <f aca="false">(J15-B15)/8+E15</f>
        <v>1.6632</v>
      </c>
      <c r="G15" s="103" t="n">
        <f aca="false">(J15-B15)/8+F15</f>
        <v>2.079</v>
      </c>
      <c r="H15" s="103" t="n">
        <f aca="false">(J15-B15)/8+G15</f>
        <v>2.4948</v>
      </c>
      <c r="I15" s="103" t="n">
        <f aca="false">(J15-B15)/8+H15</f>
        <v>2.9106</v>
      </c>
      <c r="J15" s="103" t="n">
        <f aca="false">(J17-J12)/5+J14</f>
        <v>3.3264</v>
      </c>
      <c r="K15" s="103" t="n">
        <f aca="false">(O15-J15)/5+J15</f>
        <v>2.80516</v>
      </c>
      <c r="L15" s="103" t="n">
        <f aca="false">(O15-J15)/5+K15</f>
        <v>2.28392</v>
      </c>
      <c r="M15" s="103" t="n">
        <f aca="false">(O15-J15)/5+L15</f>
        <v>1.76268</v>
      </c>
      <c r="N15" s="103" t="n">
        <f aca="false">(O15-J15)/5+M15</f>
        <v>1.24144</v>
      </c>
      <c r="O15" s="103" t="n">
        <f aca="false">(O17-O12)/5+O14</f>
        <v>0.7202</v>
      </c>
      <c r="P15" s="103" t="n">
        <f aca="false">(T15-O15)/5+O15</f>
        <v>0.63736</v>
      </c>
      <c r="Q15" s="103" t="n">
        <f aca="false">(T15-O15)/5+P15</f>
        <v>0.55452</v>
      </c>
      <c r="R15" s="103" t="n">
        <f aca="false">(T15-O15)/5+Q15</f>
        <v>0.47168</v>
      </c>
      <c r="S15" s="103" t="n">
        <f aca="false">(T15-O15)/5+R15</f>
        <v>0.38884</v>
      </c>
      <c r="T15" s="103" t="n">
        <f aca="false">(T17-T12)/5+T14</f>
        <v>0.306</v>
      </c>
      <c r="U15" s="103" t="n">
        <f aca="false">(V15+T15)/2</f>
        <v>0.2448</v>
      </c>
      <c r="V15" s="103" t="n">
        <f aca="false">(V17-V12)/5+V14</f>
        <v>0.1836</v>
      </c>
      <c r="W15" s="103" t="n">
        <f aca="false">(Y15-V15)/3+V15</f>
        <v>0.1224</v>
      </c>
      <c r="X15" s="103" t="n">
        <f aca="false">(Y15-V15)/3+W15</f>
        <v>0.0612</v>
      </c>
      <c r="Y15" s="103" t="n">
        <f aca="false">(Y17-Y12)/5+Y14</f>
        <v>0</v>
      </c>
      <c r="Z15" s="103" t="n">
        <f aca="false">(AD15-Y15)/5+Y15</f>
        <v>0</v>
      </c>
      <c r="AA15" s="103" t="n">
        <f aca="false">(AD15-Y15)/5+Z15</f>
        <v>0</v>
      </c>
      <c r="AB15" s="103" t="n">
        <f aca="false">(AD15-Y15)/5+AA15</f>
        <v>0</v>
      </c>
      <c r="AC15" s="103" t="n">
        <f aca="false">(AD15-Y15)/5+AB15</f>
        <v>0</v>
      </c>
      <c r="AD15" s="103" t="n">
        <f aca="false">(AD17-AD12)/5+AD14</f>
        <v>0</v>
      </c>
      <c r="AE15" s="103" t="n">
        <f aca="false">(AF15+AD15)/2</f>
        <v>0</v>
      </c>
      <c r="AF15" s="103" t="n">
        <f aca="false">(AF17-AF12)/5+AF14</f>
        <v>0</v>
      </c>
      <c r="AG15" s="103" t="n">
        <f aca="false">(AI15-AF15)/3+AF15</f>
        <v>0</v>
      </c>
      <c r="AH15" s="103" t="n">
        <f aca="false">(AI15-AF15)/3+AG15</f>
        <v>0</v>
      </c>
      <c r="AI15" s="103" t="n">
        <f aca="false">(AI17-AI12)/5+AI14</f>
        <v>0</v>
      </c>
      <c r="AJ15" s="103" t="n">
        <f aca="false">(AJ17-AJ12)/5+AJ14</f>
        <v>0</v>
      </c>
      <c r="AK15" s="103" t="n">
        <f aca="false">(AK17-AK12)/5+AK14</f>
        <v>0</v>
      </c>
      <c r="AL15" s="103" t="n">
        <f aca="false">(AM15+AK15)/2</f>
        <v>0</v>
      </c>
      <c r="AM15" s="103" t="n">
        <f aca="false">(AM17-AM12)/5+AM14</f>
        <v>0</v>
      </c>
      <c r="AN15" s="103" t="n">
        <f aca="false">(AP15-AM15)/3+AM15</f>
        <v>0</v>
      </c>
      <c r="AO15" s="103" t="n">
        <f aca="false">(AP15-AM15)/3+AN15</f>
        <v>0</v>
      </c>
      <c r="AP15" s="103" t="n">
        <f aca="false">(AP17-AP12)/5+AP14</f>
        <v>0</v>
      </c>
      <c r="AQ15" s="114" t="n">
        <f aca="false">($AP15-$AM15)/Delta+AP15</f>
        <v>0</v>
      </c>
      <c r="AR15" s="114" t="n">
        <f aca="false">($AP15-$AM15)/Delta+AQ15</f>
        <v>0</v>
      </c>
      <c r="AS15" s="114" t="n">
        <f aca="false">($AP15-$AM15)/Delta+AR15</f>
        <v>0</v>
      </c>
      <c r="AT15" s="114" t="n">
        <f aca="false">($AP15-$AM15)/Delta+AS15</f>
        <v>0</v>
      </c>
      <c r="AU15" s="114" t="n">
        <f aca="false">($AP15-$AM15)/Delta+AT15</f>
        <v>0</v>
      </c>
      <c r="AV15" s="114" t="n">
        <f aca="false">($AP15-$AM15)/Delta+AU15</f>
        <v>0</v>
      </c>
      <c r="AW15" s="114" t="n">
        <f aca="false">($AP15-$AM15)/Delta+AV15</f>
        <v>0</v>
      </c>
      <c r="AX15" s="114" t="n">
        <f aca="false">($AP15-$AM15)/Delta+AW15</f>
        <v>0</v>
      </c>
      <c r="AY15" s="114" t="n">
        <f aca="false">($AP15-$AM15)/Delta+AX15</f>
        <v>0</v>
      </c>
      <c r="AZ15" s="114" t="n">
        <f aca="false">($AP15-$AM15)/Delta+AY15</f>
        <v>0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(J16-B16)/8+B16</f>
        <v>0.4524</v>
      </c>
      <c r="D16" s="103" t="n">
        <f aca="false">(J16-B16)/8+C16</f>
        <v>0.9048</v>
      </c>
      <c r="E16" s="103" t="n">
        <f aca="false">(J16-B16)/8+D16</f>
        <v>1.3572</v>
      </c>
      <c r="F16" s="103" t="n">
        <f aca="false">(J16-B16)/8+E16</f>
        <v>1.8096</v>
      </c>
      <c r="G16" s="103" t="n">
        <f aca="false">(J16-B16)/8+F16</f>
        <v>2.262</v>
      </c>
      <c r="H16" s="103" t="n">
        <f aca="false">(J16-B16)/8+G16</f>
        <v>2.7144</v>
      </c>
      <c r="I16" s="103" t="n">
        <f aca="false">(J16-B16)/8+H16</f>
        <v>3.1668</v>
      </c>
      <c r="J16" s="103" t="n">
        <f aca="false">(J17-J12)/5+J15</f>
        <v>3.6192</v>
      </c>
      <c r="K16" s="103" t="n">
        <f aca="false">(O16-J16)/5+J16</f>
        <v>3.06748</v>
      </c>
      <c r="L16" s="103" t="n">
        <f aca="false">(O16-J16)/5+K16</f>
        <v>2.51576</v>
      </c>
      <c r="M16" s="103" t="n">
        <f aca="false">(O16-J16)/5+L16</f>
        <v>1.96404</v>
      </c>
      <c r="N16" s="103" t="n">
        <f aca="false">(O16-J16)/5+M16</f>
        <v>1.41232</v>
      </c>
      <c r="O16" s="103" t="n">
        <f aca="false">(O17-O12)/5+O15</f>
        <v>0.8606</v>
      </c>
      <c r="P16" s="103" t="n">
        <f aca="false">(T16-O16)/5+O16</f>
        <v>0.74968</v>
      </c>
      <c r="Q16" s="103" t="n">
        <f aca="false">(T16-O16)/5+P16</f>
        <v>0.63876</v>
      </c>
      <c r="R16" s="103" t="n">
        <f aca="false">(T16-O16)/5+Q16</f>
        <v>0.52784</v>
      </c>
      <c r="S16" s="103" t="n">
        <f aca="false">(T16-O16)/5+R16</f>
        <v>0.41692</v>
      </c>
      <c r="T16" s="103" t="n">
        <f aca="false">(T17-T12)/5+T15</f>
        <v>0.306</v>
      </c>
      <c r="U16" s="103" t="n">
        <f aca="false">(V16+T16)/2</f>
        <v>0.2448</v>
      </c>
      <c r="V16" s="103" t="n">
        <f aca="false">(V17-V12)/5+V15</f>
        <v>0.1836</v>
      </c>
      <c r="W16" s="103" t="n">
        <f aca="false">(Y16-V16)/3+V16</f>
        <v>0.1224</v>
      </c>
      <c r="X16" s="103" t="n">
        <f aca="false">(Y16-V16)/3+W16</f>
        <v>0.0612</v>
      </c>
      <c r="Y16" s="103" t="n">
        <f aca="false">(Y17-Y12)/5+Y15</f>
        <v>0</v>
      </c>
      <c r="Z16" s="103" t="n">
        <f aca="false">(AD16-Y16)/5+Y16</f>
        <v>0</v>
      </c>
      <c r="AA16" s="103" t="n">
        <f aca="false">(AD16-Y16)/5+Z16</f>
        <v>0</v>
      </c>
      <c r="AB16" s="103" t="n">
        <f aca="false">(AD16-Y16)/5+AA16</f>
        <v>0</v>
      </c>
      <c r="AC16" s="103" t="n">
        <f aca="false">(AD16-Y16)/5+AB16</f>
        <v>0</v>
      </c>
      <c r="AD16" s="103" t="n">
        <f aca="false">(AD17-AD12)/5+AD15</f>
        <v>0</v>
      </c>
      <c r="AE16" s="103" t="n">
        <f aca="false">(AF16+AD16)/2</f>
        <v>0</v>
      </c>
      <c r="AF16" s="103" t="n">
        <f aca="false">(AF17-AF12)/5+AF15</f>
        <v>0</v>
      </c>
      <c r="AG16" s="103" t="n">
        <f aca="false">(AI16-AF16)/3+AF16</f>
        <v>0</v>
      </c>
      <c r="AH16" s="103" t="n">
        <f aca="false">(AI16-AF16)/3+AG16</f>
        <v>0</v>
      </c>
      <c r="AI16" s="103" t="n">
        <f aca="false">(AI17-AI12)/5+AI15</f>
        <v>0</v>
      </c>
      <c r="AJ16" s="103" t="n">
        <f aca="false">(AJ17-AJ12)/5+AJ15</f>
        <v>0</v>
      </c>
      <c r="AK16" s="103" t="n">
        <f aca="false">(AK17-AK12)/5+AK15</f>
        <v>0</v>
      </c>
      <c r="AL16" s="103" t="n">
        <f aca="false">(AM16+AK16)/2</f>
        <v>0</v>
      </c>
      <c r="AM16" s="103" t="n">
        <f aca="false">(AM17-AM12)/5+AM15</f>
        <v>0</v>
      </c>
      <c r="AN16" s="103" t="n">
        <f aca="false">(AP16-AM16)/3+AM16</f>
        <v>0</v>
      </c>
      <c r="AO16" s="103" t="n">
        <f aca="false">(AP16-AM16)/3+AN16</f>
        <v>0</v>
      </c>
      <c r="AP16" s="103" t="n">
        <f aca="false">(AP17-AP12)/5+AP15</f>
        <v>0</v>
      </c>
      <c r="AQ16" s="114" t="n">
        <f aca="false">($AP16-$AM16)/Delta+AP16</f>
        <v>0</v>
      </c>
      <c r="AR16" s="114" t="n">
        <f aca="false">($AP16-$AM16)/Delta+AQ16</f>
        <v>0</v>
      </c>
      <c r="AS16" s="114" t="n">
        <f aca="false">($AP16-$AM16)/Delta+AR16</f>
        <v>0</v>
      </c>
      <c r="AT16" s="114" t="n">
        <f aca="false">($AP16-$AM16)/Delta+AS16</f>
        <v>0</v>
      </c>
      <c r="AU16" s="114" t="n">
        <f aca="false">($AP16-$AM16)/Delta+AT16</f>
        <v>0</v>
      </c>
      <c r="AV16" s="114" t="n">
        <f aca="false">($AP16-$AM16)/Delta+AU16</f>
        <v>0</v>
      </c>
      <c r="AW16" s="114" t="n">
        <f aca="false">($AP16-$AM16)/Delta+AV16</f>
        <v>0</v>
      </c>
      <c r="AX16" s="114" t="n">
        <f aca="false">($AP16-$AM16)/Delta+AW16</f>
        <v>0</v>
      </c>
      <c r="AY16" s="114" t="n">
        <f aca="false">($AP16-$AM16)/Delta+AX16</f>
        <v>0</v>
      </c>
      <c r="AZ16" s="114" t="n">
        <f aca="false">($AP16-$AM16)/Delta+AY16</f>
        <v>0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(J17-B17)/8+B17</f>
        <v>0.489</v>
      </c>
      <c r="D17" s="103" t="n">
        <f aca="false">(J17-B17)/8+C17</f>
        <v>0.978</v>
      </c>
      <c r="E17" s="103" t="n">
        <f aca="false">(J17-B17)/8+D17</f>
        <v>1.467</v>
      </c>
      <c r="F17" s="103" t="n">
        <f aca="false">(J17-B17)/8+E17</f>
        <v>1.956</v>
      </c>
      <c r="G17" s="103" t="n">
        <f aca="false">(J17-B17)/8+F17</f>
        <v>2.445</v>
      </c>
      <c r="H17" s="103" t="n">
        <f aca="false">(J17-B17)/8+G17</f>
        <v>2.934</v>
      </c>
      <c r="I17" s="103" t="n">
        <f aca="false">(J17-B17)/8+H17</f>
        <v>3.423</v>
      </c>
      <c r="J17" s="113" t="n">
        <f aca="false">polar_type4!$M$6</f>
        <v>3.912</v>
      </c>
      <c r="K17" s="103" t="n">
        <f aca="false">(O17-J17)/5+J17</f>
        <v>3.3298</v>
      </c>
      <c r="L17" s="103" t="n">
        <f aca="false">(O17-J17)/5+K17</f>
        <v>2.7476</v>
      </c>
      <c r="M17" s="103" t="n">
        <f aca="false">(O17-J17)/5+L17</f>
        <v>2.1654</v>
      </c>
      <c r="N17" s="103" t="n">
        <f aca="false">(O17-J17)/5+M17</f>
        <v>1.5832</v>
      </c>
      <c r="O17" s="113" t="n">
        <f aca="false">polar_type4!$M$7</f>
        <v>1.001</v>
      </c>
      <c r="P17" s="103" t="n">
        <f aca="false">(T17-O17)/5+O17</f>
        <v>0.862</v>
      </c>
      <c r="Q17" s="103" t="n">
        <f aca="false">(T17-O17)/5+P17</f>
        <v>0.723</v>
      </c>
      <c r="R17" s="103" t="n">
        <f aca="false">(T17-O17)/5+Q17</f>
        <v>0.584</v>
      </c>
      <c r="S17" s="103" t="n">
        <f aca="false">(T17-O17)/5+R17</f>
        <v>0.445</v>
      </c>
      <c r="T17" s="113" t="n">
        <f aca="false">polar_type4!$M$8</f>
        <v>0.306</v>
      </c>
      <c r="U17" s="103" t="n">
        <f aca="false">(V17+T17)/2</f>
        <v>0.2448</v>
      </c>
      <c r="V17" s="113" t="n">
        <f aca="false">polar_type4!$M$9</f>
        <v>0.1836</v>
      </c>
      <c r="W17" s="103" t="n">
        <f aca="false">(Y17-V17)/3+V17</f>
        <v>0.1224</v>
      </c>
      <c r="X17" s="103" t="n">
        <f aca="false">(Y17-V17)/3+W17</f>
        <v>0.0612</v>
      </c>
      <c r="Y17" s="113" t="n">
        <f aca="false">polar_type4!$M$10</f>
        <v>0</v>
      </c>
      <c r="Z17" s="103" t="n">
        <f aca="false">(AD17-Y17)/5+Y17</f>
        <v>0</v>
      </c>
      <c r="AA17" s="103" t="n">
        <f aca="false">(AD17-Y17)/5+Z17</f>
        <v>0</v>
      </c>
      <c r="AB17" s="103" t="n">
        <f aca="false">(AD17-Y17)/5+AA17</f>
        <v>0</v>
      </c>
      <c r="AC17" s="103" t="n">
        <f aca="false">(AD17-Y17)/5+AB17</f>
        <v>0</v>
      </c>
      <c r="AD17" s="113" t="n">
        <f aca="false">polar_type4!$M$11</f>
        <v>0</v>
      </c>
      <c r="AE17" s="103" t="n">
        <f aca="false">(AF17+AD17)/2</f>
        <v>0</v>
      </c>
      <c r="AF17" s="113" t="n">
        <f aca="false">polar_type4!$M$12</f>
        <v>0</v>
      </c>
      <c r="AG17" s="103" t="n">
        <f aca="false">(AI17-AF17)/3+AF17</f>
        <v>0</v>
      </c>
      <c r="AH17" s="103" t="n">
        <f aca="false">(AI17-AF17)/3+AG17</f>
        <v>0</v>
      </c>
      <c r="AI17" s="113" t="n">
        <f aca="false">polar_type4!$M$13</f>
        <v>0</v>
      </c>
      <c r="AJ17" s="113" t="n">
        <f aca="false">polar_type4!$M$14</f>
        <v>0</v>
      </c>
      <c r="AK17" s="113" t="n">
        <f aca="false">polar_type4!$M$15</f>
        <v>0</v>
      </c>
      <c r="AL17" s="103" t="n">
        <f aca="false">(AM17+AK17)/2</f>
        <v>0</v>
      </c>
      <c r="AM17" s="113" t="n">
        <f aca="false">polar_type4!$M$16</f>
        <v>0</v>
      </c>
      <c r="AN17" s="103" t="n">
        <f aca="false">(AP17-AM17)/3+AM17</f>
        <v>0</v>
      </c>
      <c r="AO17" s="103" t="n">
        <f aca="false">(AP17-AM17)/3+AN17</f>
        <v>0</v>
      </c>
      <c r="AP17" s="113" t="n">
        <f aca="false">polar_type4!$M$17</f>
        <v>0</v>
      </c>
      <c r="AQ17" s="114" t="n">
        <f aca="false">($AP17-$AM17)/Delta+AP17</f>
        <v>0</v>
      </c>
      <c r="AR17" s="114" t="n">
        <f aca="false">($AP17-$AM17)/Delta+AQ17</f>
        <v>0</v>
      </c>
      <c r="AS17" s="114" t="n">
        <f aca="false">($AP17-$AM17)/Delta+AR17</f>
        <v>0</v>
      </c>
      <c r="AT17" s="114" t="n">
        <f aca="false">($AP17-$AM17)/Delta+AS17</f>
        <v>0</v>
      </c>
      <c r="AU17" s="114" t="n">
        <f aca="false">($AP17-$AM17)/Delta+AT17</f>
        <v>0</v>
      </c>
      <c r="AV17" s="114" t="n">
        <f aca="false">($AP17-$AM17)/Delta+AU17</f>
        <v>0</v>
      </c>
      <c r="AW17" s="114" t="n">
        <f aca="false">($AP17-$AM17)/Delta+AV17</f>
        <v>0</v>
      </c>
      <c r="AX17" s="114" t="n">
        <f aca="false">($AP17-$AM17)/Delta+AW17</f>
        <v>0</v>
      </c>
      <c r="AY17" s="114" t="n">
        <f aca="false">($AP17-$AM17)/Delta+AX17</f>
        <v>0</v>
      </c>
      <c r="AZ17" s="114" t="n">
        <f aca="false">($AP17-$AM17)/Delta+AY17</f>
        <v>0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(J18-B18)/8+B18</f>
        <v>0.5252</v>
      </c>
      <c r="D18" s="103" t="n">
        <f aca="false">(J18-B18)/8+C18</f>
        <v>1.0504</v>
      </c>
      <c r="E18" s="103" t="n">
        <f aca="false">(J18-B18)/8+D18</f>
        <v>1.5756</v>
      </c>
      <c r="F18" s="103" t="n">
        <f aca="false">(J18-B18)/8+E18</f>
        <v>2.1008</v>
      </c>
      <c r="G18" s="103" t="n">
        <f aca="false">(J18-B18)/8+F18</f>
        <v>2.626</v>
      </c>
      <c r="H18" s="103" t="n">
        <f aca="false">(J18-B18)/8+G18</f>
        <v>3.1512</v>
      </c>
      <c r="I18" s="103" t="n">
        <f aca="false">(J18-B18)/8+H18</f>
        <v>3.6764</v>
      </c>
      <c r="J18" s="103" t="n">
        <f aca="false">(J22-J17)/5+J17</f>
        <v>4.2016</v>
      </c>
      <c r="K18" s="103" t="n">
        <f aca="false">(O18-J18)/5+J18</f>
        <v>3.66184</v>
      </c>
      <c r="L18" s="103" t="n">
        <f aca="false">(O18-J18)/5+K18</f>
        <v>3.12208</v>
      </c>
      <c r="M18" s="103" t="n">
        <f aca="false">(O18-J18)/5+L18</f>
        <v>2.58232</v>
      </c>
      <c r="N18" s="103" t="n">
        <f aca="false">(O18-J18)/5+M18</f>
        <v>2.04256</v>
      </c>
      <c r="O18" s="103" t="n">
        <f aca="false">(O22-O17)/5+O17</f>
        <v>1.5028</v>
      </c>
      <c r="P18" s="103" t="n">
        <f aca="false">(T18-O18)/5+O18</f>
        <v>1.26344</v>
      </c>
      <c r="Q18" s="103" t="n">
        <f aca="false">(T18-O18)/5+P18</f>
        <v>1.02408</v>
      </c>
      <c r="R18" s="103" t="n">
        <f aca="false">(T18-O18)/5+Q18</f>
        <v>0.78472</v>
      </c>
      <c r="S18" s="103" t="n">
        <f aca="false">(T18-O18)/5+R18</f>
        <v>0.54536</v>
      </c>
      <c r="T18" s="103" t="n">
        <f aca="false">(T22-T17)/5+T17</f>
        <v>0.306</v>
      </c>
      <c r="U18" s="103" t="n">
        <f aca="false">(V18+T18)/2</f>
        <v>0.2448</v>
      </c>
      <c r="V18" s="103" t="n">
        <f aca="false">(V22-V17)/5+V17</f>
        <v>0.1836</v>
      </c>
      <c r="W18" s="103" t="n">
        <f aca="false">(Y18-V18)/3+V18</f>
        <v>0.1224</v>
      </c>
      <c r="X18" s="103" t="n">
        <f aca="false">(Y18-V18)/3+W18</f>
        <v>0.0612</v>
      </c>
      <c r="Y18" s="103" t="n">
        <f aca="false">(Y22-Y17)/5+Y17</f>
        <v>0</v>
      </c>
      <c r="Z18" s="103" t="n">
        <f aca="false">(AD18-Y18)/5+Y18</f>
        <v>0</v>
      </c>
      <c r="AA18" s="103" t="n">
        <f aca="false">(AD18-Y18)/5+Z18</f>
        <v>0</v>
      </c>
      <c r="AB18" s="103" t="n">
        <f aca="false">(AD18-Y18)/5+AA18</f>
        <v>0</v>
      </c>
      <c r="AC18" s="103" t="n">
        <f aca="false">(AD18-Y18)/5+AB18</f>
        <v>0</v>
      </c>
      <c r="AD18" s="103" t="n">
        <f aca="false">(AD22-AD17)/5+AD17</f>
        <v>0</v>
      </c>
      <c r="AE18" s="103" t="n">
        <f aca="false">(AF18+AD18)/2</f>
        <v>0</v>
      </c>
      <c r="AF18" s="103" t="n">
        <f aca="false">(AF22-AF17)/5+AF17</f>
        <v>0</v>
      </c>
      <c r="AG18" s="103" t="n">
        <f aca="false">(AI18-AF18)/3+AF18</f>
        <v>0</v>
      </c>
      <c r="AH18" s="103" t="n">
        <f aca="false">(AI18-AF18)/3+AG18</f>
        <v>0</v>
      </c>
      <c r="AI18" s="103" t="n">
        <f aca="false">(AI22-AI17)/5+AI17</f>
        <v>0</v>
      </c>
      <c r="AJ18" s="103" t="n">
        <f aca="false">(AJ22-AJ17)/5+AJ17</f>
        <v>0</v>
      </c>
      <c r="AK18" s="103" t="n">
        <f aca="false">(AK22-AK17)/5+AK17</f>
        <v>0</v>
      </c>
      <c r="AL18" s="103" t="n">
        <f aca="false">(AM18+AK18)/2</f>
        <v>0</v>
      </c>
      <c r="AM18" s="103" t="n">
        <f aca="false">(AM22-AM17)/5+AM17</f>
        <v>0</v>
      </c>
      <c r="AN18" s="103" t="n">
        <f aca="false">(AP18-AM18)/3+AM18</f>
        <v>0</v>
      </c>
      <c r="AO18" s="103" t="n">
        <f aca="false">(AP18-AM18)/3+AN18</f>
        <v>0</v>
      </c>
      <c r="AP18" s="103" t="n">
        <f aca="false">(AP22-AP17)/5+AP17</f>
        <v>0</v>
      </c>
      <c r="AQ18" s="114" t="n">
        <f aca="false">($AP18-$AM18)/Delta+AP18</f>
        <v>0</v>
      </c>
      <c r="AR18" s="114" t="n">
        <f aca="false">($AP18-$AM18)/Delta+AQ18</f>
        <v>0</v>
      </c>
      <c r="AS18" s="114" t="n">
        <f aca="false">($AP18-$AM18)/Delta+AR18</f>
        <v>0</v>
      </c>
      <c r="AT18" s="114" t="n">
        <f aca="false">($AP18-$AM18)/Delta+AS18</f>
        <v>0</v>
      </c>
      <c r="AU18" s="114" t="n">
        <f aca="false">($AP18-$AM18)/Delta+AT18</f>
        <v>0</v>
      </c>
      <c r="AV18" s="114" t="n">
        <f aca="false">($AP18-$AM18)/Delta+AU18</f>
        <v>0</v>
      </c>
      <c r="AW18" s="114" t="n">
        <f aca="false">($AP18-$AM18)/Delta+AV18</f>
        <v>0</v>
      </c>
      <c r="AX18" s="114" t="n">
        <f aca="false">($AP18-$AM18)/Delta+AW18</f>
        <v>0</v>
      </c>
      <c r="AY18" s="114" t="n">
        <f aca="false">($AP18-$AM18)/Delta+AX18</f>
        <v>0</v>
      </c>
      <c r="AZ18" s="114" t="n">
        <f aca="false">($AP18-$AM18)/Delta+AY18</f>
        <v>0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(J19-B19)/8+B19</f>
        <v>0.5614</v>
      </c>
      <c r="D19" s="103" t="n">
        <f aca="false">(J19-B19)/8+C19</f>
        <v>1.1228</v>
      </c>
      <c r="E19" s="103" t="n">
        <f aca="false">(J19-B19)/8+D19</f>
        <v>1.6842</v>
      </c>
      <c r="F19" s="103" t="n">
        <f aca="false">(J19-B19)/8+E19</f>
        <v>2.2456</v>
      </c>
      <c r="G19" s="103" t="n">
        <f aca="false">(J19-B19)/8+F19</f>
        <v>2.807</v>
      </c>
      <c r="H19" s="103" t="n">
        <f aca="false">(J19-B19)/8+G19</f>
        <v>3.3684</v>
      </c>
      <c r="I19" s="103" t="n">
        <f aca="false">(J19-B19)/8+H19</f>
        <v>3.9298</v>
      </c>
      <c r="J19" s="103" t="n">
        <f aca="false">(J22-J17)/5+J18</f>
        <v>4.4912</v>
      </c>
      <c r="K19" s="103" t="n">
        <f aca="false">(O19-J19)/5+J19</f>
        <v>3.99388</v>
      </c>
      <c r="L19" s="103" t="n">
        <f aca="false">(O19-J19)/5+K19</f>
        <v>3.49656</v>
      </c>
      <c r="M19" s="103" t="n">
        <f aca="false">(O19-J19)/5+L19</f>
        <v>2.99924</v>
      </c>
      <c r="N19" s="103" t="n">
        <f aca="false">(O19-J19)/5+M19</f>
        <v>2.50192</v>
      </c>
      <c r="O19" s="103" t="n">
        <f aca="false">(O22-O17)/5+O18</f>
        <v>2.0046</v>
      </c>
      <c r="P19" s="103" t="n">
        <f aca="false">(T19-O19)/5+O19</f>
        <v>1.66488</v>
      </c>
      <c r="Q19" s="103" t="n">
        <f aca="false">(T19-O19)/5+P19</f>
        <v>1.32516</v>
      </c>
      <c r="R19" s="103" t="n">
        <f aca="false">(T19-O19)/5+Q19</f>
        <v>0.98544</v>
      </c>
      <c r="S19" s="103" t="n">
        <f aca="false">(T19-O19)/5+R19</f>
        <v>0.64572</v>
      </c>
      <c r="T19" s="103" t="n">
        <f aca="false">(T22-T17)/5+T18</f>
        <v>0.306</v>
      </c>
      <c r="U19" s="103" t="n">
        <f aca="false">(V19+T19)/2</f>
        <v>0.2448</v>
      </c>
      <c r="V19" s="103" t="n">
        <f aca="false">(V22-V17)/5+V18</f>
        <v>0.1836</v>
      </c>
      <c r="W19" s="103" t="n">
        <f aca="false">(Y19-V19)/3+V19</f>
        <v>0.1224</v>
      </c>
      <c r="X19" s="103" t="n">
        <f aca="false">(Y19-V19)/3+W19</f>
        <v>0.0612</v>
      </c>
      <c r="Y19" s="103" t="n">
        <f aca="false">(Y22-Y17)/5+Y18</f>
        <v>0</v>
      </c>
      <c r="Z19" s="103" t="n">
        <f aca="false">(AD19-Y19)/5+Y19</f>
        <v>0</v>
      </c>
      <c r="AA19" s="103" t="n">
        <f aca="false">(AD19-Y19)/5+Z19</f>
        <v>0</v>
      </c>
      <c r="AB19" s="103" t="n">
        <f aca="false">(AD19-Y19)/5+AA19</f>
        <v>0</v>
      </c>
      <c r="AC19" s="103" t="n">
        <f aca="false">(AD19-Y19)/5+AB19</f>
        <v>0</v>
      </c>
      <c r="AD19" s="103" t="n">
        <f aca="false">(AD22-AD17)/5+AD18</f>
        <v>0</v>
      </c>
      <c r="AE19" s="103" t="n">
        <f aca="false">(AF19+AD19)/2</f>
        <v>0</v>
      </c>
      <c r="AF19" s="103" t="n">
        <f aca="false">(AF22-AF17)/5+AF18</f>
        <v>0</v>
      </c>
      <c r="AG19" s="103" t="n">
        <f aca="false">(AI19-AF19)/3+AF19</f>
        <v>0</v>
      </c>
      <c r="AH19" s="103" t="n">
        <f aca="false">(AI19-AF19)/3+AG19</f>
        <v>0</v>
      </c>
      <c r="AI19" s="103" t="n">
        <f aca="false">(AI22-AI17)/5+AI18</f>
        <v>0</v>
      </c>
      <c r="AJ19" s="103" t="n">
        <f aca="false">(AJ22-AJ17)/5+AJ18</f>
        <v>0</v>
      </c>
      <c r="AK19" s="103" t="n">
        <f aca="false">(AK22-AK17)/5+AK18</f>
        <v>0</v>
      </c>
      <c r="AL19" s="103" t="n">
        <f aca="false">(AM19+AK19)/2</f>
        <v>0</v>
      </c>
      <c r="AM19" s="103" t="n">
        <f aca="false">(AM22-AM17)/5+AM18</f>
        <v>0</v>
      </c>
      <c r="AN19" s="103" t="n">
        <f aca="false">(AP19-AM19)/3+AM19</f>
        <v>0</v>
      </c>
      <c r="AO19" s="103" t="n">
        <f aca="false">(AP19-AM19)/3+AN19</f>
        <v>0</v>
      </c>
      <c r="AP19" s="103" t="n">
        <f aca="false">(AP22-AP17)/5+AP18</f>
        <v>0</v>
      </c>
      <c r="AQ19" s="114" t="n">
        <f aca="false">($AP19-$AM19)/Delta+AP19</f>
        <v>0</v>
      </c>
      <c r="AR19" s="114" t="n">
        <f aca="false">($AP19-$AM19)/Delta+AQ19</f>
        <v>0</v>
      </c>
      <c r="AS19" s="114" t="n">
        <f aca="false">($AP19-$AM19)/Delta+AR19</f>
        <v>0</v>
      </c>
      <c r="AT19" s="114" t="n">
        <f aca="false">($AP19-$AM19)/Delta+AS19</f>
        <v>0</v>
      </c>
      <c r="AU19" s="114" t="n">
        <f aca="false">($AP19-$AM19)/Delta+AT19</f>
        <v>0</v>
      </c>
      <c r="AV19" s="114" t="n">
        <f aca="false">($AP19-$AM19)/Delta+AU19</f>
        <v>0</v>
      </c>
      <c r="AW19" s="114" t="n">
        <f aca="false">($AP19-$AM19)/Delta+AV19</f>
        <v>0</v>
      </c>
      <c r="AX19" s="114" t="n">
        <f aca="false">($AP19-$AM19)/Delta+AW19</f>
        <v>0</v>
      </c>
      <c r="AY19" s="114" t="n">
        <f aca="false">($AP19-$AM19)/Delta+AX19</f>
        <v>0</v>
      </c>
      <c r="AZ19" s="114" t="n">
        <f aca="false">($AP19-$AM19)/Delta+AY19</f>
        <v>0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(J20-B20)/8+B20</f>
        <v>0.5976</v>
      </c>
      <c r="D20" s="103" t="n">
        <f aca="false">(J20-B20)/8+C20</f>
        <v>1.1952</v>
      </c>
      <c r="E20" s="103" t="n">
        <f aca="false">(J20-B20)/8+D20</f>
        <v>1.7928</v>
      </c>
      <c r="F20" s="103" t="n">
        <f aca="false">(J20-B20)/8+E20</f>
        <v>2.3904</v>
      </c>
      <c r="G20" s="103" t="n">
        <f aca="false">(J20-B20)/8+F20</f>
        <v>2.988</v>
      </c>
      <c r="H20" s="103" t="n">
        <f aca="false">(J20-B20)/8+G20</f>
        <v>3.5856</v>
      </c>
      <c r="I20" s="103" t="n">
        <f aca="false">(J20-B20)/8+H20</f>
        <v>4.1832</v>
      </c>
      <c r="J20" s="103" t="n">
        <f aca="false">(J22-J17)/5+J19</f>
        <v>4.7808</v>
      </c>
      <c r="K20" s="103" t="n">
        <f aca="false">(O20-J20)/5+J20</f>
        <v>4.32592</v>
      </c>
      <c r="L20" s="103" t="n">
        <f aca="false">(O20-J20)/5+K20</f>
        <v>3.87104</v>
      </c>
      <c r="M20" s="103" t="n">
        <f aca="false">(O20-J20)/5+L20</f>
        <v>3.41616</v>
      </c>
      <c r="N20" s="103" t="n">
        <f aca="false">(O20-J20)/5+M20</f>
        <v>2.96128</v>
      </c>
      <c r="O20" s="103" t="n">
        <f aca="false">(O22-O17)/5+O19</f>
        <v>2.5064</v>
      </c>
      <c r="P20" s="103" t="n">
        <f aca="false">(T20-O20)/5+O20</f>
        <v>2.06632</v>
      </c>
      <c r="Q20" s="103" t="n">
        <f aca="false">(T20-O20)/5+P20</f>
        <v>1.62624</v>
      </c>
      <c r="R20" s="103" t="n">
        <f aca="false">(T20-O20)/5+Q20</f>
        <v>1.18616</v>
      </c>
      <c r="S20" s="103" t="n">
        <f aca="false">(T20-O20)/5+R20</f>
        <v>0.74608</v>
      </c>
      <c r="T20" s="103" t="n">
        <f aca="false">(T22-T17)/5+T19</f>
        <v>0.306</v>
      </c>
      <c r="U20" s="103" t="n">
        <f aca="false">(V20+T20)/2</f>
        <v>0.2448</v>
      </c>
      <c r="V20" s="103" t="n">
        <f aca="false">(V22-V17)/5+V19</f>
        <v>0.1836</v>
      </c>
      <c r="W20" s="103" t="n">
        <f aca="false">(Y20-V20)/3+V20</f>
        <v>0.1224</v>
      </c>
      <c r="X20" s="103" t="n">
        <f aca="false">(Y20-V20)/3+W20</f>
        <v>0.0612</v>
      </c>
      <c r="Y20" s="103" t="n">
        <f aca="false">(Y22-Y17)/5+Y19</f>
        <v>0</v>
      </c>
      <c r="Z20" s="103" t="n">
        <f aca="false">(AD20-Y20)/5+Y20</f>
        <v>0</v>
      </c>
      <c r="AA20" s="103" t="n">
        <f aca="false">(AD20-Y20)/5+Z20</f>
        <v>0</v>
      </c>
      <c r="AB20" s="103" t="n">
        <f aca="false">(AD20-Y20)/5+AA20</f>
        <v>0</v>
      </c>
      <c r="AC20" s="103" t="n">
        <f aca="false">(AD20-Y20)/5+AB20</f>
        <v>0</v>
      </c>
      <c r="AD20" s="103" t="n">
        <f aca="false">(AD22-AD17)/5+AD19</f>
        <v>0</v>
      </c>
      <c r="AE20" s="103" t="n">
        <f aca="false">(AF20+AD20)/2</f>
        <v>0</v>
      </c>
      <c r="AF20" s="103" t="n">
        <f aca="false">(AF22-AF17)/5+AF19</f>
        <v>0</v>
      </c>
      <c r="AG20" s="103" t="n">
        <f aca="false">(AI20-AF20)/3+AF20</f>
        <v>0</v>
      </c>
      <c r="AH20" s="103" t="n">
        <f aca="false">(AI20-AF20)/3+AG20</f>
        <v>0</v>
      </c>
      <c r="AI20" s="103" t="n">
        <f aca="false">(AI22-AI17)/5+AI19</f>
        <v>0</v>
      </c>
      <c r="AJ20" s="103" t="n">
        <f aca="false">(AJ22-AJ17)/5+AJ19</f>
        <v>0</v>
      </c>
      <c r="AK20" s="103" t="n">
        <f aca="false">(AK22-AK17)/5+AK19</f>
        <v>0</v>
      </c>
      <c r="AL20" s="103" t="n">
        <f aca="false">(AM20+AK20)/2</f>
        <v>0</v>
      </c>
      <c r="AM20" s="103" t="n">
        <f aca="false">(AM22-AM17)/5+AM19</f>
        <v>0</v>
      </c>
      <c r="AN20" s="103" t="n">
        <f aca="false">(AP20-AM20)/3+AM20</f>
        <v>0</v>
      </c>
      <c r="AO20" s="103" t="n">
        <f aca="false">(AP20-AM20)/3+AN20</f>
        <v>0</v>
      </c>
      <c r="AP20" s="103" t="n">
        <f aca="false">(AP22-AP17)/5+AP19</f>
        <v>0</v>
      </c>
      <c r="AQ20" s="114" t="n">
        <f aca="false">($AP20-$AM20)/Delta+AP20</f>
        <v>0</v>
      </c>
      <c r="AR20" s="114" t="n">
        <f aca="false">($AP20-$AM20)/Delta+AQ20</f>
        <v>0</v>
      </c>
      <c r="AS20" s="114" t="n">
        <f aca="false">($AP20-$AM20)/Delta+AR20</f>
        <v>0</v>
      </c>
      <c r="AT20" s="114" t="n">
        <f aca="false">($AP20-$AM20)/Delta+AS20</f>
        <v>0</v>
      </c>
      <c r="AU20" s="114" t="n">
        <f aca="false">($AP20-$AM20)/Delta+AT20</f>
        <v>0</v>
      </c>
      <c r="AV20" s="114" t="n">
        <f aca="false">($AP20-$AM20)/Delta+AU20</f>
        <v>0</v>
      </c>
      <c r="AW20" s="114" t="n">
        <f aca="false">($AP20-$AM20)/Delta+AV20</f>
        <v>0</v>
      </c>
      <c r="AX20" s="114" t="n">
        <f aca="false">($AP20-$AM20)/Delta+AW20</f>
        <v>0</v>
      </c>
      <c r="AY20" s="114" t="n">
        <f aca="false">($AP20-$AM20)/Delta+AX20</f>
        <v>0</v>
      </c>
      <c r="AZ20" s="114" t="n">
        <f aca="false">($AP20-$AM20)/Delta+AY20</f>
        <v>0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(J21-B21)/8+B21</f>
        <v>0.6338</v>
      </c>
      <c r="D21" s="103" t="n">
        <f aca="false">(J21-B21)/8+C21</f>
        <v>1.2676</v>
      </c>
      <c r="E21" s="103" t="n">
        <f aca="false">(J21-B21)/8+D21</f>
        <v>1.9014</v>
      </c>
      <c r="F21" s="103" t="n">
        <f aca="false">(J21-B21)/8+E21</f>
        <v>2.5352</v>
      </c>
      <c r="G21" s="103" t="n">
        <f aca="false">(J21-B21)/8+F21</f>
        <v>3.169</v>
      </c>
      <c r="H21" s="103" t="n">
        <f aca="false">(J21-B21)/8+G21</f>
        <v>3.8028</v>
      </c>
      <c r="I21" s="103" t="n">
        <f aca="false">(J21-B21)/8+H21</f>
        <v>4.4366</v>
      </c>
      <c r="J21" s="103" t="n">
        <f aca="false">(J22-J17)/5+J20</f>
        <v>5.0704</v>
      </c>
      <c r="K21" s="103" t="n">
        <f aca="false">(O21-J21)/5+J21</f>
        <v>4.65796</v>
      </c>
      <c r="L21" s="103" t="n">
        <f aca="false">(O21-J21)/5+K21</f>
        <v>4.24552</v>
      </c>
      <c r="M21" s="103" t="n">
        <f aca="false">(O21-J21)/5+L21</f>
        <v>3.83308</v>
      </c>
      <c r="N21" s="103" t="n">
        <f aca="false">(O21-J21)/5+M21</f>
        <v>3.42064</v>
      </c>
      <c r="O21" s="103" t="n">
        <f aca="false">(O22-O17)/5+O20</f>
        <v>3.0082</v>
      </c>
      <c r="P21" s="103" t="n">
        <f aca="false">(T21-O21)/5+O21</f>
        <v>2.46776</v>
      </c>
      <c r="Q21" s="103" t="n">
        <f aca="false">(T21-O21)/5+P21</f>
        <v>1.92732</v>
      </c>
      <c r="R21" s="103" t="n">
        <f aca="false">(T21-O21)/5+Q21</f>
        <v>1.38688</v>
      </c>
      <c r="S21" s="103" t="n">
        <f aca="false">(T21-O21)/5+R21</f>
        <v>0.84644</v>
      </c>
      <c r="T21" s="103" t="n">
        <f aca="false">(T22-T17)/5+T20</f>
        <v>0.306</v>
      </c>
      <c r="U21" s="103" t="n">
        <f aca="false">(V21+T21)/2</f>
        <v>0.2448</v>
      </c>
      <c r="V21" s="103" t="n">
        <f aca="false">(V22-V17)/5+V20</f>
        <v>0.1836</v>
      </c>
      <c r="W21" s="103" t="n">
        <f aca="false">(Y21-V21)/3+V21</f>
        <v>0.1224</v>
      </c>
      <c r="X21" s="103" t="n">
        <f aca="false">(Y21-V21)/3+W21</f>
        <v>0.0612</v>
      </c>
      <c r="Y21" s="103" t="n">
        <f aca="false">(Y22-Y17)/5+Y20</f>
        <v>0</v>
      </c>
      <c r="Z21" s="103" t="n">
        <f aca="false">(AD21-Y21)/5+Y21</f>
        <v>0</v>
      </c>
      <c r="AA21" s="103" t="n">
        <f aca="false">(AD21-Y21)/5+Z21</f>
        <v>0</v>
      </c>
      <c r="AB21" s="103" t="n">
        <f aca="false">(AD21-Y21)/5+AA21</f>
        <v>0</v>
      </c>
      <c r="AC21" s="103" t="n">
        <f aca="false">(AD21-Y21)/5+AB21</f>
        <v>0</v>
      </c>
      <c r="AD21" s="103" t="n">
        <f aca="false">(AD22-AD17)/5+AD20</f>
        <v>0</v>
      </c>
      <c r="AE21" s="103" t="n">
        <f aca="false">(AF21+AD21)/2</f>
        <v>0</v>
      </c>
      <c r="AF21" s="103" t="n">
        <f aca="false">(AF22-AF17)/5+AF20</f>
        <v>0</v>
      </c>
      <c r="AG21" s="103" t="n">
        <f aca="false">(AI21-AF21)/3+AF21</f>
        <v>0</v>
      </c>
      <c r="AH21" s="103" t="n">
        <f aca="false">(AI21-AF21)/3+AG21</f>
        <v>0</v>
      </c>
      <c r="AI21" s="103" t="n">
        <f aca="false">(AI22-AI17)/5+AI20</f>
        <v>0</v>
      </c>
      <c r="AJ21" s="103" t="n">
        <f aca="false">(AJ22-AJ17)/5+AJ20</f>
        <v>0</v>
      </c>
      <c r="AK21" s="103" t="n">
        <f aca="false">(AK22-AK17)/5+AK20</f>
        <v>0</v>
      </c>
      <c r="AL21" s="103" t="n">
        <f aca="false">(AM21+AK21)/2</f>
        <v>0</v>
      </c>
      <c r="AM21" s="103" t="n">
        <f aca="false">(AM22-AM17)/5+AM20</f>
        <v>0</v>
      </c>
      <c r="AN21" s="103" t="n">
        <f aca="false">(AP21-AM21)/3+AM21</f>
        <v>0</v>
      </c>
      <c r="AO21" s="103" t="n">
        <f aca="false">(AP21-AM21)/3+AN21</f>
        <v>0</v>
      </c>
      <c r="AP21" s="103" t="n">
        <f aca="false">(AP22-AP17)/5+AP20</f>
        <v>0</v>
      </c>
      <c r="AQ21" s="114" t="n">
        <f aca="false">($AP21-$AM21)/Delta+AP21</f>
        <v>0</v>
      </c>
      <c r="AR21" s="114" t="n">
        <f aca="false">($AP21-$AM21)/Delta+AQ21</f>
        <v>0</v>
      </c>
      <c r="AS21" s="114" t="n">
        <f aca="false">($AP21-$AM21)/Delta+AR21</f>
        <v>0</v>
      </c>
      <c r="AT21" s="114" t="n">
        <f aca="false">($AP21-$AM21)/Delta+AS21</f>
        <v>0</v>
      </c>
      <c r="AU21" s="114" t="n">
        <f aca="false">($AP21-$AM21)/Delta+AT21</f>
        <v>0</v>
      </c>
      <c r="AV21" s="114" t="n">
        <f aca="false">($AP21-$AM21)/Delta+AU21</f>
        <v>0</v>
      </c>
      <c r="AW21" s="114" t="n">
        <f aca="false">($AP21-$AM21)/Delta+AV21</f>
        <v>0</v>
      </c>
      <c r="AX21" s="114" t="n">
        <f aca="false">($AP21-$AM21)/Delta+AW21</f>
        <v>0</v>
      </c>
      <c r="AY21" s="114" t="n">
        <f aca="false">($AP21-$AM21)/Delta+AX21</f>
        <v>0</v>
      </c>
      <c r="AZ21" s="114" t="n">
        <f aca="false">($AP21-$AM21)/Delta+AY21</f>
        <v>0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(J22-B22)/8+B22</f>
        <v>0.67</v>
      </c>
      <c r="D22" s="103" t="n">
        <f aca="false">(J22-B22)/8+C22</f>
        <v>1.34</v>
      </c>
      <c r="E22" s="103" t="n">
        <f aca="false">(J22-B22)/8+D22</f>
        <v>2.01</v>
      </c>
      <c r="F22" s="103" t="n">
        <f aca="false">(J22-B22)/8+E22</f>
        <v>2.68</v>
      </c>
      <c r="G22" s="103" t="n">
        <f aca="false">(J22-B22)/8+F22</f>
        <v>3.35</v>
      </c>
      <c r="H22" s="103" t="n">
        <f aca="false">(J22-B22)/8+G22</f>
        <v>4.02</v>
      </c>
      <c r="I22" s="103" t="n">
        <f aca="false">(J22-B22)/8+H22</f>
        <v>4.69</v>
      </c>
      <c r="J22" s="113" t="n">
        <f aca="false">polar_type4!$N$6</f>
        <v>5.36</v>
      </c>
      <c r="K22" s="103" t="n">
        <f aca="false">(O22-J22)/5+J22</f>
        <v>4.99</v>
      </c>
      <c r="L22" s="103" t="n">
        <f aca="false">(O22-J22)/5+K22</f>
        <v>4.62</v>
      </c>
      <c r="M22" s="103" t="n">
        <f aca="false">(O22-J22)/5+L22</f>
        <v>4.25</v>
      </c>
      <c r="N22" s="103" t="n">
        <f aca="false">(O22-J22)/5+M22</f>
        <v>3.88</v>
      </c>
      <c r="O22" s="113" t="n">
        <f aca="false">polar_type4!$N$7</f>
        <v>3.51</v>
      </c>
      <c r="P22" s="103" t="n">
        <f aca="false">(T22-O22)/5+O22</f>
        <v>2.8692</v>
      </c>
      <c r="Q22" s="103" t="n">
        <f aca="false">(T22-O22)/5+P22</f>
        <v>2.2284</v>
      </c>
      <c r="R22" s="103" t="n">
        <f aca="false">(T22-O22)/5+Q22</f>
        <v>1.5876</v>
      </c>
      <c r="S22" s="103" t="n">
        <f aca="false">(T22-O22)/5+R22</f>
        <v>0.9468</v>
      </c>
      <c r="T22" s="113" t="n">
        <f aca="false">polar_type4!$N$8</f>
        <v>0.306</v>
      </c>
      <c r="U22" s="103" t="n">
        <f aca="false">(V22+T22)/2</f>
        <v>0.2448</v>
      </c>
      <c r="V22" s="113" t="n">
        <f aca="false">polar_type4!$N$9</f>
        <v>0.1836</v>
      </c>
      <c r="W22" s="103" t="n">
        <f aca="false">(Y22-V22)/3+V22</f>
        <v>0.1224</v>
      </c>
      <c r="X22" s="103" t="n">
        <f aca="false">(Y22-V22)/3+W22</f>
        <v>0.0612</v>
      </c>
      <c r="Y22" s="113" t="n">
        <f aca="false">polar_type4!$N$10</f>
        <v>0</v>
      </c>
      <c r="Z22" s="103" t="n">
        <f aca="false">(AD22-Y22)/5+Y22</f>
        <v>0</v>
      </c>
      <c r="AA22" s="103" t="n">
        <f aca="false">(AD22-Y22)/5+Z22</f>
        <v>0</v>
      </c>
      <c r="AB22" s="103" t="n">
        <f aca="false">(AD22-Y22)/5+AA22</f>
        <v>0</v>
      </c>
      <c r="AC22" s="103" t="n">
        <f aca="false">(AD22-Y22)/5+AB22</f>
        <v>0</v>
      </c>
      <c r="AD22" s="113" t="n">
        <f aca="false">polar_type4!$N$11</f>
        <v>0</v>
      </c>
      <c r="AE22" s="103" t="n">
        <f aca="false">(AF22+AD22)/2</f>
        <v>0</v>
      </c>
      <c r="AF22" s="113" t="n">
        <f aca="false">polar_type4!$N$12</f>
        <v>0</v>
      </c>
      <c r="AG22" s="103" t="n">
        <f aca="false">(AI22-AF22)/3+AF22</f>
        <v>0</v>
      </c>
      <c r="AH22" s="103" t="n">
        <f aca="false">(AI22-AF22)/3+AG22</f>
        <v>0</v>
      </c>
      <c r="AI22" s="113" t="n">
        <f aca="false">polar_type4!$N$13</f>
        <v>0</v>
      </c>
      <c r="AJ22" s="113" t="n">
        <f aca="false">polar_type4!$N$14</f>
        <v>0</v>
      </c>
      <c r="AK22" s="113" t="n">
        <f aca="false">polar_type4!$N$15</f>
        <v>0</v>
      </c>
      <c r="AL22" s="103" t="n">
        <f aca="false">(AM22+AK22)/2</f>
        <v>0</v>
      </c>
      <c r="AM22" s="113" t="n">
        <f aca="false">polar_type4!$N$16</f>
        <v>0</v>
      </c>
      <c r="AN22" s="103" t="n">
        <f aca="false">(AP22-AM22)/3+AM22</f>
        <v>0</v>
      </c>
      <c r="AO22" s="103" t="n">
        <f aca="false">(AP22-AM22)/3+AN22</f>
        <v>0</v>
      </c>
      <c r="AP22" s="113" t="n">
        <f aca="false">polar_type4!$N$17</f>
        <v>0</v>
      </c>
      <c r="AQ22" s="114" t="n">
        <f aca="false">($AP22-$AM22)/Delta+AP22</f>
        <v>0</v>
      </c>
      <c r="AR22" s="114" t="n">
        <f aca="false">($AP22-$AM22)/Delta+AQ22</f>
        <v>0</v>
      </c>
      <c r="AS22" s="114" t="n">
        <f aca="false">($AP22-$AM22)/Delta+AR22</f>
        <v>0</v>
      </c>
      <c r="AT22" s="114" t="n">
        <f aca="false">($AP22-$AM22)/Delta+AS22</f>
        <v>0</v>
      </c>
      <c r="AU22" s="114" t="n">
        <f aca="false">($AP22-$AM22)/Delta+AT22</f>
        <v>0</v>
      </c>
      <c r="AV22" s="114" t="n">
        <f aca="false">($AP22-$AM22)/Delta+AU22</f>
        <v>0</v>
      </c>
      <c r="AW22" s="114" t="n">
        <f aca="false">($AP22-$AM22)/Delta+AV22</f>
        <v>0</v>
      </c>
      <c r="AX22" s="114" t="n">
        <f aca="false">($AP22-$AM22)/Delta+AW22</f>
        <v>0</v>
      </c>
      <c r="AY22" s="114" t="n">
        <f aca="false">($AP22-$AM22)/Delta+AX22</f>
        <v>0</v>
      </c>
      <c r="AZ22" s="114" t="n">
        <f aca="false">($AP22-$AM22)/Delta+AY22</f>
        <v>0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(J23-B23)/8+B23</f>
        <v>0.694</v>
      </c>
      <c r="D23" s="103" t="n">
        <f aca="false">(J23-B23)/8+C23</f>
        <v>1.388</v>
      </c>
      <c r="E23" s="103" t="n">
        <f aca="false">(J23-B23)/8+D23</f>
        <v>2.082</v>
      </c>
      <c r="F23" s="103" t="n">
        <f aca="false">(J23-B23)/8+E23</f>
        <v>2.776</v>
      </c>
      <c r="G23" s="103" t="n">
        <f aca="false">(J23-B23)/8+F23</f>
        <v>3.47</v>
      </c>
      <c r="H23" s="103" t="n">
        <f aca="false">(J23-B23)/8+G23</f>
        <v>4.164</v>
      </c>
      <c r="I23" s="103" t="n">
        <f aca="false">(J23-B23)/8+H23</f>
        <v>4.858</v>
      </c>
      <c r="J23" s="103" t="n">
        <f aca="false">(J27-J22)/5+J22</f>
        <v>5.552</v>
      </c>
      <c r="K23" s="103" t="n">
        <f aca="false">(O23-J23)/5+J23</f>
        <v>5.24396</v>
      </c>
      <c r="L23" s="103" t="n">
        <f aca="false">(O23-J23)/5+K23</f>
        <v>4.93592</v>
      </c>
      <c r="M23" s="103" t="n">
        <f aca="false">(O23-J23)/5+L23</f>
        <v>4.62788</v>
      </c>
      <c r="N23" s="103" t="n">
        <f aca="false">(O23-J23)/5+M23</f>
        <v>4.31984</v>
      </c>
      <c r="O23" s="103" t="n">
        <f aca="false">(O27-O22)/5+O22</f>
        <v>4.0118</v>
      </c>
      <c r="P23" s="103" t="n">
        <f aca="false">(T23-O23)/5+O23</f>
        <v>3.27064</v>
      </c>
      <c r="Q23" s="103" t="n">
        <f aca="false">(T23-O23)/5+P23</f>
        <v>2.52948</v>
      </c>
      <c r="R23" s="103" t="n">
        <f aca="false">(T23-O23)/5+Q23</f>
        <v>1.78832</v>
      </c>
      <c r="S23" s="103" t="n">
        <f aca="false">(T23-O23)/5+R23</f>
        <v>1.04716</v>
      </c>
      <c r="T23" s="103" t="n">
        <f aca="false">(T27-T22)/5+T22</f>
        <v>0.306</v>
      </c>
      <c r="U23" s="103" t="n">
        <f aca="false">(V23+T23)/2</f>
        <v>0.2448</v>
      </c>
      <c r="V23" s="103" t="n">
        <f aca="false">(V27-V22)/5+V22</f>
        <v>0.1836</v>
      </c>
      <c r="W23" s="103" t="n">
        <f aca="false">(Y23-V23)/3+V23</f>
        <v>0.1224</v>
      </c>
      <c r="X23" s="103" t="n">
        <f aca="false">(Y23-V23)/3+W23</f>
        <v>0.0612</v>
      </c>
      <c r="Y23" s="103" t="n">
        <f aca="false">(Y27-Y22)/5+Y22</f>
        <v>0</v>
      </c>
      <c r="Z23" s="103" t="n">
        <f aca="false">(AD23-Y23)/5+Y23</f>
        <v>0</v>
      </c>
      <c r="AA23" s="103" t="n">
        <f aca="false">(AD23-Y23)/5+Z23</f>
        <v>0</v>
      </c>
      <c r="AB23" s="103" t="n">
        <f aca="false">(AD23-Y23)/5+AA23</f>
        <v>0</v>
      </c>
      <c r="AC23" s="103" t="n">
        <f aca="false">(AD23-Y23)/5+AB23</f>
        <v>0</v>
      </c>
      <c r="AD23" s="103" t="n">
        <f aca="false">(AD27-AD22)/5+AD22</f>
        <v>0</v>
      </c>
      <c r="AE23" s="103" t="n">
        <f aca="false">(AF23+AD23)/2</f>
        <v>0</v>
      </c>
      <c r="AF23" s="103" t="n">
        <f aca="false">(AF27-AF22)/5+AF22</f>
        <v>0</v>
      </c>
      <c r="AG23" s="103" t="n">
        <f aca="false">(AI23-AF23)/3+AF23</f>
        <v>0</v>
      </c>
      <c r="AH23" s="103" t="n">
        <f aca="false">(AI23-AF23)/3+AG23</f>
        <v>0</v>
      </c>
      <c r="AI23" s="103" t="n">
        <f aca="false">(AI27-AI22)/5+AI22</f>
        <v>0</v>
      </c>
      <c r="AJ23" s="103" t="n">
        <f aca="false">(AJ27-AJ22)/5+AJ22</f>
        <v>0</v>
      </c>
      <c r="AK23" s="103" t="n">
        <f aca="false">(AK27-AK22)/5+AK22</f>
        <v>0</v>
      </c>
      <c r="AL23" s="103" t="n">
        <f aca="false">(AM23+AK23)/2</f>
        <v>0</v>
      </c>
      <c r="AM23" s="103" t="n">
        <f aca="false">(AM27-AM22)/5+AM22</f>
        <v>0</v>
      </c>
      <c r="AN23" s="103" t="n">
        <f aca="false">(AP23-AM23)/3+AM23</f>
        <v>0</v>
      </c>
      <c r="AO23" s="103" t="n">
        <f aca="false">(AP23-AM23)/3+AN23</f>
        <v>0</v>
      </c>
      <c r="AP23" s="103" t="n">
        <f aca="false">(AP27-AP22)/5+AP22</f>
        <v>0</v>
      </c>
      <c r="AQ23" s="114" t="n">
        <f aca="false">($AP23-$AM23)/Delta+AP23</f>
        <v>0</v>
      </c>
      <c r="AR23" s="114" t="n">
        <f aca="false">($AP23-$AM23)/Delta+AQ23</f>
        <v>0</v>
      </c>
      <c r="AS23" s="114" t="n">
        <f aca="false">($AP23-$AM23)/Delta+AR23</f>
        <v>0</v>
      </c>
      <c r="AT23" s="114" t="n">
        <f aca="false">($AP23-$AM23)/Delta+AS23</f>
        <v>0</v>
      </c>
      <c r="AU23" s="114" t="n">
        <f aca="false">($AP23-$AM23)/Delta+AT23</f>
        <v>0</v>
      </c>
      <c r="AV23" s="114" t="n">
        <f aca="false">($AP23-$AM23)/Delta+AU23</f>
        <v>0</v>
      </c>
      <c r="AW23" s="114" t="n">
        <f aca="false">($AP23-$AM23)/Delta+AV23</f>
        <v>0</v>
      </c>
      <c r="AX23" s="114" t="n">
        <f aca="false">($AP23-$AM23)/Delta+AW23</f>
        <v>0</v>
      </c>
      <c r="AY23" s="114" t="n">
        <f aca="false">($AP23-$AM23)/Delta+AX23</f>
        <v>0</v>
      </c>
      <c r="AZ23" s="114" t="n">
        <f aca="false">($AP23-$AM23)/Delta+AY23</f>
        <v>0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(J24-B24)/8+B24</f>
        <v>0.718</v>
      </c>
      <c r="D24" s="103" t="n">
        <f aca="false">(J24-B24)/8+C24</f>
        <v>1.436</v>
      </c>
      <c r="E24" s="103" t="n">
        <f aca="false">(J24-B24)/8+D24</f>
        <v>2.154</v>
      </c>
      <c r="F24" s="103" t="n">
        <f aca="false">(J24-B24)/8+E24</f>
        <v>2.872</v>
      </c>
      <c r="G24" s="103" t="n">
        <f aca="false">(J24-B24)/8+F24</f>
        <v>3.59</v>
      </c>
      <c r="H24" s="103" t="n">
        <f aca="false">(J24-B24)/8+G24</f>
        <v>4.308</v>
      </c>
      <c r="I24" s="103" t="n">
        <f aca="false">(J24-B24)/8+H24</f>
        <v>5.026</v>
      </c>
      <c r="J24" s="103" t="n">
        <f aca="false">(J27-J22)/5+J23</f>
        <v>5.744</v>
      </c>
      <c r="K24" s="103" t="n">
        <f aca="false">(O24-J24)/5+J24</f>
        <v>5.49792</v>
      </c>
      <c r="L24" s="103" t="n">
        <f aca="false">(O24-J24)/5+K24</f>
        <v>5.25184</v>
      </c>
      <c r="M24" s="103" t="n">
        <f aca="false">(O24-J24)/5+L24</f>
        <v>5.00576</v>
      </c>
      <c r="N24" s="103" t="n">
        <f aca="false">(O24-J24)/5+M24</f>
        <v>4.75968</v>
      </c>
      <c r="O24" s="103" t="n">
        <f aca="false">(O27-O22)/5+O23</f>
        <v>4.5136</v>
      </c>
      <c r="P24" s="103" t="n">
        <f aca="false">(T24-O24)/5+O24</f>
        <v>3.67208</v>
      </c>
      <c r="Q24" s="103" t="n">
        <f aca="false">(T24-O24)/5+P24</f>
        <v>2.83056</v>
      </c>
      <c r="R24" s="103" t="n">
        <f aca="false">(T24-O24)/5+Q24</f>
        <v>1.98904</v>
      </c>
      <c r="S24" s="103" t="n">
        <f aca="false">(T24-O24)/5+R24</f>
        <v>1.14752</v>
      </c>
      <c r="T24" s="103" t="n">
        <f aca="false">(T27-T22)/5+T23</f>
        <v>0.306</v>
      </c>
      <c r="U24" s="103" t="n">
        <f aca="false">(V24+T24)/2</f>
        <v>0.2448</v>
      </c>
      <c r="V24" s="103" t="n">
        <f aca="false">(V27-V22)/5+V23</f>
        <v>0.1836</v>
      </c>
      <c r="W24" s="103" t="n">
        <f aca="false">(Y24-V24)/3+V24</f>
        <v>0.1224</v>
      </c>
      <c r="X24" s="103" t="n">
        <f aca="false">(Y24-V24)/3+W24</f>
        <v>0.0612</v>
      </c>
      <c r="Y24" s="103" t="n">
        <f aca="false">(Y27-Y22)/5+Y23</f>
        <v>0</v>
      </c>
      <c r="Z24" s="103" t="n">
        <f aca="false">(AD24-Y24)/5+Y24</f>
        <v>0</v>
      </c>
      <c r="AA24" s="103" t="n">
        <f aca="false">(AD24-Y24)/5+Z24</f>
        <v>0</v>
      </c>
      <c r="AB24" s="103" t="n">
        <f aca="false">(AD24-Y24)/5+AA24</f>
        <v>0</v>
      </c>
      <c r="AC24" s="103" t="n">
        <f aca="false">(AD24-Y24)/5+AB24</f>
        <v>0</v>
      </c>
      <c r="AD24" s="103" t="n">
        <f aca="false">(AD27-AD22)/5+AD23</f>
        <v>0</v>
      </c>
      <c r="AE24" s="103" t="n">
        <f aca="false">(AF24+AD24)/2</f>
        <v>0</v>
      </c>
      <c r="AF24" s="103" t="n">
        <f aca="false">(AF27-AF22)/5+AF23</f>
        <v>0</v>
      </c>
      <c r="AG24" s="103" t="n">
        <f aca="false">(AI24-AF24)/3+AF24</f>
        <v>0</v>
      </c>
      <c r="AH24" s="103" t="n">
        <f aca="false">(AI24-AF24)/3+AG24</f>
        <v>0</v>
      </c>
      <c r="AI24" s="103" t="n">
        <f aca="false">(AI27-AI22)/5+AI23</f>
        <v>0</v>
      </c>
      <c r="AJ24" s="103" t="n">
        <f aca="false">(AJ27-AJ22)/5+AJ23</f>
        <v>0</v>
      </c>
      <c r="AK24" s="103" t="n">
        <f aca="false">(AK27-AK22)/5+AK23</f>
        <v>0</v>
      </c>
      <c r="AL24" s="103" t="n">
        <f aca="false">(AM24+AK24)/2</f>
        <v>0</v>
      </c>
      <c r="AM24" s="103" t="n">
        <f aca="false">(AM27-AM22)/5+AM23</f>
        <v>0</v>
      </c>
      <c r="AN24" s="103" t="n">
        <f aca="false">(AP24-AM24)/3+AM24</f>
        <v>0</v>
      </c>
      <c r="AO24" s="103" t="n">
        <f aca="false">(AP24-AM24)/3+AN24</f>
        <v>0</v>
      </c>
      <c r="AP24" s="103" t="n">
        <f aca="false">(AP27-AP22)/5+AP23</f>
        <v>0</v>
      </c>
      <c r="AQ24" s="114" t="n">
        <f aca="false">($AP24-$AM24)/Delta+AP24</f>
        <v>0</v>
      </c>
      <c r="AR24" s="114" t="n">
        <f aca="false">($AP24-$AM24)/Delta+AQ24</f>
        <v>0</v>
      </c>
      <c r="AS24" s="114" t="n">
        <f aca="false">($AP24-$AM24)/Delta+AR24</f>
        <v>0</v>
      </c>
      <c r="AT24" s="114" t="n">
        <f aca="false">($AP24-$AM24)/Delta+AS24</f>
        <v>0</v>
      </c>
      <c r="AU24" s="114" t="n">
        <f aca="false">($AP24-$AM24)/Delta+AT24</f>
        <v>0</v>
      </c>
      <c r="AV24" s="114" t="n">
        <f aca="false">($AP24-$AM24)/Delta+AU24</f>
        <v>0</v>
      </c>
      <c r="AW24" s="114" t="n">
        <f aca="false">($AP24-$AM24)/Delta+AV24</f>
        <v>0</v>
      </c>
      <c r="AX24" s="114" t="n">
        <f aca="false">($AP24-$AM24)/Delta+AW24</f>
        <v>0</v>
      </c>
      <c r="AY24" s="114" t="n">
        <f aca="false">($AP24-$AM24)/Delta+AX24</f>
        <v>0</v>
      </c>
      <c r="AZ24" s="114" t="n">
        <f aca="false">($AP24-$AM24)/Delta+AY24</f>
        <v>0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(J25-B25)/8+B25</f>
        <v>0.742</v>
      </c>
      <c r="D25" s="103" t="n">
        <f aca="false">(J25-B25)/8+C25</f>
        <v>1.484</v>
      </c>
      <c r="E25" s="103" t="n">
        <f aca="false">(J25-B25)/8+D25</f>
        <v>2.226</v>
      </c>
      <c r="F25" s="103" t="n">
        <f aca="false">(J25-B25)/8+E25</f>
        <v>2.968</v>
      </c>
      <c r="G25" s="103" t="n">
        <f aca="false">(J25-B25)/8+F25</f>
        <v>3.71</v>
      </c>
      <c r="H25" s="103" t="n">
        <f aca="false">(J25-B25)/8+G25</f>
        <v>4.452</v>
      </c>
      <c r="I25" s="103" t="n">
        <f aca="false">(J25-B25)/8+H25</f>
        <v>5.194</v>
      </c>
      <c r="J25" s="103" t="n">
        <f aca="false">(J27-J22)/5+J24</f>
        <v>5.936</v>
      </c>
      <c r="K25" s="103" t="n">
        <f aca="false">(O25-J25)/5+J25</f>
        <v>5.75188</v>
      </c>
      <c r="L25" s="103" t="n">
        <f aca="false">(O25-J25)/5+K25</f>
        <v>5.56776</v>
      </c>
      <c r="M25" s="103" t="n">
        <f aca="false">(O25-J25)/5+L25</f>
        <v>5.38364</v>
      </c>
      <c r="N25" s="103" t="n">
        <f aca="false">(O25-J25)/5+M25</f>
        <v>5.19952</v>
      </c>
      <c r="O25" s="103" t="n">
        <f aca="false">(O27-O22)/5+O24</f>
        <v>5.0154</v>
      </c>
      <c r="P25" s="103" t="n">
        <f aca="false">(T25-O25)/5+O25</f>
        <v>4.07352</v>
      </c>
      <c r="Q25" s="103" t="n">
        <f aca="false">(T25-O25)/5+P25</f>
        <v>3.13164</v>
      </c>
      <c r="R25" s="103" t="n">
        <f aca="false">(T25-O25)/5+Q25</f>
        <v>2.18976</v>
      </c>
      <c r="S25" s="103" t="n">
        <f aca="false">(T25-O25)/5+R25</f>
        <v>1.24788</v>
      </c>
      <c r="T25" s="103" t="n">
        <f aca="false">(T27-T22)/5+T24</f>
        <v>0.306</v>
      </c>
      <c r="U25" s="103" t="n">
        <f aca="false">(V25+T25)/2</f>
        <v>0.2448</v>
      </c>
      <c r="V25" s="103" t="n">
        <f aca="false">(V27-V22)/5+V24</f>
        <v>0.1836</v>
      </c>
      <c r="W25" s="103" t="n">
        <f aca="false">(Y25-V25)/3+V25</f>
        <v>0.1224</v>
      </c>
      <c r="X25" s="103" t="n">
        <f aca="false">(Y25-V25)/3+W25</f>
        <v>0.0612</v>
      </c>
      <c r="Y25" s="103" t="n">
        <f aca="false">(Y27-Y22)/5+Y24</f>
        <v>0</v>
      </c>
      <c r="Z25" s="103" t="n">
        <f aca="false">(AD25-Y25)/5+Y25</f>
        <v>0</v>
      </c>
      <c r="AA25" s="103" t="n">
        <f aca="false">(AD25-Y25)/5+Z25</f>
        <v>0</v>
      </c>
      <c r="AB25" s="103" t="n">
        <f aca="false">(AD25-Y25)/5+AA25</f>
        <v>0</v>
      </c>
      <c r="AC25" s="103" t="n">
        <f aca="false">(AD25-Y25)/5+AB25</f>
        <v>0</v>
      </c>
      <c r="AD25" s="103" t="n">
        <f aca="false">(AD27-AD22)/5+AD24</f>
        <v>0</v>
      </c>
      <c r="AE25" s="103" t="n">
        <f aca="false">(AF25+AD25)/2</f>
        <v>0</v>
      </c>
      <c r="AF25" s="103" t="n">
        <f aca="false">(AF27-AF22)/5+AF24</f>
        <v>0</v>
      </c>
      <c r="AG25" s="103" t="n">
        <f aca="false">(AI25-AF25)/3+AF25</f>
        <v>0</v>
      </c>
      <c r="AH25" s="103" t="n">
        <f aca="false">(AI25-AF25)/3+AG25</f>
        <v>0</v>
      </c>
      <c r="AI25" s="103" t="n">
        <f aca="false">(AI27-AI22)/5+AI24</f>
        <v>0</v>
      </c>
      <c r="AJ25" s="103" t="n">
        <f aca="false">(AJ27-AJ22)/5+AJ24</f>
        <v>0</v>
      </c>
      <c r="AK25" s="103" t="n">
        <f aca="false">(AK27-AK22)/5+AK24</f>
        <v>0</v>
      </c>
      <c r="AL25" s="103" t="n">
        <f aca="false">(AM25+AK25)/2</f>
        <v>0</v>
      </c>
      <c r="AM25" s="103" t="n">
        <f aca="false">(AM27-AM22)/5+AM24</f>
        <v>0</v>
      </c>
      <c r="AN25" s="103" t="n">
        <f aca="false">(AP25-AM25)/3+AM25</f>
        <v>0</v>
      </c>
      <c r="AO25" s="103" t="n">
        <f aca="false">(AP25-AM25)/3+AN25</f>
        <v>0</v>
      </c>
      <c r="AP25" s="103" t="n">
        <f aca="false">(AP27-AP22)/5+AP24</f>
        <v>0</v>
      </c>
      <c r="AQ25" s="114" t="n">
        <f aca="false">($AP25-$AM25)/Delta+AP25</f>
        <v>0</v>
      </c>
      <c r="AR25" s="114" t="n">
        <f aca="false">($AP25-$AM25)/Delta+AQ25</f>
        <v>0</v>
      </c>
      <c r="AS25" s="114" t="n">
        <f aca="false">($AP25-$AM25)/Delta+AR25</f>
        <v>0</v>
      </c>
      <c r="AT25" s="114" t="n">
        <f aca="false">($AP25-$AM25)/Delta+AS25</f>
        <v>0</v>
      </c>
      <c r="AU25" s="114" t="n">
        <f aca="false">($AP25-$AM25)/Delta+AT25</f>
        <v>0</v>
      </c>
      <c r="AV25" s="114" t="n">
        <f aca="false">($AP25-$AM25)/Delta+AU25</f>
        <v>0</v>
      </c>
      <c r="AW25" s="114" t="n">
        <f aca="false">($AP25-$AM25)/Delta+AV25</f>
        <v>0</v>
      </c>
      <c r="AX25" s="114" t="n">
        <f aca="false">($AP25-$AM25)/Delta+AW25</f>
        <v>0</v>
      </c>
      <c r="AY25" s="114" t="n">
        <f aca="false">($AP25-$AM25)/Delta+AX25</f>
        <v>0</v>
      </c>
      <c r="AZ25" s="114" t="n">
        <f aca="false">($AP25-$AM25)/Delta+AY25</f>
        <v>0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(J26-B26)/8+B26</f>
        <v>0.766</v>
      </c>
      <c r="D26" s="103" t="n">
        <f aca="false">(J26-B26)/8+C26</f>
        <v>1.532</v>
      </c>
      <c r="E26" s="103" t="n">
        <f aca="false">(J26-B26)/8+D26</f>
        <v>2.298</v>
      </c>
      <c r="F26" s="103" t="n">
        <f aca="false">(J26-B26)/8+E26</f>
        <v>3.064</v>
      </c>
      <c r="G26" s="103" t="n">
        <f aca="false">(J26-B26)/8+F26</f>
        <v>3.83</v>
      </c>
      <c r="H26" s="103" t="n">
        <f aca="false">(J26-B26)/8+G26</f>
        <v>4.596</v>
      </c>
      <c r="I26" s="103" t="n">
        <f aca="false">(J26-B26)/8+H26</f>
        <v>5.362</v>
      </c>
      <c r="J26" s="103" t="n">
        <f aca="false">(J27-J22)/5+J25</f>
        <v>6.128</v>
      </c>
      <c r="K26" s="103" t="n">
        <f aca="false">(O26-J26)/5+J26</f>
        <v>6.00584</v>
      </c>
      <c r="L26" s="103" t="n">
        <f aca="false">(O26-J26)/5+K26</f>
        <v>5.88368</v>
      </c>
      <c r="M26" s="103" t="n">
        <f aca="false">(O26-J26)/5+L26</f>
        <v>5.76152</v>
      </c>
      <c r="N26" s="103" t="n">
        <f aca="false">(O26-J26)/5+M26</f>
        <v>5.63936</v>
      </c>
      <c r="O26" s="103" t="n">
        <f aca="false">(O27-O22)/5+O25</f>
        <v>5.5172</v>
      </c>
      <c r="P26" s="103" t="n">
        <f aca="false">(T26-O26)/5+O26</f>
        <v>4.47496</v>
      </c>
      <c r="Q26" s="103" t="n">
        <f aca="false">(T26-O26)/5+P26</f>
        <v>3.43272</v>
      </c>
      <c r="R26" s="103" t="n">
        <f aca="false">(T26-O26)/5+Q26</f>
        <v>2.39048</v>
      </c>
      <c r="S26" s="103" t="n">
        <f aca="false">(T26-O26)/5+R26</f>
        <v>1.34824</v>
      </c>
      <c r="T26" s="103" t="n">
        <f aca="false">(T27-T22)/5+T25</f>
        <v>0.306</v>
      </c>
      <c r="U26" s="103" t="n">
        <f aca="false">(V26+T26)/2</f>
        <v>0.2448</v>
      </c>
      <c r="V26" s="103" t="n">
        <f aca="false">(V27-V22)/5+V25</f>
        <v>0.1836</v>
      </c>
      <c r="W26" s="103" t="n">
        <f aca="false">(Y26-V26)/3+V26</f>
        <v>0.1224</v>
      </c>
      <c r="X26" s="103" t="n">
        <f aca="false">(Y26-V26)/3+W26</f>
        <v>0.0612</v>
      </c>
      <c r="Y26" s="103" t="n">
        <f aca="false">(Y27-Y22)/5+Y25</f>
        <v>0</v>
      </c>
      <c r="Z26" s="103" t="n">
        <f aca="false">(AD26-Y26)/5+Y26</f>
        <v>0</v>
      </c>
      <c r="AA26" s="103" t="n">
        <f aca="false">(AD26-Y26)/5+Z26</f>
        <v>0</v>
      </c>
      <c r="AB26" s="103" t="n">
        <f aca="false">(AD26-Y26)/5+AA26</f>
        <v>0</v>
      </c>
      <c r="AC26" s="103" t="n">
        <f aca="false">(AD26-Y26)/5+AB26</f>
        <v>0</v>
      </c>
      <c r="AD26" s="103" t="n">
        <f aca="false">(AD27-AD22)/5+AD25</f>
        <v>0</v>
      </c>
      <c r="AE26" s="103" t="n">
        <f aca="false">(AF26+AD26)/2</f>
        <v>0</v>
      </c>
      <c r="AF26" s="103" t="n">
        <f aca="false">(AF27-AF22)/5+AF25</f>
        <v>0</v>
      </c>
      <c r="AG26" s="103" t="n">
        <f aca="false">(AI26-AF26)/3+AF26</f>
        <v>0</v>
      </c>
      <c r="AH26" s="103" t="n">
        <f aca="false">(AI26-AF26)/3+AG26</f>
        <v>0</v>
      </c>
      <c r="AI26" s="103" t="n">
        <f aca="false">(AI27-AI22)/5+AI25</f>
        <v>0</v>
      </c>
      <c r="AJ26" s="103" t="n">
        <f aca="false">(AJ27-AJ22)/5+AJ25</f>
        <v>0</v>
      </c>
      <c r="AK26" s="103" t="n">
        <f aca="false">(AK27-AK22)/5+AK25</f>
        <v>0</v>
      </c>
      <c r="AL26" s="103" t="n">
        <f aca="false">(AM26+AK26)/2</f>
        <v>0</v>
      </c>
      <c r="AM26" s="103" t="n">
        <f aca="false">(AM27-AM22)/5+AM25</f>
        <v>0</v>
      </c>
      <c r="AN26" s="103" t="n">
        <f aca="false">(AP26-AM26)/3+AM26</f>
        <v>0</v>
      </c>
      <c r="AO26" s="103" t="n">
        <f aca="false">(AP26-AM26)/3+AN26</f>
        <v>0</v>
      </c>
      <c r="AP26" s="103" t="n">
        <f aca="false">(AP27-AP22)/5+AP25</f>
        <v>0</v>
      </c>
      <c r="AQ26" s="114" t="n">
        <f aca="false">($AP26-$AM26)/Delta+AP26</f>
        <v>0</v>
      </c>
      <c r="AR26" s="114" t="n">
        <f aca="false">($AP26-$AM26)/Delta+AQ26</f>
        <v>0</v>
      </c>
      <c r="AS26" s="114" t="n">
        <f aca="false">($AP26-$AM26)/Delta+AR26</f>
        <v>0</v>
      </c>
      <c r="AT26" s="114" t="n">
        <f aca="false">($AP26-$AM26)/Delta+AS26</f>
        <v>0</v>
      </c>
      <c r="AU26" s="114" t="n">
        <f aca="false">($AP26-$AM26)/Delta+AT26</f>
        <v>0</v>
      </c>
      <c r="AV26" s="114" t="n">
        <f aca="false">($AP26-$AM26)/Delta+AU26</f>
        <v>0</v>
      </c>
      <c r="AW26" s="114" t="n">
        <f aca="false">($AP26-$AM26)/Delta+AV26</f>
        <v>0</v>
      </c>
      <c r="AX26" s="114" t="n">
        <f aca="false">($AP26-$AM26)/Delta+AW26</f>
        <v>0</v>
      </c>
      <c r="AY26" s="114" t="n">
        <f aca="false">($AP26-$AM26)/Delta+AX26</f>
        <v>0</v>
      </c>
      <c r="AZ26" s="114" t="n">
        <f aca="false">($AP26-$AM26)/Delta+AY26</f>
        <v>0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(J27-B27)/8+B27</f>
        <v>0.79</v>
      </c>
      <c r="D27" s="103" t="n">
        <f aca="false">(J27-B27)/8+C27</f>
        <v>1.58</v>
      </c>
      <c r="E27" s="103" t="n">
        <f aca="false">(J27-B27)/8+D27</f>
        <v>2.37</v>
      </c>
      <c r="F27" s="103" t="n">
        <f aca="false">(J27-B27)/8+E27</f>
        <v>3.16</v>
      </c>
      <c r="G27" s="103" t="n">
        <f aca="false">(J27-B27)/8+F27</f>
        <v>3.95</v>
      </c>
      <c r="H27" s="103" t="n">
        <f aca="false">(J27-B27)/8+G27</f>
        <v>4.74</v>
      </c>
      <c r="I27" s="103" t="n">
        <f aca="false">(J27-B27)/8+H27</f>
        <v>5.53</v>
      </c>
      <c r="J27" s="113" t="n">
        <f aca="false">polar_type4!$O$6</f>
        <v>6.32</v>
      </c>
      <c r="K27" s="103" t="n">
        <f aca="false">(O27-J27)/5+J27</f>
        <v>6.2598</v>
      </c>
      <c r="L27" s="103" t="n">
        <f aca="false">(O27-J27)/5+K27</f>
        <v>6.1996</v>
      </c>
      <c r="M27" s="103" t="n">
        <f aca="false">(O27-J27)/5+L27</f>
        <v>6.1394</v>
      </c>
      <c r="N27" s="103" t="n">
        <f aca="false">(O27-J27)/5+M27</f>
        <v>6.0792</v>
      </c>
      <c r="O27" s="113" t="n">
        <f aca="false">polar_type4!$O$7</f>
        <v>6.019</v>
      </c>
      <c r="P27" s="103" t="n">
        <f aca="false">(T27-O27)/5+O27</f>
        <v>4.8764</v>
      </c>
      <c r="Q27" s="103" t="n">
        <f aca="false">(T27-O27)/5+P27</f>
        <v>3.7338</v>
      </c>
      <c r="R27" s="103" t="n">
        <f aca="false">(T27-O27)/5+Q27</f>
        <v>2.5912</v>
      </c>
      <c r="S27" s="103" t="n">
        <f aca="false">(T27-O27)/5+R27</f>
        <v>1.4486</v>
      </c>
      <c r="T27" s="113" t="n">
        <f aca="false">polar_type4!$O$8</f>
        <v>0.306</v>
      </c>
      <c r="U27" s="103" t="n">
        <f aca="false">(V27+T27)/2</f>
        <v>0.2448</v>
      </c>
      <c r="V27" s="113" t="n">
        <f aca="false">polar_type4!$O$9</f>
        <v>0.1836</v>
      </c>
      <c r="W27" s="103" t="n">
        <f aca="false">(Y27-V27)/3+V27</f>
        <v>0.1224</v>
      </c>
      <c r="X27" s="103" t="n">
        <f aca="false">(Y27-V27)/3+W27</f>
        <v>0.0612</v>
      </c>
      <c r="Y27" s="113" t="n">
        <f aca="false">polar_type4!$O$10</f>
        <v>0</v>
      </c>
      <c r="Z27" s="103" t="n">
        <f aca="false">(AD27-Y27)/5+Y27</f>
        <v>0</v>
      </c>
      <c r="AA27" s="103" t="n">
        <f aca="false">(AD27-Y27)/5+Z27</f>
        <v>0</v>
      </c>
      <c r="AB27" s="103" t="n">
        <f aca="false">(AD27-Y27)/5+AA27</f>
        <v>0</v>
      </c>
      <c r="AC27" s="103" t="n">
        <f aca="false">(AD27-Y27)/5+AB27</f>
        <v>0</v>
      </c>
      <c r="AD27" s="113" t="n">
        <f aca="false">polar_type4!$O$11</f>
        <v>0</v>
      </c>
      <c r="AE27" s="103" t="n">
        <f aca="false">(AF27+AD27)/2</f>
        <v>0</v>
      </c>
      <c r="AF27" s="113" t="n">
        <f aca="false">polar_type4!$O$12</f>
        <v>0</v>
      </c>
      <c r="AG27" s="103" t="n">
        <f aca="false">(AI27-AF27)/3+AF27</f>
        <v>0</v>
      </c>
      <c r="AH27" s="103" t="n">
        <f aca="false">(AI27-AF27)/3+AG27</f>
        <v>0</v>
      </c>
      <c r="AI27" s="113" t="n">
        <f aca="false">polar_type4!$O$13</f>
        <v>0</v>
      </c>
      <c r="AJ27" s="113" t="n">
        <f aca="false">polar_type4!$O$14</f>
        <v>0</v>
      </c>
      <c r="AK27" s="113" t="n">
        <f aca="false">polar_type4!$O$15</f>
        <v>0</v>
      </c>
      <c r="AL27" s="103" t="n">
        <f aca="false">(AM27+AK27)/2</f>
        <v>0</v>
      </c>
      <c r="AM27" s="113" t="n">
        <f aca="false">polar_type4!$O$16</f>
        <v>0</v>
      </c>
      <c r="AN27" s="103" t="n">
        <f aca="false">(AP27-AM27)/3+AM27</f>
        <v>0</v>
      </c>
      <c r="AO27" s="103" t="n">
        <f aca="false">(AP27-AM27)/3+AN27</f>
        <v>0</v>
      </c>
      <c r="AP27" s="113" t="n">
        <f aca="false">polar_type4!$O$17</f>
        <v>0</v>
      </c>
      <c r="AQ27" s="114" t="n">
        <f aca="false">($AP27-$AM27)/Delta+AP27</f>
        <v>0</v>
      </c>
      <c r="AR27" s="114" t="n">
        <f aca="false">($AP27-$AM27)/Delta+AQ27</f>
        <v>0</v>
      </c>
      <c r="AS27" s="114" t="n">
        <f aca="false">($AP27-$AM27)/Delta+AR27</f>
        <v>0</v>
      </c>
      <c r="AT27" s="114" t="n">
        <f aca="false">($AP27-$AM27)/Delta+AS27</f>
        <v>0</v>
      </c>
      <c r="AU27" s="114" t="n">
        <f aca="false">($AP27-$AM27)/Delta+AT27</f>
        <v>0</v>
      </c>
      <c r="AV27" s="114" t="n">
        <f aca="false">($AP27-$AM27)/Delta+AU27</f>
        <v>0</v>
      </c>
      <c r="AW27" s="114" t="n">
        <f aca="false">($AP27-$AM27)/Delta+AV27</f>
        <v>0</v>
      </c>
      <c r="AX27" s="114" t="n">
        <f aca="false">($AP27-$AM27)/Delta+AW27</f>
        <v>0</v>
      </c>
      <c r="AY27" s="114" t="n">
        <f aca="false">($AP27-$AM27)/Delta+AX27</f>
        <v>0</v>
      </c>
      <c r="AZ27" s="114" t="n">
        <f aca="false">($AP27-$AM27)/Delta+AY27</f>
        <v>0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(J28-B28)/8+B28</f>
        <v>0.814</v>
      </c>
      <c r="D28" s="103" t="n">
        <f aca="false">(J28-B28)/8+C28</f>
        <v>1.628</v>
      </c>
      <c r="E28" s="103" t="n">
        <f aca="false">(J28-B28)/8+D28</f>
        <v>2.442</v>
      </c>
      <c r="F28" s="103" t="n">
        <f aca="false">(J28-B28)/8+E28</f>
        <v>3.256</v>
      </c>
      <c r="G28" s="103" t="n">
        <f aca="false">(J28-B28)/8+F28</f>
        <v>4.07</v>
      </c>
      <c r="H28" s="103" t="n">
        <f aca="false">(J28-B28)/8+G28</f>
        <v>4.884</v>
      </c>
      <c r="I28" s="103" t="n">
        <f aca="false">(J28-B28)/8+H28</f>
        <v>5.698</v>
      </c>
      <c r="J28" s="103" t="n">
        <f aca="false">(J32-J27)/5+J27</f>
        <v>6.512</v>
      </c>
      <c r="K28" s="103" t="n">
        <f aca="false">(O28-J28)/5+J28</f>
        <v>6.51376</v>
      </c>
      <c r="L28" s="103" t="n">
        <f aca="false">(O28-J28)/5+K28</f>
        <v>6.51552</v>
      </c>
      <c r="M28" s="103" t="n">
        <f aca="false">(O28-J28)/5+L28</f>
        <v>6.51728</v>
      </c>
      <c r="N28" s="103" t="n">
        <f aca="false">(O28-J28)/5+M28</f>
        <v>6.51904</v>
      </c>
      <c r="O28" s="103" t="n">
        <f aca="false">(O32-O27)/5+O27</f>
        <v>6.5208</v>
      </c>
      <c r="P28" s="103" t="n">
        <f aca="false">(T28-O28)/5+O28</f>
        <v>5.6904</v>
      </c>
      <c r="Q28" s="103" t="n">
        <f aca="false">(T28-O28)/5+P28</f>
        <v>4.86</v>
      </c>
      <c r="R28" s="103" t="n">
        <f aca="false">(T28-O28)/5+Q28</f>
        <v>4.0296</v>
      </c>
      <c r="S28" s="103" t="n">
        <f aca="false">(T28-O28)/5+R28</f>
        <v>3.1992</v>
      </c>
      <c r="T28" s="103" t="n">
        <f aca="false">(T32-T27)/5+T27</f>
        <v>2.3688</v>
      </c>
      <c r="U28" s="103" t="n">
        <f aca="false">(V28+T28)/2</f>
        <v>1.89504</v>
      </c>
      <c r="V28" s="103" t="n">
        <f aca="false">(V32-V27)/5+V27</f>
        <v>1.42128</v>
      </c>
      <c r="W28" s="103" t="n">
        <f aca="false">(Y28-V28)/3+V28</f>
        <v>0.94752</v>
      </c>
      <c r="X28" s="103" t="n">
        <f aca="false">(Y28-V28)/3+W28</f>
        <v>0.47376</v>
      </c>
      <c r="Y28" s="103" t="n">
        <f aca="false">(Y32-Y27)/5+Y27</f>
        <v>0</v>
      </c>
      <c r="Z28" s="103" t="n">
        <f aca="false">(AD28-Y28)/5+Y28</f>
        <v>0</v>
      </c>
      <c r="AA28" s="103" t="n">
        <f aca="false">(AD28-Y28)/5+Z28</f>
        <v>0</v>
      </c>
      <c r="AB28" s="103" t="n">
        <f aca="false">(AD28-Y28)/5+AA28</f>
        <v>0</v>
      </c>
      <c r="AC28" s="103" t="n">
        <f aca="false">(AD28-Y28)/5+AB28</f>
        <v>0</v>
      </c>
      <c r="AD28" s="103" t="n">
        <f aca="false">(AD32-AD27)/5+AD27</f>
        <v>0</v>
      </c>
      <c r="AE28" s="103" t="n">
        <f aca="false">(AF28+AD28)/2</f>
        <v>0</v>
      </c>
      <c r="AF28" s="103" t="n">
        <f aca="false">(AF32-AF27)/5+AF27</f>
        <v>0</v>
      </c>
      <c r="AG28" s="103" t="n">
        <f aca="false">(AI28-AF28)/3+AF28</f>
        <v>0</v>
      </c>
      <c r="AH28" s="103" t="n">
        <f aca="false">(AI28-AF28)/3+AG28</f>
        <v>0</v>
      </c>
      <c r="AI28" s="103" t="n">
        <f aca="false">(AI32-AI27)/5+AI27</f>
        <v>0</v>
      </c>
      <c r="AJ28" s="103" t="n">
        <f aca="false">(AJ32-AJ27)/5+AJ27</f>
        <v>0</v>
      </c>
      <c r="AK28" s="103" t="n">
        <f aca="false">(AK32-AK27)/5+AK27</f>
        <v>0</v>
      </c>
      <c r="AL28" s="103" t="n">
        <f aca="false">(AM28+AK28)/2</f>
        <v>0</v>
      </c>
      <c r="AM28" s="103" t="n">
        <f aca="false">(AM32-AM27)/5+AM27</f>
        <v>0</v>
      </c>
      <c r="AN28" s="103" t="n">
        <f aca="false">(AP28-AM28)/3+AM28</f>
        <v>0</v>
      </c>
      <c r="AO28" s="103" t="n">
        <f aca="false">(AP28-AM28)/3+AN28</f>
        <v>0</v>
      </c>
      <c r="AP28" s="103" t="n">
        <f aca="false">(AP32-AP27)/5+AP27</f>
        <v>0</v>
      </c>
      <c r="AQ28" s="114" t="n">
        <f aca="false">($AP28-$AM28)/Delta+AP28</f>
        <v>0</v>
      </c>
      <c r="AR28" s="114" t="n">
        <f aca="false">($AP28-$AM28)/Delta+AQ28</f>
        <v>0</v>
      </c>
      <c r="AS28" s="114" t="n">
        <f aca="false">($AP28-$AM28)/Delta+AR28</f>
        <v>0</v>
      </c>
      <c r="AT28" s="114" t="n">
        <f aca="false">($AP28-$AM28)/Delta+AS28</f>
        <v>0</v>
      </c>
      <c r="AU28" s="114" t="n">
        <f aca="false">($AP28-$AM28)/Delta+AT28</f>
        <v>0</v>
      </c>
      <c r="AV28" s="114" t="n">
        <f aca="false">($AP28-$AM28)/Delta+AU28</f>
        <v>0</v>
      </c>
      <c r="AW28" s="114" t="n">
        <f aca="false">($AP28-$AM28)/Delta+AV28</f>
        <v>0</v>
      </c>
      <c r="AX28" s="114" t="n">
        <f aca="false">($AP28-$AM28)/Delta+AW28</f>
        <v>0</v>
      </c>
      <c r="AY28" s="114" t="n">
        <f aca="false">($AP28-$AM28)/Delta+AX28</f>
        <v>0</v>
      </c>
      <c r="AZ28" s="114" t="n">
        <f aca="false">($AP28-$AM28)/Delta+AY28</f>
        <v>0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(J29-B29)/8+B29</f>
        <v>0.838</v>
      </c>
      <c r="D29" s="103" t="n">
        <f aca="false">(J29-B29)/8+C29</f>
        <v>1.676</v>
      </c>
      <c r="E29" s="103" t="n">
        <f aca="false">(J29-B29)/8+D29</f>
        <v>2.514</v>
      </c>
      <c r="F29" s="103" t="n">
        <f aca="false">(J29-B29)/8+E29</f>
        <v>3.352</v>
      </c>
      <c r="G29" s="103" t="n">
        <f aca="false">(J29-B29)/8+F29</f>
        <v>4.19</v>
      </c>
      <c r="H29" s="103" t="n">
        <f aca="false">(J29-B29)/8+G29</f>
        <v>5.028</v>
      </c>
      <c r="I29" s="103" t="n">
        <f aca="false">(J29-B29)/8+H29</f>
        <v>5.866</v>
      </c>
      <c r="J29" s="103" t="n">
        <f aca="false">(J32-J27)/5+J28</f>
        <v>6.704</v>
      </c>
      <c r="K29" s="103" t="n">
        <f aca="false">(O29-J29)/5+J29</f>
        <v>6.76772</v>
      </c>
      <c r="L29" s="103" t="n">
        <f aca="false">(O29-J29)/5+K29</f>
        <v>6.83144</v>
      </c>
      <c r="M29" s="103" t="n">
        <f aca="false">(O29-J29)/5+L29</f>
        <v>6.89516</v>
      </c>
      <c r="N29" s="103" t="n">
        <f aca="false">(O29-J29)/5+M29</f>
        <v>6.95888</v>
      </c>
      <c r="O29" s="103" t="n">
        <f aca="false">(O32-O27)/5+O28</f>
        <v>7.0226</v>
      </c>
      <c r="P29" s="103" t="n">
        <f aca="false">(T29-O29)/5+O29</f>
        <v>6.5044</v>
      </c>
      <c r="Q29" s="103" t="n">
        <f aca="false">(T29-O29)/5+P29</f>
        <v>5.9862</v>
      </c>
      <c r="R29" s="103" t="n">
        <f aca="false">(T29-O29)/5+Q29</f>
        <v>5.468</v>
      </c>
      <c r="S29" s="103" t="n">
        <f aca="false">(T29-O29)/5+R29</f>
        <v>4.9498</v>
      </c>
      <c r="T29" s="103" t="n">
        <f aca="false">(T32-T27)/5+T28</f>
        <v>4.4316</v>
      </c>
      <c r="U29" s="103" t="n">
        <f aca="false">(V29+T29)/2</f>
        <v>3.54528</v>
      </c>
      <c r="V29" s="103" t="n">
        <f aca="false">(V32-V27)/5+V28</f>
        <v>2.65896</v>
      </c>
      <c r="W29" s="103" t="n">
        <f aca="false">(Y29-V29)/3+V29</f>
        <v>1.77264</v>
      </c>
      <c r="X29" s="103" t="n">
        <f aca="false">(Y29-V29)/3+W29</f>
        <v>0.88632</v>
      </c>
      <c r="Y29" s="103" t="n">
        <f aca="false">(Y32-Y27)/5+Y28</f>
        <v>0</v>
      </c>
      <c r="Z29" s="103" t="n">
        <f aca="false">(AD29-Y29)/5+Y29</f>
        <v>0</v>
      </c>
      <c r="AA29" s="103" t="n">
        <f aca="false">(AD29-Y29)/5+Z29</f>
        <v>0</v>
      </c>
      <c r="AB29" s="103" t="n">
        <f aca="false">(AD29-Y29)/5+AA29</f>
        <v>0</v>
      </c>
      <c r="AC29" s="103" t="n">
        <f aca="false">(AD29-Y29)/5+AB29</f>
        <v>0</v>
      </c>
      <c r="AD29" s="103" t="n">
        <f aca="false">(AD32-AD27)/5+AD28</f>
        <v>0</v>
      </c>
      <c r="AE29" s="103" t="n">
        <f aca="false">(AF29+AD29)/2</f>
        <v>0</v>
      </c>
      <c r="AF29" s="103" t="n">
        <f aca="false">(AF32-AF27)/5+AF28</f>
        <v>0</v>
      </c>
      <c r="AG29" s="103" t="n">
        <f aca="false">(AI29-AF29)/3+AF29</f>
        <v>0</v>
      </c>
      <c r="AH29" s="103" t="n">
        <f aca="false">(AI29-AF29)/3+AG29</f>
        <v>0</v>
      </c>
      <c r="AI29" s="103" t="n">
        <f aca="false">(AI32-AI27)/5+AI28</f>
        <v>0</v>
      </c>
      <c r="AJ29" s="103" t="n">
        <f aca="false">(AJ32-AJ27)/5+AJ28</f>
        <v>0</v>
      </c>
      <c r="AK29" s="103" t="n">
        <f aca="false">(AK32-AK27)/5+AK28</f>
        <v>0</v>
      </c>
      <c r="AL29" s="103" t="n">
        <f aca="false">(AM29+AK29)/2</f>
        <v>0</v>
      </c>
      <c r="AM29" s="103" t="n">
        <f aca="false">(AM32-AM27)/5+AM28</f>
        <v>0</v>
      </c>
      <c r="AN29" s="103" t="n">
        <f aca="false">(AP29-AM29)/3+AM29</f>
        <v>0</v>
      </c>
      <c r="AO29" s="103" t="n">
        <f aca="false">(AP29-AM29)/3+AN29</f>
        <v>0</v>
      </c>
      <c r="AP29" s="103" t="n">
        <f aca="false">(AP32-AP27)/5+AP28</f>
        <v>0</v>
      </c>
      <c r="AQ29" s="114" t="n">
        <f aca="false">($AP29-$AM29)/Delta+AP29</f>
        <v>0</v>
      </c>
      <c r="AR29" s="114" t="n">
        <f aca="false">($AP29-$AM29)/Delta+AQ29</f>
        <v>0</v>
      </c>
      <c r="AS29" s="114" t="n">
        <f aca="false">($AP29-$AM29)/Delta+AR29</f>
        <v>0</v>
      </c>
      <c r="AT29" s="114" t="n">
        <f aca="false">($AP29-$AM29)/Delta+AS29</f>
        <v>0</v>
      </c>
      <c r="AU29" s="114" t="n">
        <f aca="false">($AP29-$AM29)/Delta+AT29</f>
        <v>0</v>
      </c>
      <c r="AV29" s="114" t="n">
        <f aca="false">($AP29-$AM29)/Delta+AU29</f>
        <v>0</v>
      </c>
      <c r="AW29" s="114" t="n">
        <f aca="false">($AP29-$AM29)/Delta+AV29</f>
        <v>0</v>
      </c>
      <c r="AX29" s="114" t="n">
        <f aca="false">($AP29-$AM29)/Delta+AW29</f>
        <v>0</v>
      </c>
      <c r="AY29" s="114" t="n">
        <f aca="false">($AP29-$AM29)/Delta+AX29</f>
        <v>0</v>
      </c>
      <c r="AZ29" s="114" t="n">
        <f aca="false">($AP29-$AM29)/Delta+AY29</f>
        <v>0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(J30-B30)/8+B30</f>
        <v>0.862</v>
      </c>
      <c r="D30" s="103" t="n">
        <f aca="false">(J30-B30)/8+C30</f>
        <v>1.724</v>
      </c>
      <c r="E30" s="103" t="n">
        <f aca="false">(J30-B30)/8+D30</f>
        <v>2.586</v>
      </c>
      <c r="F30" s="103" t="n">
        <f aca="false">(J30-B30)/8+E30</f>
        <v>3.448</v>
      </c>
      <c r="G30" s="103" t="n">
        <f aca="false">(J30-B30)/8+F30</f>
        <v>4.31</v>
      </c>
      <c r="H30" s="103" t="n">
        <f aca="false">(J30-B30)/8+G30</f>
        <v>5.172</v>
      </c>
      <c r="I30" s="103" t="n">
        <f aca="false">(J30-B30)/8+H30</f>
        <v>6.034</v>
      </c>
      <c r="J30" s="103" t="n">
        <f aca="false">(J32-J27)/5+J29</f>
        <v>6.896</v>
      </c>
      <c r="K30" s="103" t="n">
        <f aca="false">(O30-J30)/5+J30</f>
        <v>7.02168</v>
      </c>
      <c r="L30" s="103" t="n">
        <f aca="false">(O30-J30)/5+K30</f>
        <v>7.14736</v>
      </c>
      <c r="M30" s="103" t="n">
        <f aca="false">(O30-J30)/5+L30</f>
        <v>7.27304</v>
      </c>
      <c r="N30" s="103" t="n">
        <f aca="false">(O30-J30)/5+M30</f>
        <v>7.39872</v>
      </c>
      <c r="O30" s="103" t="n">
        <f aca="false">(O32-O27)/5+O29</f>
        <v>7.5244</v>
      </c>
      <c r="P30" s="103" t="n">
        <f aca="false">(T30-O30)/5+O30</f>
        <v>7.3184</v>
      </c>
      <c r="Q30" s="103" t="n">
        <f aca="false">(T30-O30)/5+P30</f>
        <v>7.1124</v>
      </c>
      <c r="R30" s="103" t="n">
        <f aca="false">(T30-O30)/5+Q30</f>
        <v>6.9064</v>
      </c>
      <c r="S30" s="103" t="n">
        <f aca="false">(T30-O30)/5+R30</f>
        <v>6.7004</v>
      </c>
      <c r="T30" s="103" t="n">
        <f aca="false">(T32-T27)/5+T29</f>
        <v>6.4944</v>
      </c>
      <c r="U30" s="103" t="n">
        <f aca="false">(V30+T30)/2</f>
        <v>5.19552</v>
      </c>
      <c r="V30" s="103" t="n">
        <f aca="false">(V32-V27)/5+V29</f>
        <v>3.89664</v>
      </c>
      <c r="W30" s="103" t="n">
        <f aca="false">(Y30-V30)/3+V30</f>
        <v>2.59776</v>
      </c>
      <c r="X30" s="103" t="n">
        <f aca="false">(Y30-V30)/3+W30</f>
        <v>1.29888</v>
      </c>
      <c r="Y30" s="103" t="n">
        <f aca="false">(Y32-Y27)/5+Y29</f>
        <v>0</v>
      </c>
      <c r="Z30" s="103" t="n">
        <f aca="false">(AD30-Y30)/5+Y30</f>
        <v>0</v>
      </c>
      <c r="AA30" s="103" t="n">
        <f aca="false">(AD30-Y30)/5+Z30</f>
        <v>0</v>
      </c>
      <c r="AB30" s="103" t="n">
        <f aca="false">(AD30-Y30)/5+AA30</f>
        <v>0</v>
      </c>
      <c r="AC30" s="103" t="n">
        <f aca="false">(AD30-Y30)/5+AB30</f>
        <v>0</v>
      </c>
      <c r="AD30" s="103" t="n">
        <f aca="false">(AD32-AD27)/5+AD29</f>
        <v>0</v>
      </c>
      <c r="AE30" s="103" t="n">
        <f aca="false">(AF30+AD30)/2</f>
        <v>0</v>
      </c>
      <c r="AF30" s="103" t="n">
        <f aca="false">(AF32-AF27)/5+AF29</f>
        <v>0</v>
      </c>
      <c r="AG30" s="103" t="n">
        <f aca="false">(AI30-AF30)/3+AF30</f>
        <v>0</v>
      </c>
      <c r="AH30" s="103" t="n">
        <f aca="false">(AI30-AF30)/3+AG30</f>
        <v>0</v>
      </c>
      <c r="AI30" s="103" t="n">
        <f aca="false">(AI32-AI27)/5+AI29</f>
        <v>0</v>
      </c>
      <c r="AJ30" s="103" t="n">
        <f aca="false">(AJ32-AJ27)/5+AJ29</f>
        <v>0</v>
      </c>
      <c r="AK30" s="103" t="n">
        <f aca="false">(AK32-AK27)/5+AK29</f>
        <v>0</v>
      </c>
      <c r="AL30" s="103" t="n">
        <f aca="false">(AM30+AK30)/2</f>
        <v>0</v>
      </c>
      <c r="AM30" s="103" t="n">
        <f aca="false">(AM32-AM27)/5+AM29</f>
        <v>0</v>
      </c>
      <c r="AN30" s="103" t="n">
        <f aca="false">(AP30-AM30)/3+AM30</f>
        <v>0</v>
      </c>
      <c r="AO30" s="103" t="n">
        <f aca="false">(AP30-AM30)/3+AN30</f>
        <v>0</v>
      </c>
      <c r="AP30" s="103" t="n">
        <f aca="false">(AP32-AP27)/5+AP29</f>
        <v>0</v>
      </c>
      <c r="AQ30" s="114" t="n">
        <f aca="false">($AP30-$AM30)/Delta+AP30</f>
        <v>0</v>
      </c>
      <c r="AR30" s="114" t="n">
        <f aca="false">($AP30-$AM30)/Delta+AQ30</f>
        <v>0</v>
      </c>
      <c r="AS30" s="114" t="n">
        <f aca="false">($AP30-$AM30)/Delta+AR30</f>
        <v>0</v>
      </c>
      <c r="AT30" s="114" t="n">
        <f aca="false">($AP30-$AM30)/Delta+AS30</f>
        <v>0</v>
      </c>
      <c r="AU30" s="114" t="n">
        <f aca="false">($AP30-$AM30)/Delta+AT30</f>
        <v>0</v>
      </c>
      <c r="AV30" s="114" t="n">
        <f aca="false">($AP30-$AM30)/Delta+AU30</f>
        <v>0</v>
      </c>
      <c r="AW30" s="114" t="n">
        <f aca="false">($AP30-$AM30)/Delta+AV30</f>
        <v>0</v>
      </c>
      <c r="AX30" s="114" t="n">
        <f aca="false">($AP30-$AM30)/Delta+AW30</f>
        <v>0</v>
      </c>
      <c r="AY30" s="114" t="n">
        <f aca="false">($AP30-$AM30)/Delta+AX30</f>
        <v>0</v>
      </c>
      <c r="AZ30" s="114" t="n">
        <f aca="false">($AP30-$AM30)/Delta+AY30</f>
        <v>0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(J31-B31)/8+B31</f>
        <v>0.886</v>
      </c>
      <c r="D31" s="103" t="n">
        <f aca="false">(J31-B31)/8+C31</f>
        <v>1.772</v>
      </c>
      <c r="E31" s="103" t="n">
        <f aca="false">(J31-B31)/8+D31</f>
        <v>2.658</v>
      </c>
      <c r="F31" s="103" t="n">
        <f aca="false">(J31-B31)/8+E31</f>
        <v>3.544</v>
      </c>
      <c r="G31" s="103" t="n">
        <f aca="false">(J31-B31)/8+F31</f>
        <v>4.43</v>
      </c>
      <c r="H31" s="103" t="n">
        <f aca="false">(J31-B31)/8+G31</f>
        <v>5.316</v>
      </c>
      <c r="I31" s="103" t="n">
        <f aca="false">(J31-B31)/8+H31</f>
        <v>6.202</v>
      </c>
      <c r="J31" s="103" t="n">
        <f aca="false">(J32-J27)/5+J30</f>
        <v>7.088</v>
      </c>
      <c r="K31" s="103" t="n">
        <f aca="false">(O31-J31)/5+J31</f>
        <v>7.27564</v>
      </c>
      <c r="L31" s="103" t="n">
        <f aca="false">(O31-J31)/5+K31</f>
        <v>7.46328</v>
      </c>
      <c r="M31" s="103" t="n">
        <f aca="false">(O31-J31)/5+L31</f>
        <v>7.65092</v>
      </c>
      <c r="N31" s="103" t="n">
        <f aca="false">(O31-J31)/5+M31</f>
        <v>7.83856</v>
      </c>
      <c r="O31" s="103" t="n">
        <f aca="false">(O32-O27)/5+O30</f>
        <v>8.0262</v>
      </c>
      <c r="P31" s="103" t="n">
        <f aca="false">(T31-O31)/5+O31</f>
        <v>8.1324</v>
      </c>
      <c r="Q31" s="103" t="n">
        <f aca="false">(T31-O31)/5+P31</f>
        <v>8.2386</v>
      </c>
      <c r="R31" s="103" t="n">
        <f aca="false">(T31-O31)/5+Q31</f>
        <v>8.3448</v>
      </c>
      <c r="S31" s="103" t="n">
        <f aca="false">(T31-O31)/5+R31</f>
        <v>8.451</v>
      </c>
      <c r="T31" s="103" t="n">
        <f aca="false">(T32-T27)/5+T30</f>
        <v>8.5572</v>
      </c>
      <c r="U31" s="103" t="n">
        <f aca="false">(V31+T31)/2</f>
        <v>6.84576</v>
      </c>
      <c r="V31" s="103" t="n">
        <f aca="false">(V32-V27)/5+V30</f>
        <v>5.13432</v>
      </c>
      <c r="W31" s="103" t="n">
        <f aca="false">(Y31-V31)/3+V31</f>
        <v>3.42288</v>
      </c>
      <c r="X31" s="103" t="n">
        <f aca="false">(Y31-V31)/3+W31</f>
        <v>1.71144</v>
      </c>
      <c r="Y31" s="103" t="n">
        <f aca="false">(Y32-Y27)/5+Y30</f>
        <v>0</v>
      </c>
      <c r="Z31" s="103" t="n">
        <f aca="false">(AD31-Y31)/5+Y31</f>
        <v>0</v>
      </c>
      <c r="AA31" s="103" t="n">
        <f aca="false">(AD31-Y31)/5+Z31</f>
        <v>0</v>
      </c>
      <c r="AB31" s="103" t="n">
        <f aca="false">(AD31-Y31)/5+AA31</f>
        <v>0</v>
      </c>
      <c r="AC31" s="103" t="n">
        <f aca="false">(AD31-Y31)/5+AB31</f>
        <v>0</v>
      </c>
      <c r="AD31" s="103" t="n">
        <f aca="false">(AD32-AD27)/5+AD30</f>
        <v>0</v>
      </c>
      <c r="AE31" s="103" t="n">
        <f aca="false">(AF31+AD31)/2</f>
        <v>0</v>
      </c>
      <c r="AF31" s="103" t="n">
        <f aca="false">(AF32-AF27)/5+AF30</f>
        <v>0</v>
      </c>
      <c r="AG31" s="103" t="n">
        <f aca="false">(AI31-AF31)/3+AF31</f>
        <v>0</v>
      </c>
      <c r="AH31" s="103" t="n">
        <f aca="false">(AI31-AF31)/3+AG31</f>
        <v>0</v>
      </c>
      <c r="AI31" s="103" t="n">
        <f aca="false">(AI32-AI27)/5+AI30</f>
        <v>0</v>
      </c>
      <c r="AJ31" s="103" t="n">
        <f aca="false">(AJ32-AJ27)/5+AJ30</f>
        <v>0</v>
      </c>
      <c r="AK31" s="103" t="n">
        <f aca="false">(AK32-AK27)/5+AK30</f>
        <v>0</v>
      </c>
      <c r="AL31" s="103" t="n">
        <f aca="false">(AM31+AK31)/2</f>
        <v>0</v>
      </c>
      <c r="AM31" s="103" t="n">
        <f aca="false">(AM32-AM27)/5+AM30</f>
        <v>0</v>
      </c>
      <c r="AN31" s="103" t="n">
        <f aca="false">(AP31-AM31)/3+AM31</f>
        <v>0</v>
      </c>
      <c r="AO31" s="103" t="n">
        <f aca="false">(AP31-AM31)/3+AN31</f>
        <v>0</v>
      </c>
      <c r="AP31" s="103" t="n">
        <f aca="false">(AP32-AP27)/5+AP30</f>
        <v>0</v>
      </c>
      <c r="AQ31" s="114" t="n">
        <f aca="false">($AP31-$AM31)/Delta+AP31</f>
        <v>0</v>
      </c>
      <c r="AR31" s="114" t="n">
        <f aca="false">($AP31-$AM31)/Delta+AQ31</f>
        <v>0</v>
      </c>
      <c r="AS31" s="114" t="n">
        <f aca="false">($AP31-$AM31)/Delta+AR31</f>
        <v>0</v>
      </c>
      <c r="AT31" s="114" t="n">
        <f aca="false">($AP31-$AM31)/Delta+AS31</f>
        <v>0</v>
      </c>
      <c r="AU31" s="114" t="n">
        <f aca="false">($AP31-$AM31)/Delta+AT31</f>
        <v>0</v>
      </c>
      <c r="AV31" s="114" t="n">
        <f aca="false">($AP31-$AM31)/Delta+AU31</f>
        <v>0</v>
      </c>
      <c r="AW31" s="114" t="n">
        <f aca="false">($AP31-$AM31)/Delta+AV31</f>
        <v>0</v>
      </c>
      <c r="AX31" s="114" t="n">
        <f aca="false">($AP31-$AM31)/Delta+AW31</f>
        <v>0</v>
      </c>
      <c r="AY31" s="114" t="n">
        <f aca="false">($AP31-$AM31)/Delta+AX31</f>
        <v>0</v>
      </c>
      <c r="AZ31" s="114" t="n">
        <f aca="false">($AP31-$AM31)/Delta+AY31</f>
        <v>0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(J32-B32)/8+B32</f>
        <v>0.91</v>
      </c>
      <c r="D32" s="103" t="n">
        <f aca="false">(J32-B32)/8+C32</f>
        <v>1.82</v>
      </c>
      <c r="E32" s="103" t="n">
        <f aca="false">(J32-B32)/8+D32</f>
        <v>2.73</v>
      </c>
      <c r="F32" s="103" t="n">
        <f aca="false">(J32-B32)/8+E32</f>
        <v>3.64</v>
      </c>
      <c r="G32" s="103" t="n">
        <f aca="false">(J32-B32)/8+F32</f>
        <v>4.55</v>
      </c>
      <c r="H32" s="103" t="n">
        <f aca="false">(J32-B32)/8+G32</f>
        <v>5.46</v>
      </c>
      <c r="I32" s="103" t="n">
        <f aca="false">(J32-B32)/8+H32</f>
        <v>6.37</v>
      </c>
      <c r="J32" s="113" t="n">
        <f aca="false">polar_type4!$P$6</f>
        <v>7.28</v>
      </c>
      <c r="K32" s="103" t="n">
        <f aca="false">(O32-J32)/5+J32</f>
        <v>7.5296</v>
      </c>
      <c r="L32" s="103" t="n">
        <f aca="false">(O32-J32)/5+K32</f>
        <v>7.7792</v>
      </c>
      <c r="M32" s="103" t="n">
        <f aca="false">(O32-J32)/5+L32</f>
        <v>8.0288</v>
      </c>
      <c r="N32" s="103" t="n">
        <f aca="false">(O32-J32)/5+M32</f>
        <v>8.2784</v>
      </c>
      <c r="O32" s="113" t="n">
        <f aca="false">polar_type4!$P$7</f>
        <v>8.528</v>
      </c>
      <c r="P32" s="103" t="n">
        <f aca="false">(T32-O32)/5+O32</f>
        <v>8.9464</v>
      </c>
      <c r="Q32" s="103" t="n">
        <f aca="false">(T32-O32)/5+P32</f>
        <v>9.3648</v>
      </c>
      <c r="R32" s="103" t="n">
        <f aca="false">(T32-O32)/5+Q32</f>
        <v>9.7832</v>
      </c>
      <c r="S32" s="103" t="n">
        <f aca="false">(T32-O32)/5+R32</f>
        <v>10.2016</v>
      </c>
      <c r="T32" s="113" t="n">
        <f aca="false">polar_type4!$P$8</f>
        <v>10.62</v>
      </c>
      <c r="U32" s="103" t="n">
        <f aca="false">(V32+T32)/2</f>
        <v>8.496</v>
      </c>
      <c r="V32" s="113" t="n">
        <f aca="false">polar_type4!$P$9</f>
        <v>6.372</v>
      </c>
      <c r="W32" s="103" t="n">
        <f aca="false">(Y32-V32)/3+V32</f>
        <v>4.248</v>
      </c>
      <c r="X32" s="103" t="n">
        <f aca="false">(Y32-V32)/3+W32</f>
        <v>2.124</v>
      </c>
      <c r="Y32" s="113" t="n">
        <f aca="false">polar_type4!$P$10</f>
        <v>0</v>
      </c>
      <c r="Z32" s="103" t="n">
        <f aca="false">(AD32-Y32)/5+Y32</f>
        <v>0</v>
      </c>
      <c r="AA32" s="103" t="n">
        <f aca="false">(AD32-Y32)/5+Z32</f>
        <v>0</v>
      </c>
      <c r="AB32" s="103" t="n">
        <f aca="false">(AD32-Y32)/5+AA32</f>
        <v>0</v>
      </c>
      <c r="AC32" s="103" t="n">
        <f aca="false">(AD32-Y32)/5+AB32</f>
        <v>0</v>
      </c>
      <c r="AD32" s="113" t="n">
        <f aca="false">polar_type4!$P$11</f>
        <v>0</v>
      </c>
      <c r="AE32" s="103" t="n">
        <f aca="false">(AF32+AD32)/2</f>
        <v>0</v>
      </c>
      <c r="AF32" s="113" t="n">
        <f aca="false">polar_type4!$P$12</f>
        <v>0</v>
      </c>
      <c r="AG32" s="103" t="n">
        <f aca="false">(AI32-AF32)/3+AF32</f>
        <v>0</v>
      </c>
      <c r="AH32" s="103" t="n">
        <f aca="false">(AI32-AF32)/3+AG32</f>
        <v>0</v>
      </c>
      <c r="AI32" s="113" t="n">
        <f aca="false">polar_type4!$P$13</f>
        <v>0</v>
      </c>
      <c r="AJ32" s="113" t="n">
        <f aca="false">polar_type4!$P$14</f>
        <v>0</v>
      </c>
      <c r="AK32" s="113" t="n">
        <f aca="false">polar_type4!$P$15</f>
        <v>0</v>
      </c>
      <c r="AL32" s="103" t="n">
        <f aca="false">(AM32+AK32)/2</f>
        <v>0</v>
      </c>
      <c r="AM32" s="113" t="n">
        <f aca="false">polar_type4!$P$16</f>
        <v>0</v>
      </c>
      <c r="AN32" s="103" t="n">
        <f aca="false">(AP32-AM32)/3+AM32</f>
        <v>0</v>
      </c>
      <c r="AO32" s="103" t="n">
        <f aca="false">(AP32-AM32)/3+AN32</f>
        <v>0</v>
      </c>
      <c r="AP32" s="113" t="n">
        <f aca="false">polar_type4!$P$17</f>
        <v>0</v>
      </c>
      <c r="AQ32" s="114" t="n">
        <f aca="false">($AP32-$AM32)/Delta+AP32</f>
        <v>0</v>
      </c>
      <c r="AR32" s="114" t="n">
        <f aca="false">($AP32-$AM32)/Delta+AQ32</f>
        <v>0</v>
      </c>
      <c r="AS32" s="114" t="n">
        <f aca="false">($AP32-$AM32)/Delta+AR32</f>
        <v>0</v>
      </c>
      <c r="AT32" s="114" t="n">
        <f aca="false">($AP32-$AM32)/Delta+AS32</f>
        <v>0</v>
      </c>
      <c r="AU32" s="114" t="n">
        <f aca="false">($AP32-$AM32)/Delta+AT32</f>
        <v>0</v>
      </c>
      <c r="AV32" s="114" t="n">
        <f aca="false">($AP32-$AM32)/Delta+AU32</f>
        <v>0</v>
      </c>
      <c r="AW32" s="114" t="n">
        <f aca="false">($AP32-$AM32)/Delta+AV32</f>
        <v>0</v>
      </c>
      <c r="AX32" s="114" t="n">
        <f aca="false">($AP32-$AM32)/Delta+AW32</f>
        <v>0</v>
      </c>
      <c r="AY32" s="114" t="n">
        <f aca="false">($AP32-$AM32)/Delta+AX32</f>
        <v>0</v>
      </c>
      <c r="AZ32" s="114" t="n">
        <f aca="false">($AP32-$AM32)/Delta+AY32</f>
        <v>0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(J33-B33)/8+B33</f>
        <v>0.934</v>
      </c>
      <c r="D33" s="103" t="n">
        <f aca="false">(J33-B33)/8+C33</f>
        <v>1.868</v>
      </c>
      <c r="E33" s="103" t="n">
        <f aca="false">(J33-B33)/8+D33</f>
        <v>2.802</v>
      </c>
      <c r="F33" s="103" t="n">
        <f aca="false">(J33-B33)/8+E33</f>
        <v>3.736</v>
      </c>
      <c r="G33" s="103" t="n">
        <f aca="false">(J33-B33)/8+F33</f>
        <v>4.67</v>
      </c>
      <c r="H33" s="103" t="n">
        <f aca="false">(J33-B33)/8+G33</f>
        <v>5.604</v>
      </c>
      <c r="I33" s="103" t="n">
        <f aca="false">(J33-B33)/8+H33</f>
        <v>6.538</v>
      </c>
      <c r="J33" s="103" t="n">
        <f aca="false">(J37-J32)/5+J32</f>
        <v>7.472</v>
      </c>
      <c r="K33" s="103" t="n">
        <f aca="false">(O33-J33)/5+J33</f>
        <v>7.78356</v>
      </c>
      <c r="L33" s="103" t="n">
        <f aca="false">(O33-J33)/5+K33</f>
        <v>8.09512</v>
      </c>
      <c r="M33" s="103" t="n">
        <f aca="false">(O33-J33)/5+L33</f>
        <v>8.40668</v>
      </c>
      <c r="N33" s="103" t="n">
        <f aca="false">(O33-J33)/5+M33</f>
        <v>8.71824</v>
      </c>
      <c r="O33" s="103" t="n">
        <f aca="false">(O37-O32)/5+O32</f>
        <v>9.0298</v>
      </c>
      <c r="P33" s="103" t="n">
        <f aca="false">(T33-O33)/5+O33</f>
        <v>9.3968</v>
      </c>
      <c r="Q33" s="103" t="n">
        <f aca="false">(T33-O33)/5+P33</f>
        <v>9.7638</v>
      </c>
      <c r="R33" s="103" t="n">
        <f aca="false">(T33-O33)/5+Q33</f>
        <v>10.1308</v>
      </c>
      <c r="S33" s="103" t="n">
        <f aca="false">(T33-O33)/5+R33</f>
        <v>10.4978</v>
      </c>
      <c r="T33" s="103" t="n">
        <f aca="false">(T37-T32)/5+T32</f>
        <v>10.8648</v>
      </c>
      <c r="U33" s="103" t="n">
        <f aca="false">(V33+T33)/2</f>
        <v>9.09204</v>
      </c>
      <c r="V33" s="103" t="n">
        <f aca="false">(V37-V32)/5+V32</f>
        <v>7.31928</v>
      </c>
      <c r="W33" s="103" t="n">
        <f aca="false">(Y33-V33)/3+V33</f>
        <v>5.54652</v>
      </c>
      <c r="X33" s="103" t="n">
        <f aca="false">(Y33-V33)/3+W33</f>
        <v>3.77376</v>
      </c>
      <c r="Y33" s="103" t="n">
        <f aca="false">(Y37-Y32)/5+Y32</f>
        <v>2.001</v>
      </c>
      <c r="Z33" s="103" t="n">
        <f aca="false">(AD33-Y33)/5+Y33</f>
        <v>2.00064</v>
      </c>
      <c r="AA33" s="103" t="n">
        <f aca="false">(AD33-Y33)/5+Z33</f>
        <v>2.00028</v>
      </c>
      <c r="AB33" s="103" t="n">
        <f aca="false">(AD33-Y33)/5+AA33</f>
        <v>1.99992</v>
      </c>
      <c r="AC33" s="103" t="n">
        <f aca="false">(AD33-Y33)/5+AB33</f>
        <v>1.99956</v>
      </c>
      <c r="AD33" s="103" t="n">
        <f aca="false">(AD37-AD32)/5+AD32</f>
        <v>1.9992</v>
      </c>
      <c r="AE33" s="103" t="n">
        <f aca="false">(AF33+AD33)/2</f>
        <v>1.7136</v>
      </c>
      <c r="AF33" s="103" t="n">
        <f aca="false">(AF37-AF32)/5+AF32</f>
        <v>1.428</v>
      </c>
      <c r="AG33" s="103" t="n">
        <f aca="false">(AI33-AF33)/3+AF33</f>
        <v>1.1424</v>
      </c>
      <c r="AH33" s="103" t="n">
        <f aca="false">(AI33-AF33)/3+AG33</f>
        <v>0.8568</v>
      </c>
      <c r="AI33" s="103" t="n">
        <f aca="false">(AI37-AI32)/5+AI32</f>
        <v>0.5712</v>
      </c>
      <c r="AJ33" s="103" t="n">
        <f aca="false">(AJ37-AJ32)/5+AJ32</f>
        <v>0.2856</v>
      </c>
      <c r="AK33" s="103" t="n">
        <f aca="false">(AK37-AK32)/5+AK32</f>
        <v>0</v>
      </c>
      <c r="AL33" s="103" t="n">
        <f aca="false">(AM33+AK33)/2</f>
        <v>0</v>
      </c>
      <c r="AM33" s="103" t="n">
        <f aca="false">(AM37-AM32)/5+AM32</f>
        <v>0</v>
      </c>
      <c r="AN33" s="103" t="n">
        <f aca="false">(AP33-AM33)/3+AM33</f>
        <v>0</v>
      </c>
      <c r="AO33" s="103" t="n">
        <f aca="false">(AP33-AM33)/3+AN33</f>
        <v>0</v>
      </c>
      <c r="AP33" s="103" t="n">
        <f aca="false">(AP37-AP32)/5+AP32</f>
        <v>0</v>
      </c>
      <c r="AQ33" s="114" t="n">
        <f aca="false">($AP33-$AM33)/Delta+AP33</f>
        <v>0</v>
      </c>
      <c r="AR33" s="114" t="n">
        <f aca="false">($AP33-$AM33)/Delta+AQ33</f>
        <v>0</v>
      </c>
      <c r="AS33" s="114" t="n">
        <f aca="false">($AP33-$AM33)/Delta+AR33</f>
        <v>0</v>
      </c>
      <c r="AT33" s="114" t="n">
        <f aca="false">($AP33-$AM33)/Delta+AS33</f>
        <v>0</v>
      </c>
      <c r="AU33" s="114" t="n">
        <f aca="false">($AP33-$AM33)/Delta+AT33</f>
        <v>0</v>
      </c>
      <c r="AV33" s="114" t="n">
        <f aca="false">($AP33-$AM33)/Delta+AU33</f>
        <v>0</v>
      </c>
      <c r="AW33" s="114" t="n">
        <f aca="false">($AP33-$AM33)/Delta+AV33</f>
        <v>0</v>
      </c>
      <c r="AX33" s="114" t="n">
        <f aca="false">($AP33-$AM33)/Delta+AW33</f>
        <v>0</v>
      </c>
      <c r="AY33" s="114" t="n">
        <f aca="false">($AP33-$AM33)/Delta+AX33</f>
        <v>0</v>
      </c>
      <c r="AZ33" s="114" t="n">
        <f aca="false">($AP33-$AM33)/Delta+AY33</f>
        <v>0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(J34-B34)/8+B34</f>
        <v>0.958</v>
      </c>
      <c r="D34" s="103" t="n">
        <f aca="false">(J34-B34)/8+C34</f>
        <v>1.916</v>
      </c>
      <c r="E34" s="103" t="n">
        <f aca="false">(J34-B34)/8+D34</f>
        <v>2.874</v>
      </c>
      <c r="F34" s="103" t="n">
        <f aca="false">(J34-B34)/8+E34</f>
        <v>3.832</v>
      </c>
      <c r="G34" s="103" t="n">
        <f aca="false">(J34-B34)/8+F34</f>
        <v>4.79</v>
      </c>
      <c r="H34" s="103" t="n">
        <f aca="false">(J34-B34)/8+G34</f>
        <v>5.748</v>
      </c>
      <c r="I34" s="103" t="n">
        <f aca="false">(J34-B34)/8+H34</f>
        <v>6.706</v>
      </c>
      <c r="J34" s="103" t="n">
        <f aca="false">(J37-J32)/5+J33</f>
        <v>7.664</v>
      </c>
      <c r="K34" s="103" t="n">
        <f aca="false">(O34-J34)/5+J34</f>
        <v>8.03752</v>
      </c>
      <c r="L34" s="103" t="n">
        <f aca="false">(O34-J34)/5+K34</f>
        <v>8.41104</v>
      </c>
      <c r="M34" s="103" t="n">
        <f aca="false">(O34-J34)/5+L34</f>
        <v>8.78456</v>
      </c>
      <c r="N34" s="103" t="n">
        <f aca="false">(O34-J34)/5+M34</f>
        <v>9.15808</v>
      </c>
      <c r="O34" s="103" t="n">
        <f aca="false">(O37-O32)/5+O33</f>
        <v>9.5316</v>
      </c>
      <c r="P34" s="103" t="n">
        <f aca="false">(T34-O34)/5+O34</f>
        <v>9.8472</v>
      </c>
      <c r="Q34" s="103" t="n">
        <f aca="false">(T34-O34)/5+P34</f>
        <v>10.1628</v>
      </c>
      <c r="R34" s="103" t="n">
        <f aca="false">(T34-O34)/5+Q34</f>
        <v>10.4784</v>
      </c>
      <c r="S34" s="103" t="n">
        <f aca="false">(T34-O34)/5+R34</f>
        <v>10.794</v>
      </c>
      <c r="T34" s="103" t="n">
        <f aca="false">(T37-T32)/5+T33</f>
        <v>11.1096</v>
      </c>
      <c r="U34" s="103" t="n">
        <f aca="false">(V34+T34)/2</f>
        <v>9.68808</v>
      </c>
      <c r="V34" s="103" t="n">
        <f aca="false">(V37-V32)/5+V33</f>
        <v>8.26656</v>
      </c>
      <c r="W34" s="103" t="n">
        <f aca="false">(Y34-V34)/3+V34</f>
        <v>6.84504</v>
      </c>
      <c r="X34" s="103" t="n">
        <f aca="false">(Y34-V34)/3+W34</f>
        <v>5.42352</v>
      </c>
      <c r="Y34" s="103" t="n">
        <f aca="false">(Y37-Y32)/5+Y33</f>
        <v>4.002</v>
      </c>
      <c r="Z34" s="103" t="n">
        <f aca="false">(AD34-Y34)/5+Y34</f>
        <v>4.00128</v>
      </c>
      <c r="AA34" s="103" t="n">
        <f aca="false">(AD34-Y34)/5+Z34</f>
        <v>4.00056</v>
      </c>
      <c r="AB34" s="103" t="n">
        <f aca="false">(AD34-Y34)/5+AA34</f>
        <v>3.99984</v>
      </c>
      <c r="AC34" s="103" t="n">
        <f aca="false">(AD34-Y34)/5+AB34</f>
        <v>3.99912</v>
      </c>
      <c r="AD34" s="103" t="n">
        <f aca="false">(AD37-AD32)/5+AD33</f>
        <v>3.9984</v>
      </c>
      <c r="AE34" s="103" t="n">
        <f aca="false">(AF34+AD34)/2</f>
        <v>3.4272</v>
      </c>
      <c r="AF34" s="103" t="n">
        <f aca="false">(AF37-AF32)/5+AF33</f>
        <v>2.856</v>
      </c>
      <c r="AG34" s="103" t="n">
        <f aca="false">(AI34-AF34)/3+AF34</f>
        <v>2.2848</v>
      </c>
      <c r="AH34" s="103" t="n">
        <f aca="false">(AI34-AF34)/3+AG34</f>
        <v>1.7136</v>
      </c>
      <c r="AI34" s="103" t="n">
        <f aca="false">(AI37-AI32)/5+AI33</f>
        <v>1.1424</v>
      </c>
      <c r="AJ34" s="103" t="n">
        <f aca="false">(AJ37-AJ32)/5+AJ33</f>
        <v>0.5712</v>
      </c>
      <c r="AK34" s="103" t="n">
        <f aca="false">(AK37-AK32)/5+AK33</f>
        <v>0</v>
      </c>
      <c r="AL34" s="103" t="n">
        <f aca="false">(AM34+AK34)/2</f>
        <v>0</v>
      </c>
      <c r="AM34" s="103" t="n">
        <f aca="false">(AM37-AM32)/5+AM33</f>
        <v>0</v>
      </c>
      <c r="AN34" s="103" t="n">
        <f aca="false">(AP34-AM34)/3+AM34</f>
        <v>0</v>
      </c>
      <c r="AO34" s="103" t="n">
        <f aca="false">(AP34-AM34)/3+AN34</f>
        <v>0</v>
      </c>
      <c r="AP34" s="103" t="n">
        <f aca="false">(AP37-AP32)/5+AP33</f>
        <v>0</v>
      </c>
      <c r="AQ34" s="114" t="n">
        <f aca="false">($AP34-$AM34)/Delta+AP34</f>
        <v>0</v>
      </c>
      <c r="AR34" s="114" t="n">
        <f aca="false">($AP34-$AM34)/Delta+AQ34</f>
        <v>0</v>
      </c>
      <c r="AS34" s="114" t="n">
        <f aca="false">($AP34-$AM34)/Delta+AR34</f>
        <v>0</v>
      </c>
      <c r="AT34" s="114" t="n">
        <f aca="false">($AP34-$AM34)/Delta+AS34</f>
        <v>0</v>
      </c>
      <c r="AU34" s="114" t="n">
        <f aca="false">($AP34-$AM34)/Delta+AT34</f>
        <v>0</v>
      </c>
      <c r="AV34" s="114" t="n">
        <f aca="false">($AP34-$AM34)/Delta+AU34</f>
        <v>0</v>
      </c>
      <c r="AW34" s="114" t="n">
        <f aca="false">($AP34-$AM34)/Delta+AV34</f>
        <v>0</v>
      </c>
      <c r="AX34" s="114" t="n">
        <f aca="false">($AP34-$AM34)/Delta+AW34</f>
        <v>0</v>
      </c>
      <c r="AY34" s="114" t="n">
        <f aca="false">($AP34-$AM34)/Delta+AX34</f>
        <v>0</v>
      </c>
      <c r="AZ34" s="114" t="n">
        <f aca="false">($AP34-$AM34)/Delta+AY34</f>
        <v>0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(J35-B35)/8+B35</f>
        <v>0.982</v>
      </c>
      <c r="D35" s="103" t="n">
        <f aca="false">(J35-B35)/8+C35</f>
        <v>1.964</v>
      </c>
      <c r="E35" s="103" t="n">
        <f aca="false">(J35-B35)/8+D35</f>
        <v>2.946</v>
      </c>
      <c r="F35" s="103" t="n">
        <f aca="false">(J35-B35)/8+E35</f>
        <v>3.928</v>
      </c>
      <c r="G35" s="103" t="n">
        <f aca="false">(J35-B35)/8+F35</f>
        <v>4.91</v>
      </c>
      <c r="H35" s="103" t="n">
        <f aca="false">(J35-B35)/8+G35</f>
        <v>5.892</v>
      </c>
      <c r="I35" s="103" t="n">
        <f aca="false">(J35-B35)/8+H35</f>
        <v>6.874</v>
      </c>
      <c r="J35" s="103" t="n">
        <f aca="false">(J37-J32)/5+J34</f>
        <v>7.856</v>
      </c>
      <c r="K35" s="103" t="n">
        <f aca="false">(O35-J35)/5+J35</f>
        <v>8.29148</v>
      </c>
      <c r="L35" s="103" t="n">
        <f aca="false">(O35-J35)/5+K35</f>
        <v>8.72696</v>
      </c>
      <c r="M35" s="103" t="n">
        <f aca="false">(O35-J35)/5+L35</f>
        <v>9.16244</v>
      </c>
      <c r="N35" s="103" t="n">
        <f aca="false">(O35-J35)/5+M35</f>
        <v>9.59792</v>
      </c>
      <c r="O35" s="103" t="n">
        <f aca="false">(O37-O32)/5+O34</f>
        <v>10.0334</v>
      </c>
      <c r="P35" s="103" t="n">
        <f aca="false">(T35-O35)/5+O35</f>
        <v>10.2976</v>
      </c>
      <c r="Q35" s="103" t="n">
        <f aca="false">(T35-O35)/5+P35</f>
        <v>10.5618</v>
      </c>
      <c r="R35" s="103" t="n">
        <f aca="false">(T35-O35)/5+Q35</f>
        <v>10.826</v>
      </c>
      <c r="S35" s="103" t="n">
        <f aca="false">(T35-O35)/5+R35</f>
        <v>11.0902</v>
      </c>
      <c r="T35" s="103" t="n">
        <f aca="false">(T37-T32)/5+T34</f>
        <v>11.3544</v>
      </c>
      <c r="U35" s="103" t="n">
        <f aca="false">(V35+T35)/2</f>
        <v>10.28412</v>
      </c>
      <c r="V35" s="103" t="n">
        <f aca="false">(V37-V32)/5+V34</f>
        <v>9.21384</v>
      </c>
      <c r="W35" s="103" t="n">
        <f aca="false">(Y35-V35)/3+V35</f>
        <v>8.14356</v>
      </c>
      <c r="X35" s="103" t="n">
        <f aca="false">(Y35-V35)/3+W35</f>
        <v>7.07328</v>
      </c>
      <c r="Y35" s="103" t="n">
        <f aca="false">(Y37-Y32)/5+Y34</f>
        <v>6.003</v>
      </c>
      <c r="Z35" s="103" t="n">
        <f aca="false">(AD35-Y35)/5+Y35</f>
        <v>6.00192</v>
      </c>
      <c r="AA35" s="103" t="n">
        <f aca="false">(AD35-Y35)/5+Z35</f>
        <v>6.00084</v>
      </c>
      <c r="AB35" s="103" t="n">
        <f aca="false">(AD35-Y35)/5+AA35</f>
        <v>5.99976</v>
      </c>
      <c r="AC35" s="103" t="n">
        <f aca="false">(AD35-Y35)/5+AB35</f>
        <v>5.99868</v>
      </c>
      <c r="AD35" s="103" t="n">
        <f aca="false">(AD37-AD32)/5+AD34</f>
        <v>5.9976</v>
      </c>
      <c r="AE35" s="103" t="n">
        <f aca="false">(AF35+AD35)/2</f>
        <v>5.1408</v>
      </c>
      <c r="AF35" s="103" t="n">
        <f aca="false">(AF37-AF32)/5+AF34</f>
        <v>4.284</v>
      </c>
      <c r="AG35" s="103" t="n">
        <f aca="false">(AI35-AF35)/3+AF35</f>
        <v>3.4272</v>
      </c>
      <c r="AH35" s="103" t="n">
        <f aca="false">(AI35-AF35)/3+AG35</f>
        <v>2.5704</v>
      </c>
      <c r="AI35" s="103" t="n">
        <f aca="false">(AI37-AI32)/5+AI34</f>
        <v>1.7136</v>
      </c>
      <c r="AJ35" s="103" t="n">
        <f aca="false">(AJ37-AJ32)/5+AJ34</f>
        <v>0.8568</v>
      </c>
      <c r="AK35" s="103" t="n">
        <f aca="false">(AK37-AK32)/5+AK34</f>
        <v>0</v>
      </c>
      <c r="AL35" s="103" t="n">
        <f aca="false">(AM35+AK35)/2</f>
        <v>0</v>
      </c>
      <c r="AM35" s="103" t="n">
        <f aca="false">(AM37-AM32)/5+AM34</f>
        <v>0</v>
      </c>
      <c r="AN35" s="103" t="n">
        <f aca="false">(AP35-AM35)/3+AM35</f>
        <v>0</v>
      </c>
      <c r="AO35" s="103" t="n">
        <f aca="false">(AP35-AM35)/3+AN35</f>
        <v>0</v>
      </c>
      <c r="AP35" s="103" t="n">
        <f aca="false">(AP37-AP32)/5+AP34</f>
        <v>0</v>
      </c>
      <c r="AQ35" s="114" t="n">
        <f aca="false">($AP35-$AM35)/Delta+AP35</f>
        <v>0</v>
      </c>
      <c r="AR35" s="114" t="n">
        <f aca="false">($AP35-$AM35)/Delta+AQ35</f>
        <v>0</v>
      </c>
      <c r="AS35" s="114" t="n">
        <f aca="false">($AP35-$AM35)/Delta+AR35</f>
        <v>0</v>
      </c>
      <c r="AT35" s="114" t="n">
        <f aca="false">($AP35-$AM35)/Delta+AS35</f>
        <v>0</v>
      </c>
      <c r="AU35" s="114" t="n">
        <f aca="false">($AP35-$AM35)/Delta+AT35</f>
        <v>0</v>
      </c>
      <c r="AV35" s="114" t="n">
        <f aca="false">($AP35-$AM35)/Delta+AU35</f>
        <v>0</v>
      </c>
      <c r="AW35" s="114" t="n">
        <f aca="false">($AP35-$AM35)/Delta+AV35</f>
        <v>0</v>
      </c>
      <c r="AX35" s="114" t="n">
        <f aca="false">($AP35-$AM35)/Delta+AW35</f>
        <v>0</v>
      </c>
      <c r="AY35" s="114" t="n">
        <f aca="false">($AP35-$AM35)/Delta+AX35</f>
        <v>0</v>
      </c>
      <c r="AZ35" s="114" t="n">
        <f aca="false">($AP35-$AM35)/Delta+AY35</f>
        <v>0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(J36-B36)/8+B36</f>
        <v>1.006</v>
      </c>
      <c r="D36" s="103" t="n">
        <f aca="false">(J36-B36)/8+C36</f>
        <v>2.012</v>
      </c>
      <c r="E36" s="103" t="n">
        <f aca="false">(J36-B36)/8+D36</f>
        <v>3.018</v>
      </c>
      <c r="F36" s="103" t="n">
        <f aca="false">(J36-B36)/8+E36</f>
        <v>4.024</v>
      </c>
      <c r="G36" s="103" t="n">
        <f aca="false">(J36-B36)/8+F36</f>
        <v>5.03</v>
      </c>
      <c r="H36" s="103" t="n">
        <f aca="false">(J36-B36)/8+G36</f>
        <v>6.036</v>
      </c>
      <c r="I36" s="103" t="n">
        <f aca="false">(J36-B36)/8+H36</f>
        <v>7.042</v>
      </c>
      <c r="J36" s="103" t="n">
        <f aca="false">(J37-J32)/5+J35</f>
        <v>8.048</v>
      </c>
      <c r="K36" s="103" t="n">
        <f aca="false">(O36-J36)/5+J36</f>
        <v>8.54544</v>
      </c>
      <c r="L36" s="103" t="n">
        <f aca="false">(O36-J36)/5+K36</f>
        <v>9.04288</v>
      </c>
      <c r="M36" s="103" t="n">
        <f aca="false">(O36-J36)/5+L36</f>
        <v>9.54032</v>
      </c>
      <c r="N36" s="103" t="n">
        <f aca="false">(O36-J36)/5+M36</f>
        <v>10.03776</v>
      </c>
      <c r="O36" s="103" t="n">
        <f aca="false">(O37-O32)/5+O35</f>
        <v>10.5352</v>
      </c>
      <c r="P36" s="103" t="n">
        <f aca="false">(T36-O36)/5+O36</f>
        <v>10.748</v>
      </c>
      <c r="Q36" s="103" t="n">
        <f aca="false">(T36-O36)/5+P36</f>
        <v>10.9608</v>
      </c>
      <c r="R36" s="103" t="n">
        <f aca="false">(T36-O36)/5+Q36</f>
        <v>11.1736</v>
      </c>
      <c r="S36" s="103" t="n">
        <f aca="false">(T36-O36)/5+R36</f>
        <v>11.3864</v>
      </c>
      <c r="T36" s="103" t="n">
        <f aca="false">(T37-T32)/5+T35</f>
        <v>11.5992</v>
      </c>
      <c r="U36" s="103" t="n">
        <f aca="false">(V36+T36)/2</f>
        <v>10.88016</v>
      </c>
      <c r="V36" s="103" t="n">
        <f aca="false">(V37-V32)/5+V35</f>
        <v>10.16112</v>
      </c>
      <c r="W36" s="103" t="n">
        <f aca="false">(Y36-V36)/3+V36</f>
        <v>9.44208</v>
      </c>
      <c r="X36" s="103" t="n">
        <f aca="false">(Y36-V36)/3+W36</f>
        <v>8.72304</v>
      </c>
      <c r="Y36" s="103" t="n">
        <f aca="false">(Y37-Y32)/5+Y35</f>
        <v>8.004</v>
      </c>
      <c r="Z36" s="103" t="n">
        <f aca="false">(AD36-Y36)/5+Y36</f>
        <v>8.00256</v>
      </c>
      <c r="AA36" s="103" t="n">
        <f aca="false">(AD36-Y36)/5+Z36</f>
        <v>8.00112</v>
      </c>
      <c r="AB36" s="103" t="n">
        <f aca="false">(AD36-Y36)/5+AA36</f>
        <v>7.99968</v>
      </c>
      <c r="AC36" s="103" t="n">
        <f aca="false">(AD36-Y36)/5+AB36</f>
        <v>7.99824</v>
      </c>
      <c r="AD36" s="103" t="n">
        <f aca="false">(AD37-AD32)/5+AD35</f>
        <v>7.9968</v>
      </c>
      <c r="AE36" s="103" t="n">
        <f aca="false">(AF36+AD36)/2</f>
        <v>6.8544</v>
      </c>
      <c r="AF36" s="103" t="n">
        <f aca="false">(AF37-AF32)/5+AF35</f>
        <v>5.712</v>
      </c>
      <c r="AG36" s="103" t="n">
        <f aca="false">(AI36-AF36)/3+AF36</f>
        <v>4.5696</v>
      </c>
      <c r="AH36" s="103" t="n">
        <f aca="false">(AI36-AF36)/3+AG36</f>
        <v>3.4272</v>
      </c>
      <c r="AI36" s="103" t="n">
        <f aca="false">(AI37-AI32)/5+AI35</f>
        <v>2.2848</v>
      </c>
      <c r="AJ36" s="103" t="n">
        <f aca="false">(AJ37-AJ32)/5+AJ35</f>
        <v>1.1424</v>
      </c>
      <c r="AK36" s="103" t="n">
        <f aca="false">(AK37-AK32)/5+AK35</f>
        <v>0</v>
      </c>
      <c r="AL36" s="103" t="n">
        <f aca="false">(AM36+AK36)/2</f>
        <v>0</v>
      </c>
      <c r="AM36" s="103" t="n">
        <f aca="false">(AM37-AM32)/5+AM35</f>
        <v>0</v>
      </c>
      <c r="AN36" s="103" t="n">
        <f aca="false">(AP36-AM36)/3+AM36</f>
        <v>0</v>
      </c>
      <c r="AO36" s="103" t="n">
        <f aca="false">(AP36-AM36)/3+AN36</f>
        <v>0</v>
      </c>
      <c r="AP36" s="103" t="n">
        <f aca="false">(AP37-AP32)/5+AP35</f>
        <v>0</v>
      </c>
      <c r="AQ36" s="114" t="n">
        <f aca="false">($AP36-$AM36)/Delta+AP36</f>
        <v>0</v>
      </c>
      <c r="AR36" s="114" t="n">
        <f aca="false">($AP36-$AM36)/Delta+AQ36</f>
        <v>0</v>
      </c>
      <c r="AS36" s="114" t="n">
        <f aca="false">($AP36-$AM36)/Delta+AR36</f>
        <v>0</v>
      </c>
      <c r="AT36" s="114" t="n">
        <f aca="false">($AP36-$AM36)/Delta+AS36</f>
        <v>0</v>
      </c>
      <c r="AU36" s="114" t="n">
        <f aca="false">($AP36-$AM36)/Delta+AT36</f>
        <v>0</v>
      </c>
      <c r="AV36" s="114" t="n">
        <f aca="false">($AP36-$AM36)/Delta+AU36</f>
        <v>0</v>
      </c>
      <c r="AW36" s="114" t="n">
        <f aca="false">($AP36-$AM36)/Delta+AV36</f>
        <v>0</v>
      </c>
      <c r="AX36" s="114" t="n">
        <f aca="false">($AP36-$AM36)/Delta+AW36</f>
        <v>0</v>
      </c>
      <c r="AY36" s="114" t="n">
        <f aca="false">($AP36-$AM36)/Delta+AX36</f>
        <v>0</v>
      </c>
      <c r="AZ36" s="114" t="n">
        <f aca="false">($AP36-$AM36)/Delta+AY36</f>
        <v>0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(J37-B37)/8+B37</f>
        <v>1.03</v>
      </c>
      <c r="D37" s="103" t="n">
        <f aca="false">(J37-B37)/8+C37</f>
        <v>2.06</v>
      </c>
      <c r="E37" s="103" t="n">
        <f aca="false">(J37-B37)/8+D37</f>
        <v>3.09</v>
      </c>
      <c r="F37" s="103" t="n">
        <f aca="false">(J37-B37)/8+E37</f>
        <v>4.12</v>
      </c>
      <c r="G37" s="103" t="n">
        <f aca="false">(J37-B37)/8+F37</f>
        <v>5.15</v>
      </c>
      <c r="H37" s="103" t="n">
        <f aca="false">(J37-B37)/8+G37</f>
        <v>6.18</v>
      </c>
      <c r="I37" s="103" t="n">
        <f aca="false">(J37-B37)/8+H37</f>
        <v>7.21</v>
      </c>
      <c r="J37" s="113" t="n">
        <f aca="false">polar_type4!$Q$6</f>
        <v>8.24</v>
      </c>
      <c r="K37" s="103" t="n">
        <f aca="false">(O37-J37)/5+J37</f>
        <v>8.7994</v>
      </c>
      <c r="L37" s="103" t="n">
        <f aca="false">(O37-J37)/5+K37</f>
        <v>9.3588</v>
      </c>
      <c r="M37" s="103" t="n">
        <f aca="false">(O37-J37)/5+L37</f>
        <v>9.9182</v>
      </c>
      <c r="N37" s="103" t="n">
        <f aca="false">(O37-J37)/5+M37</f>
        <v>10.4776</v>
      </c>
      <c r="O37" s="113" t="n">
        <f aca="false">polar_type4!$Q$7</f>
        <v>11.037</v>
      </c>
      <c r="P37" s="103" t="n">
        <f aca="false">(T37-O37)/5+O37</f>
        <v>11.1984</v>
      </c>
      <c r="Q37" s="103" t="n">
        <f aca="false">(T37-O37)/5+P37</f>
        <v>11.3598</v>
      </c>
      <c r="R37" s="103" t="n">
        <f aca="false">(T37-O37)/5+Q37</f>
        <v>11.5212</v>
      </c>
      <c r="S37" s="103" t="n">
        <f aca="false">(T37-O37)/5+R37</f>
        <v>11.6826</v>
      </c>
      <c r="T37" s="113" t="n">
        <f aca="false">polar_type4!$Q$8</f>
        <v>11.844</v>
      </c>
      <c r="U37" s="103" t="n">
        <f aca="false">(V37+T37)/2</f>
        <v>11.4762</v>
      </c>
      <c r="V37" s="113" t="n">
        <f aca="false">polar_type4!$Q$9</f>
        <v>11.1084</v>
      </c>
      <c r="W37" s="103" t="n">
        <f aca="false">(Y37-V37)/3+V37</f>
        <v>10.7406</v>
      </c>
      <c r="X37" s="103" t="n">
        <f aca="false">(Y37-V37)/3+W37</f>
        <v>10.3728</v>
      </c>
      <c r="Y37" s="113" t="n">
        <f aca="false">polar_type4!$Q$10</f>
        <v>10.005</v>
      </c>
      <c r="Z37" s="103" t="n">
        <f aca="false">(AD37-Y37)/5+Y37</f>
        <v>10.0032</v>
      </c>
      <c r="AA37" s="103" t="n">
        <f aca="false">(AD37-Y37)/5+Z37</f>
        <v>10.0014</v>
      </c>
      <c r="AB37" s="103" t="n">
        <f aca="false">(AD37-Y37)/5+AA37</f>
        <v>9.9996</v>
      </c>
      <c r="AC37" s="103" t="n">
        <f aca="false">(AD37-Y37)/5+AB37</f>
        <v>9.9978</v>
      </c>
      <c r="AD37" s="113" t="n">
        <f aca="false">polar_type4!$Q$11</f>
        <v>9.996</v>
      </c>
      <c r="AE37" s="103" t="n">
        <f aca="false">(AF37+AD37)/2</f>
        <v>8.568</v>
      </c>
      <c r="AF37" s="113" t="n">
        <f aca="false">polar_type4!$Q$12</f>
        <v>7.14</v>
      </c>
      <c r="AG37" s="103" t="n">
        <f aca="false">(AI37-AF37)/3+AF37</f>
        <v>5.712</v>
      </c>
      <c r="AH37" s="103" t="n">
        <f aca="false">(AI37-AF37)/3+AG37</f>
        <v>4.284</v>
      </c>
      <c r="AI37" s="113" t="n">
        <f aca="false">polar_type4!$Q$13</f>
        <v>2.856</v>
      </c>
      <c r="AJ37" s="113" t="n">
        <f aca="false">polar_type4!$Q$14</f>
        <v>1.428</v>
      </c>
      <c r="AK37" s="113" t="n">
        <f aca="false">polar_type4!$Q$15</f>
        <v>0</v>
      </c>
      <c r="AL37" s="103" t="n">
        <f aca="false">(AM37+AK37)/2</f>
        <v>0</v>
      </c>
      <c r="AM37" s="113" t="n">
        <f aca="false">polar_type4!$Q$16</f>
        <v>0</v>
      </c>
      <c r="AN37" s="103" t="n">
        <f aca="false">(AP37-AM37)/3+AM37</f>
        <v>0</v>
      </c>
      <c r="AO37" s="103" t="n">
        <f aca="false">(AP37-AM37)/3+AN37</f>
        <v>0</v>
      </c>
      <c r="AP37" s="113" t="n">
        <f aca="false">polar_type4!$Q$17</f>
        <v>0</v>
      </c>
      <c r="AQ37" s="114" t="n">
        <f aca="false">($AP37-$AM37)/Delta+AP37</f>
        <v>0</v>
      </c>
      <c r="AR37" s="114" t="n">
        <f aca="false">($AP37-$AM37)/Delta+AQ37</f>
        <v>0</v>
      </c>
      <c r="AS37" s="114" t="n">
        <f aca="false">($AP37-$AM37)/Delta+AR37</f>
        <v>0</v>
      </c>
      <c r="AT37" s="114" t="n">
        <f aca="false">($AP37-$AM37)/Delta+AS37</f>
        <v>0</v>
      </c>
      <c r="AU37" s="114" t="n">
        <f aca="false">($AP37-$AM37)/Delta+AT37</f>
        <v>0</v>
      </c>
      <c r="AV37" s="114" t="n">
        <f aca="false">($AP37-$AM37)/Delta+AU37</f>
        <v>0</v>
      </c>
      <c r="AW37" s="114" t="n">
        <f aca="false">($AP37-$AM37)/Delta+AV37</f>
        <v>0</v>
      </c>
      <c r="AX37" s="114" t="n">
        <f aca="false">($AP37-$AM37)/Delta+AW37</f>
        <v>0</v>
      </c>
      <c r="AY37" s="114" t="n">
        <f aca="false">($AP37-$AM37)/Delta+AX37</f>
        <v>0</v>
      </c>
      <c r="AZ37" s="114" t="n">
        <f aca="false">($AP37-$AM37)/Delta+AY37</f>
        <v>0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(J38-B38)/8+B38</f>
        <v>1.05</v>
      </c>
      <c r="D38" s="103" t="n">
        <f aca="false">(J38-B38)/8+C38</f>
        <v>2.1</v>
      </c>
      <c r="E38" s="103" t="n">
        <f aca="false">(J38-B38)/8+D38</f>
        <v>3.15</v>
      </c>
      <c r="F38" s="103" t="n">
        <f aca="false">(J38-B38)/8+E38</f>
        <v>4.2</v>
      </c>
      <c r="G38" s="103" t="n">
        <f aca="false">(J38-B38)/8+F38</f>
        <v>5.25</v>
      </c>
      <c r="H38" s="103" t="n">
        <f aca="false">(J38-B38)/8+G38</f>
        <v>6.3</v>
      </c>
      <c r="I38" s="103" t="n">
        <f aca="false">(J38-B38)/8+H38</f>
        <v>7.35</v>
      </c>
      <c r="J38" s="103" t="n">
        <f aca="false">(J42-J37)/5+J37</f>
        <v>8.4</v>
      </c>
      <c r="K38" s="103" t="n">
        <f aca="false">(O38-J38)/5+J38</f>
        <v>8.99812</v>
      </c>
      <c r="L38" s="103" t="n">
        <f aca="false">(O38-J38)/5+K38</f>
        <v>9.59624</v>
      </c>
      <c r="M38" s="103" t="n">
        <f aca="false">(O38-J38)/5+L38</f>
        <v>10.19436</v>
      </c>
      <c r="N38" s="103" t="n">
        <f aca="false">(O38-J38)/5+M38</f>
        <v>10.79248</v>
      </c>
      <c r="O38" s="103" t="n">
        <f aca="false">(O42-O37)/5+O37</f>
        <v>11.3906</v>
      </c>
      <c r="P38" s="103" t="n">
        <f aca="false">(T38-O38)/5+O38</f>
        <v>11.53096</v>
      </c>
      <c r="Q38" s="103" t="n">
        <f aca="false">(T38-O38)/5+P38</f>
        <v>11.67132</v>
      </c>
      <c r="R38" s="103" t="n">
        <f aca="false">(T38-O38)/5+Q38</f>
        <v>11.81168</v>
      </c>
      <c r="S38" s="103" t="n">
        <f aca="false">(T38-O38)/5+R38</f>
        <v>11.95204</v>
      </c>
      <c r="T38" s="103" t="n">
        <f aca="false">(T42-T37)/5+T37</f>
        <v>12.0924</v>
      </c>
      <c r="U38" s="103" t="n">
        <f aca="false">(V38+T38)/2</f>
        <v>11.75036</v>
      </c>
      <c r="V38" s="103" t="n">
        <f aca="false">(V42-V37)/5+V37</f>
        <v>11.40832</v>
      </c>
      <c r="W38" s="103" t="n">
        <f aca="false">(Y38-V38)/3+V38</f>
        <v>11.06628</v>
      </c>
      <c r="X38" s="103" t="n">
        <f aca="false">(Y38-V38)/3+W38</f>
        <v>10.72424</v>
      </c>
      <c r="Y38" s="103" t="n">
        <f aca="false">(Y42-Y37)/5+Y37</f>
        <v>10.3822</v>
      </c>
      <c r="Z38" s="103" t="n">
        <f aca="false">(AD38-Y38)/5+Y38</f>
        <v>10.38336</v>
      </c>
      <c r="AA38" s="103" t="n">
        <f aca="false">(AD38-Y38)/5+Z38</f>
        <v>10.38452</v>
      </c>
      <c r="AB38" s="103" t="n">
        <f aca="false">(AD38-Y38)/5+AA38</f>
        <v>10.38568</v>
      </c>
      <c r="AC38" s="103" t="n">
        <f aca="false">(AD38-Y38)/5+AB38</f>
        <v>10.38684</v>
      </c>
      <c r="AD38" s="103" t="n">
        <f aca="false">(AD42-AD37)/5+AD37</f>
        <v>10.388</v>
      </c>
      <c r="AE38" s="103" t="n">
        <f aca="false">(AF38+AD38)/2</f>
        <v>8.904</v>
      </c>
      <c r="AF38" s="103" t="n">
        <f aca="false">(AF42-AF37)/5+AF37</f>
        <v>7.42</v>
      </c>
      <c r="AG38" s="103" t="n">
        <f aca="false">(AI38-AF38)/3+AF38</f>
        <v>5.936</v>
      </c>
      <c r="AH38" s="103" t="n">
        <f aca="false">(AI38-AF38)/3+AG38</f>
        <v>4.452</v>
      </c>
      <c r="AI38" s="103" t="n">
        <f aca="false">(AI42-AI37)/5+AI37</f>
        <v>2.968</v>
      </c>
      <c r="AJ38" s="103" t="n">
        <f aca="false">(AJ42-AJ37)/5+AJ37</f>
        <v>1.484</v>
      </c>
      <c r="AK38" s="103" t="n">
        <f aca="false">(AK42-AK37)/5+AK37</f>
        <v>0</v>
      </c>
      <c r="AL38" s="103" t="n">
        <f aca="false">(AM38+AK38)/2</f>
        <v>0</v>
      </c>
      <c r="AM38" s="103" t="n">
        <f aca="false">(AM42-AM37)/5+AM37</f>
        <v>0</v>
      </c>
      <c r="AN38" s="103" t="n">
        <f aca="false">(AP38-AM38)/3+AM38</f>
        <v>0</v>
      </c>
      <c r="AO38" s="103" t="n">
        <f aca="false">(AP38-AM38)/3+AN38</f>
        <v>0</v>
      </c>
      <c r="AP38" s="103" t="n">
        <f aca="false">(AP42-AP37)/5+AP37</f>
        <v>0</v>
      </c>
      <c r="AQ38" s="114" t="n">
        <f aca="false">($AP38-$AM38)/Delta+AP38</f>
        <v>0</v>
      </c>
      <c r="AR38" s="114" t="n">
        <f aca="false">($AP38-$AM38)/Delta+AQ38</f>
        <v>0</v>
      </c>
      <c r="AS38" s="114" t="n">
        <f aca="false">($AP38-$AM38)/Delta+AR38</f>
        <v>0</v>
      </c>
      <c r="AT38" s="114" t="n">
        <f aca="false">($AP38-$AM38)/Delta+AS38</f>
        <v>0</v>
      </c>
      <c r="AU38" s="114" t="n">
        <f aca="false">($AP38-$AM38)/Delta+AT38</f>
        <v>0</v>
      </c>
      <c r="AV38" s="114" t="n">
        <f aca="false">($AP38-$AM38)/Delta+AU38</f>
        <v>0</v>
      </c>
      <c r="AW38" s="114" t="n">
        <f aca="false">($AP38-$AM38)/Delta+AV38</f>
        <v>0</v>
      </c>
      <c r="AX38" s="114" t="n">
        <f aca="false">($AP38-$AM38)/Delta+AW38</f>
        <v>0</v>
      </c>
      <c r="AY38" s="114" t="n">
        <f aca="false">($AP38-$AM38)/Delta+AX38</f>
        <v>0</v>
      </c>
      <c r="AZ38" s="114" t="n">
        <f aca="false">($AP38-$AM38)/Delta+AY38</f>
        <v>0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(J39-B39)/8+B39</f>
        <v>1.07</v>
      </c>
      <c r="D39" s="103" t="n">
        <f aca="false">(J39-B39)/8+C39</f>
        <v>2.14</v>
      </c>
      <c r="E39" s="103" t="n">
        <f aca="false">(J39-B39)/8+D39</f>
        <v>3.21</v>
      </c>
      <c r="F39" s="103" t="n">
        <f aca="false">(J39-B39)/8+E39</f>
        <v>4.28</v>
      </c>
      <c r="G39" s="103" t="n">
        <f aca="false">(J39-B39)/8+F39</f>
        <v>5.35</v>
      </c>
      <c r="H39" s="103" t="n">
        <f aca="false">(J39-B39)/8+G39</f>
        <v>6.42</v>
      </c>
      <c r="I39" s="103" t="n">
        <f aca="false">(J39-B39)/8+H39</f>
        <v>7.49</v>
      </c>
      <c r="J39" s="103" t="n">
        <f aca="false">(J42-J37)/5+J38</f>
        <v>8.56</v>
      </c>
      <c r="K39" s="103" t="n">
        <f aca="false">(O39-J39)/5+J39</f>
        <v>9.19684</v>
      </c>
      <c r="L39" s="103" t="n">
        <f aca="false">(O39-J39)/5+K39</f>
        <v>9.83368</v>
      </c>
      <c r="M39" s="103" t="n">
        <f aca="false">(O39-J39)/5+L39</f>
        <v>10.47052</v>
      </c>
      <c r="N39" s="103" t="n">
        <f aca="false">(O39-J39)/5+M39</f>
        <v>11.10736</v>
      </c>
      <c r="O39" s="103" t="n">
        <f aca="false">(O42-O37)/5+O38</f>
        <v>11.7442</v>
      </c>
      <c r="P39" s="103" t="n">
        <f aca="false">(T39-O39)/5+O39</f>
        <v>11.86352</v>
      </c>
      <c r="Q39" s="103" t="n">
        <f aca="false">(T39-O39)/5+P39</f>
        <v>11.98284</v>
      </c>
      <c r="R39" s="103" t="n">
        <f aca="false">(T39-O39)/5+Q39</f>
        <v>12.10216</v>
      </c>
      <c r="S39" s="103" t="n">
        <f aca="false">(T39-O39)/5+R39</f>
        <v>12.22148</v>
      </c>
      <c r="T39" s="103" t="n">
        <f aca="false">(T42-T37)/5+T38</f>
        <v>12.3408</v>
      </c>
      <c r="U39" s="103" t="n">
        <f aca="false">(V39+T39)/2</f>
        <v>12.02452</v>
      </c>
      <c r="V39" s="103" t="n">
        <f aca="false">(V42-V37)/5+V38</f>
        <v>11.70824</v>
      </c>
      <c r="W39" s="103" t="n">
        <f aca="false">(Y39-V39)/3+V39</f>
        <v>11.39196</v>
      </c>
      <c r="X39" s="103" t="n">
        <f aca="false">(Y39-V39)/3+W39</f>
        <v>11.07568</v>
      </c>
      <c r="Y39" s="103" t="n">
        <f aca="false">(Y42-Y37)/5+Y38</f>
        <v>10.7594</v>
      </c>
      <c r="Z39" s="103" t="n">
        <f aca="false">(AD39-Y39)/5+Y39</f>
        <v>10.76352</v>
      </c>
      <c r="AA39" s="103" t="n">
        <f aca="false">(AD39-Y39)/5+Z39</f>
        <v>10.76764</v>
      </c>
      <c r="AB39" s="103" t="n">
        <f aca="false">(AD39-Y39)/5+AA39</f>
        <v>10.77176</v>
      </c>
      <c r="AC39" s="103" t="n">
        <f aca="false">(AD39-Y39)/5+AB39</f>
        <v>10.77588</v>
      </c>
      <c r="AD39" s="103" t="n">
        <f aca="false">(AD42-AD37)/5+AD38</f>
        <v>10.78</v>
      </c>
      <c r="AE39" s="103" t="n">
        <f aca="false">(AF39+AD39)/2</f>
        <v>9.24</v>
      </c>
      <c r="AF39" s="103" t="n">
        <f aca="false">(AF42-AF37)/5+AF38</f>
        <v>7.7</v>
      </c>
      <c r="AG39" s="103" t="n">
        <f aca="false">(AI39-AF39)/3+AF39</f>
        <v>6.16</v>
      </c>
      <c r="AH39" s="103" t="n">
        <f aca="false">(AI39-AF39)/3+AG39</f>
        <v>4.62</v>
      </c>
      <c r="AI39" s="103" t="n">
        <f aca="false">(AI42-AI37)/5+AI38</f>
        <v>3.08</v>
      </c>
      <c r="AJ39" s="103" t="n">
        <f aca="false">(AJ42-AJ37)/5+AJ38</f>
        <v>1.54</v>
      </c>
      <c r="AK39" s="103" t="n">
        <f aca="false">(AK42-AK37)/5+AK38</f>
        <v>0</v>
      </c>
      <c r="AL39" s="103" t="n">
        <f aca="false">(AM39+AK39)/2</f>
        <v>0</v>
      </c>
      <c r="AM39" s="103" t="n">
        <f aca="false">(AM42-AM37)/5+AM38</f>
        <v>0</v>
      </c>
      <c r="AN39" s="103" t="n">
        <f aca="false">(AP39-AM39)/3+AM39</f>
        <v>0</v>
      </c>
      <c r="AO39" s="103" t="n">
        <f aca="false">(AP39-AM39)/3+AN39</f>
        <v>0</v>
      </c>
      <c r="AP39" s="103" t="n">
        <f aca="false">(AP42-AP37)/5+AP38</f>
        <v>0</v>
      </c>
      <c r="AQ39" s="114" t="n">
        <f aca="false">($AP39-$AM39)/Delta+AP39</f>
        <v>0</v>
      </c>
      <c r="AR39" s="114" t="n">
        <f aca="false">($AP39-$AM39)/Delta+AQ39</f>
        <v>0</v>
      </c>
      <c r="AS39" s="114" t="n">
        <f aca="false">($AP39-$AM39)/Delta+AR39</f>
        <v>0</v>
      </c>
      <c r="AT39" s="114" t="n">
        <f aca="false">($AP39-$AM39)/Delta+AS39</f>
        <v>0</v>
      </c>
      <c r="AU39" s="114" t="n">
        <f aca="false">($AP39-$AM39)/Delta+AT39</f>
        <v>0</v>
      </c>
      <c r="AV39" s="114" t="n">
        <f aca="false">($AP39-$AM39)/Delta+AU39</f>
        <v>0</v>
      </c>
      <c r="AW39" s="114" t="n">
        <f aca="false">($AP39-$AM39)/Delta+AV39</f>
        <v>0</v>
      </c>
      <c r="AX39" s="114" t="n">
        <f aca="false">($AP39-$AM39)/Delta+AW39</f>
        <v>0</v>
      </c>
      <c r="AY39" s="114" t="n">
        <f aca="false">($AP39-$AM39)/Delta+AX39</f>
        <v>0</v>
      </c>
      <c r="AZ39" s="114" t="n">
        <f aca="false">($AP39-$AM39)/Delta+AY39</f>
        <v>0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(J40-B40)/8+B40</f>
        <v>1.09</v>
      </c>
      <c r="D40" s="103" t="n">
        <f aca="false">(J40-B40)/8+C40</f>
        <v>2.18</v>
      </c>
      <c r="E40" s="103" t="n">
        <f aca="false">(J40-B40)/8+D40</f>
        <v>3.27</v>
      </c>
      <c r="F40" s="103" t="n">
        <f aca="false">(J40-B40)/8+E40</f>
        <v>4.36</v>
      </c>
      <c r="G40" s="103" t="n">
        <f aca="false">(J40-B40)/8+F40</f>
        <v>5.45</v>
      </c>
      <c r="H40" s="103" t="n">
        <f aca="false">(J40-B40)/8+G40</f>
        <v>6.54</v>
      </c>
      <c r="I40" s="103" t="n">
        <f aca="false">(J40-B40)/8+H40</f>
        <v>7.63</v>
      </c>
      <c r="J40" s="103" t="n">
        <f aca="false">(J42-J37)/5+J39</f>
        <v>8.72</v>
      </c>
      <c r="K40" s="103" t="n">
        <f aca="false">(O40-J40)/5+J40</f>
        <v>9.39556</v>
      </c>
      <c r="L40" s="103" t="n">
        <f aca="false">(O40-J40)/5+K40</f>
        <v>10.07112</v>
      </c>
      <c r="M40" s="103" t="n">
        <f aca="false">(O40-J40)/5+L40</f>
        <v>10.74668</v>
      </c>
      <c r="N40" s="103" t="n">
        <f aca="false">(O40-J40)/5+M40</f>
        <v>11.42224</v>
      </c>
      <c r="O40" s="103" t="n">
        <f aca="false">(O42-O37)/5+O39</f>
        <v>12.0978</v>
      </c>
      <c r="P40" s="103" t="n">
        <f aca="false">(T40-O40)/5+O40</f>
        <v>12.19608</v>
      </c>
      <c r="Q40" s="103" t="n">
        <f aca="false">(T40-O40)/5+P40</f>
        <v>12.29436</v>
      </c>
      <c r="R40" s="103" t="n">
        <f aca="false">(T40-O40)/5+Q40</f>
        <v>12.39264</v>
      </c>
      <c r="S40" s="103" t="n">
        <f aca="false">(T40-O40)/5+R40</f>
        <v>12.49092</v>
      </c>
      <c r="T40" s="103" t="n">
        <f aca="false">(T42-T37)/5+T39</f>
        <v>12.5892</v>
      </c>
      <c r="U40" s="103" t="n">
        <f aca="false">(V40+T40)/2</f>
        <v>12.29868</v>
      </c>
      <c r="V40" s="103" t="n">
        <f aca="false">(V42-V37)/5+V39</f>
        <v>12.00816</v>
      </c>
      <c r="W40" s="103" t="n">
        <f aca="false">(Y40-V40)/3+V40</f>
        <v>11.71764</v>
      </c>
      <c r="X40" s="103" t="n">
        <f aca="false">(Y40-V40)/3+W40</f>
        <v>11.42712</v>
      </c>
      <c r="Y40" s="103" t="n">
        <f aca="false">(Y42-Y37)/5+Y39</f>
        <v>11.1366</v>
      </c>
      <c r="Z40" s="103" t="n">
        <f aca="false">(AD40-Y40)/5+Y40</f>
        <v>11.14368</v>
      </c>
      <c r="AA40" s="103" t="n">
        <f aca="false">(AD40-Y40)/5+Z40</f>
        <v>11.15076</v>
      </c>
      <c r="AB40" s="103" t="n">
        <f aca="false">(AD40-Y40)/5+AA40</f>
        <v>11.15784</v>
      </c>
      <c r="AC40" s="103" t="n">
        <f aca="false">(AD40-Y40)/5+AB40</f>
        <v>11.16492</v>
      </c>
      <c r="AD40" s="103" t="n">
        <f aca="false">(AD42-AD37)/5+AD39</f>
        <v>11.172</v>
      </c>
      <c r="AE40" s="103" t="n">
        <f aca="false">(AF40+AD40)/2</f>
        <v>9.576</v>
      </c>
      <c r="AF40" s="103" t="n">
        <f aca="false">(AF42-AF37)/5+AF39</f>
        <v>7.98</v>
      </c>
      <c r="AG40" s="103" t="n">
        <f aca="false">(AI40-AF40)/3+AF40</f>
        <v>6.384</v>
      </c>
      <c r="AH40" s="103" t="n">
        <f aca="false">(AI40-AF40)/3+AG40</f>
        <v>4.788</v>
      </c>
      <c r="AI40" s="103" t="n">
        <f aca="false">(AI42-AI37)/5+AI39</f>
        <v>3.192</v>
      </c>
      <c r="AJ40" s="103" t="n">
        <f aca="false">(AJ42-AJ37)/5+AJ39</f>
        <v>1.596</v>
      </c>
      <c r="AK40" s="103" t="n">
        <f aca="false">(AK42-AK37)/5+AK39</f>
        <v>0</v>
      </c>
      <c r="AL40" s="103" t="n">
        <f aca="false">(AM40+AK40)/2</f>
        <v>0</v>
      </c>
      <c r="AM40" s="103" t="n">
        <f aca="false">(AM42-AM37)/5+AM39</f>
        <v>0</v>
      </c>
      <c r="AN40" s="103" t="n">
        <f aca="false">(AP40-AM40)/3+AM40</f>
        <v>0</v>
      </c>
      <c r="AO40" s="103" t="n">
        <f aca="false">(AP40-AM40)/3+AN40</f>
        <v>0</v>
      </c>
      <c r="AP40" s="103" t="n">
        <f aca="false">(AP42-AP37)/5+AP39</f>
        <v>0</v>
      </c>
      <c r="AQ40" s="114" t="n">
        <f aca="false">($AP40-$AM40)/Delta+AP40</f>
        <v>0</v>
      </c>
      <c r="AR40" s="114" t="n">
        <f aca="false">($AP40-$AM40)/Delta+AQ40</f>
        <v>0</v>
      </c>
      <c r="AS40" s="114" t="n">
        <f aca="false">($AP40-$AM40)/Delta+AR40</f>
        <v>0</v>
      </c>
      <c r="AT40" s="114" t="n">
        <f aca="false">($AP40-$AM40)/Delta+AS40</f>
        <v>0</v>
      </c>
      <c r="AU40" s="114" t="n">
        <f aca="false">($AP40-$AM40)/Delta+AT40</f>
        <v>0</v>
      </c>
      <c r="AV40" s="114" t="n">
        <f aca="false">($AP40-$AM40)/Delta+AU40</f>
        <v>0</v>
      </c>
      <c r="AW40" s="114" t="n">
        <f aca="false">($AP40-$AM40)/Delta+AV40</f>
        <v>0</v>
      </c>
      <c r="AX40" s="114" t="n">
        <f aca="false">($AP40-$AM40)/Delta+AW40</f>
        <v>0</v>
      </c>
      <c r="AY40" s="114" t="n">
        <f aca="false">($AP40-$AM40)/Delta+AX40</f>
        <v>0</v>
      </c>
      <c r="AZ40" s="114" t="n">
        <f aca="false">($AP40-$AM40)/Delta+AY40</f>
        <v>0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(J41-B41)/8+B41</f>
        <v>1.11</v>
      </c>
      <c r="D41" s="103" t="n">
        <f aca="false">(J41-B41)/8+C41</f>
        <v>2.22</v>
      </c>
      <c r="E41" s="103" t="n">
        <f aca="false">(J41-B41)/8+D41</f>
        <v>3.33</v>
      </c>
      <c r="F41" s="103" t="n">
        <f aca="false">(J41-B41)/8+E41</f>
        <v>4.44</v>
      </c>
      <c r="G41" s="103" t="n">
        <f aca="false">(J41-B41)/8+F41</f>
        <v>5.55</v>
      </c>
      <c r="H41" s="103" t="n">
        <f aca="false">(J41-B41)/8+G41</f>
        <v>6.66</v>
      </c>
      <c r="I41" s="103" t="n">
        <f aca="false">(J41-B41)/8+H41</f>
        <v>7.77</v>
      </c>
      <c r="J41" s="103" t="n">
        <f aca="false">(J42-J37)/5+J40</f>
        <v>8.88</v>
      </c>
      <c r="K41" s="103" t="n">
        <f aca="false">(O41-J41)/5+J41</f>
        <v>9.59428</v>
      </c>
      <c r="L41" s="103" t="n">
        <f aca="false">(O41-J41)/5+K41</f>
        <v>10.30856</v>
      </c>
      <c r="M41" s="103" t="n">
        <f aca="false">(O41-J41)/5+L41</f>
        <v>11.02284</v>
      </c>
      <c r="N41" s="103" t="n">
        <f aca="false">(O41-J41)/5+M41</f>
        <v>11.73712</v>
      </c>
      <c r="O41" s="103" t="n">
        <f aca="false">(O42-O37)/5+O40</f>
        <v>12.4514</v>
      </c>
      <c r="P41" s="103" t="n">
        <f aca="false">(T41-O41)/5+O41</f>
        <v>12.52864</v>
      </c>
      <c r="Q41" s="103" t="n">
        <f aca="false">(T41-O41)/5+P41</f>
        <v>12.60588</v>
      </c>
      <c r="R41" s="103" t="n">
        <f aca="false">(T41-O41)/5+Q41</f>
        <v>12.68312</v>
      </c>
      <c r="S41" s="103" t="n">
        <f aca="false">(T41-O41)/5+R41</f>
        <v>12.76036</v>
      </c>
      <c r="T41" s="103" t="n">
        <f aca="false">(T42-T37)/5+T40</f>
        <v>12.8376</v>
      </c>
      <c r="U41" s="103" t="n">
        <f aca="false">(V41+T41)/2</f>
        <v>12.57284</v>
      </c>
      <c r="V41" s="103" t="n">
        <f aca="false">(V42-V37)/5+V40</f>
        <v>12.30808</v>
      </c>
      <c r="W41" s="103" t="n">
        <f aca="false">(Y41-V41)/3+V41</f>
        <v>12.04332</v>
      </c>
      <c r="X41" s="103" t="n">
        <f aca="false">(Y41-V41)/3+W41</f>
        <v>11.77856</v>
      </c>
      <c r="Y41" s="103" t="n">
        <f aca="false">(Y42-Y37)/5+Y40</f>
        <v>11.5138</v>
      </c>
      <c r="Z41" s="103" t="n">
        <f aca="false">(AD41-Y41)/5+Y41</f>
        <v>11.52384</v>
      </c>
      <c r="AA41" s="103" t="n">
        <f aca="false">(AD41-Y41)/5+Z41</f>
        <v>11.53388</v>
      </c>
      <c r="AB41" s="103" t="n">
        <f aca="false">(AD41-Y41)/5+AA41</f>
        <v>11.54392</v>
      </c>
      <c r="AC41" s="103" t="n">
        <f aca="false">(AD41-Y41)/5+AB41</f>
        <v>11.55396</v>
      </c>
      <c r="AD41" s="103" t="n">
        <f aca="false">(AD42-AD37)/5+AD40</f>
        <v>11.564</v>
      </c>
      <c r="AE41" s="103" t="n">
        <f aca="false">(AF41+AD41)/2</f>
        <v>9.912</v>
      </c>
      <c r="AF41" s="103" t="n">
        <f aca="false">(AF42-AF37)/5+AF40</f>
        <v>8.26</v>
      </c>
      <c r="AG41" s="103" t="n">
        <f aca="false">(AI41-AF41)/3+AF41</f>
        <v>6.608</v>
      </c>
      <c r="AH41" s="103" t="n">
        <f aca="false">(AI41-AF41)/3+AG41</f>
        <v>4.956</v>
      </c>
      <c r="AI41" s="103" t="n">
        <f aca="false">(AI42-AI37)/5+AI40</f>
        <v>3.304</v>
      </c>
      <c r="AJ41" s="103" t="n">
        <f aca="false">(AJ42-AJ37)/5+AJ40</f>
        <v>1.652</v>
      </c>
      <c r="AK41" s="103" t="n">
        <f aca="false">(AK42-AK37)/5+AK40</f>
        <v>0</v>
      </c>
      <c r="AL41" s="103" t="n">
        <f aca="false">(AM41+AK41)/2</f>
        <v>0</v>
      </c>
      <c r="AM41" s="103" t="n">
        <f aca="false">(AM42-AM37)/5+AM40</f>
        <v>0</v>
      </c>
      <c r="AN41" s="103" t="n">
        <f aca="false">(AP41-AM41)/3+AM41</f>
        <v>0</v>
      </c>
      <c r="AO41" s="103" t="n">
        <f aca="false">(AP41-AM41)/3+AN41</f>
        <v>0</v>
      </c>
      <c r="AP41" s="103" t="n">
        <f aca="false">(AP42-AP37)/5+AP40</f>
        <v>0</v>
      </c>
      <c r="AQ41" s="114" t="n">
        <f aca="false">($AP41-$AM41)/Delta+AP41</f>
        <v>0</v>
      </c>
      <c r="AR41" s="114" t="n">
        <f aca="false">($AP41-$AM41)/Delta+AQ41</f>
        <v>0</v>
      </c>
      <c r="AS41" s="114" t="n">
        <f aca="false">($AP41-$AM41)/Delta+AR41</f>
        <v>0</v>
      </c>
      <c r="AT41" s="114" t="n">
        <f aca="false">($AP41-$AM41)/Delta+AS41</f>
        <v>0</v>
      </c>
      <c r="AU41" s="114" t="n">
        <f aca="false">($AP41-$AM41)/Delta+AT41</f>
        <v>0</v>
      </c>
      <c r="AV41" s="114" t="n">
        <f aca="false">($AP41-$AM41)/Delta+AU41</f>
        <v>0</v>
      </c>
      <c r="AW41" s="114" t="n">
        <f aca="false">($AP41-$AM41)/Delta+AV41</f>
        <v>0</v>
      </c>
      <c r="AX41" s="114" t="n">
        <f aca="false">($AP41-$AM41)/Delta+AW41</f>
        <v>0</v>
      </c>
      <c r="AY41" s="114" t="n">
        <f aca="false">($AP41-$AM41)/Delta+AX41</f>
        <v>0</v>
      </c>
      <c r="AZ41" s="114" t="n">
        <f aca="false">($AP41-$AM41)/Delta+AY41</f>
        <v>0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(J42-B42)/8+B42</f>
        <v>1.13</v>
      </c>
      <c r="D42" s="103" t="n">
        <f aca="false">(J42-B42)/8+C42</f>
        <v>2.26</v>
      </c>
      <c r="E42" s="103" t="n">
        <f aca="false">(J42-B42)/8+D42</f>
        <v>3.39</v>
      </c>
      <c r="F42" s="103" t="n">
        <f aca="false">(J42-B42)/8+E42</f>
        <v>4.52</v>
      </c>
      <c r="G42" s="103" t="n">
        <f aca="false">(J42-B42)/8+F42</f>
        <v>5.65</v>
      </c>
      <c r="H42" s="103" t="n">
        <f aca="false">(J42-B42)/8+G42</f>
        <v>6.78</v>
      </c>
      <c r="I42" s="103" t="n">
        <f aca="false">(J42-B42)/8+H42</f>
        <v>7.91</v>
      </c>
      <c r="J42" s="113" t="n">
        <f aca="false">polar_type4!$R$6</f>
        <v>9.04</v>
      </c>
      <c r="K42" s="103" t="n">
        <f aca="false">(O42-J42)/5+J42</f>
        <v>9.793</v>
      </c>
      <c r="L42" s="103" t="n">
        <f aca="false">(O42-J42)/5+K42</f>
        <v>10.546</v>
      </c>
      <c r="M42" s="103" t="n">
        <f aca="false">(O42-J42)/5+L42</f>
        <v>11.299</v>
      </c>
      <c r="N42" s="103" t="n">
        <f aca="false">(O42-J42)/5+M42</f>
        <v>12.052</v>
      </c>
      <c r="O42" s="113" t="n">
        <f aca="false">polar_type4!$R$7</f>
        <v>12.805</v>
      </c>
      <c r="P42" s="103" t="n">
        <f aca="false">(T42-O42)/5+O42</f>
        <v>12.8612</v>
      </c>
      <c r="Q42" s="103" t="n">
        <f aca="false">(T42-O42)/5+P42</f>
        <v>12.9174</v>
      </c>
      <c r="R42" s="103" t="n">
        <f aca="false">(T42-O42)/5+Q42</f>
        <v>12.9736</v>
      </c>
      <c r="S42" s="103" t="n">
        <f aca="false">(T42-O42)/5+R42</f>
        <v>13.0298</v>
      </c>
      <c r="T42" s="113" t="n">
        <f aca="false">polar_type4!$R$8</f>
        <v>13.086</v>
      </c>
      <c r="U42" s="103" t="n">
        <f aca="false">(V42+T42)/2</f>
        <v>12.847</v>
      </c>
      <c r="V42" s="113" t="n">
        <f aca="false">polar_type4!$R$9</f>
        <v>12.608</v>
      </c>
      <c r="W42" s="103" t="n">
        <f aca="false">(Y42-V42)/3+V42</f>
        <v>12.369</v>
      </c>
      <c r="X42" s="103" t="n">
        <f aca="false">(Y42-V42)/3+W42</f>
        <v>12.13</v>
      </c>
      <c r="Y42" s="113" t="n">
        <f aca="false">polar_type4!$R$10</f>
        <v>11.891</v>
      </c>
      <c r="Z42" s="103" t="n">
        <f aca="false">(AD42-Y42)/5+Y42</f>
        <v>11.904</v>
      </c>
      <c r="AA42" s="103" t="n">
        <f aca="false">(AD42-Y42)/5+Z42</f>
        <v>11.917</v>
      </c>
      <c r="AB42" s="103" t="n">
        <f aca="false">(AD42-Y42)/5+AA42</f>
        <v>11.93</v>
      </c>
      <c r="AC42" s="103" t="n">
        <f aca="false">(AD42-Y42)/5+AB42</f>
        <v>11.943</v>
      </c>
      <c r="AD42" s="113" t="n">
        <f aca="false">polar_type4!$R$11</f>
        <v>11.956</v>
      </c>
      <c r="AE42" s="103" t="n">
        <f aca="false">(AF42+AD42)/2</f>
        <v>10.248</v>
      </c>
      <c r="AF42" s="113" t="n">
        <f aca="false">polar_type4!$R$12</f>
        <v>8.54</v>
      </c>
      <c r="AG42" s="103" t="n">
        <f aca="false">(AI42-AF42)/3+AF42</f>
        <v>6.832</v>
      </c>
      <c r="AH42" s="103" t="n">
        <f aca="false">(AI42-AF42)/3+AG42</f>
        <v>5.124</v>
      </c>
      <c r="AI42" s="113" t="n">
        <f aca="false">polar_type4!$R$13</f>
        <v>3.416</v>
      </c>
      <c r="AJ42" s="113" t="n">
        <f aca="false">polar_type4!$R$14</f>
        <v>1.708</v>
      </c>
      <c r="AK42" s="113" t="n">
        <f aca="false">polar_type4!$R$15</f>
        <v>0</v>
      </c>
      <c r="AL42" s="103" t="n">
        <f aca="false">(AM42+AK42)/2</f>
        <v>0</v>
      </c>
      <c r="AM42" s="113" t="n">
        <f aca="false">polar_type4!$R$16</f>
        <v>0</v>
      </c>
      <c r="AN42" s="103" t="n">
        <f aca="false">(AP42-AM42)/3+AM42</f>
        <v>0</v>
      </c>
      <c r="AO42" s="103" t="n">
        <f aca="false">(AP42-AM42)/3+AN42</f>
        <v>0</v>
      </c>
      <c r="AP42" s="113" t="n">
        <f aca="false">polar_type4!$R$17</f>
        <v>0</v>
      </c>
      <c r="AQ42" s="114" t="n">
        <f aca="false">($AP42-$AM42)/Delta+AP42</f>
        <v>0</v>
      </c>
      <c r="AR42" s="114" t="n">
        <f aca="false">($AP42-$AM42)/Delta+AQ42</f>
        <v>0</v>
      </c>
      <c r="AS42" s="114" t="n">
        <f aca="false">($AP42-$AM42)/Delta+AR42</f>
        <v>0</v>
      </c>
      <c r="AT42" s="114" t="n">
        <f aca="false">($AP42-$AM42)/Delta+AS42</f>
        <v>0</v>
      </c>
      <c r="AU42" s="114" t="n">
        <f aca="false">($AP42-$AM42)/Delta+AT42</f>
        <v>0</v>
      </c>
      <c r="AV42" s="114" t="n">
        <f aca="false">($AP42-$AM42)/Delta+AU42</f>
        <v>0</v>
      </c>
      <c r="AW42" s="114" t="n">
        <f aca="false">($AP42-$AM42)/Delta+AV42</f>
        <v>0</v>
      </c>
      <c r="AX42" s="114" t="n">
        <f aca="false">($AP42-$AM42)/Delta+AW42</f>
        <v>0</v>
      </c>
      <c r="AY42" s="114" t="n">
        <f aca="false">($AP42-$AM42)/Delta+AX42</f>
        <v>0</v>
      </c>
      <c r="AZ42" s="114" t="n">
        <f aca="false">($AP42-$AM42)/Delta+AY42</f>
        <v>0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(J43-B43)/8+B43</f>
        <v>1.1334</v>
      </c>
      <c r="D43" s="103" t="n">
        <f aca="false">(J43-B43)/8+C43</f>
        <v>2.2668</v>
      </c>
      <c r="E43" s="103" t="n">
        <f aca="false">(J43-B43)/8+D43</f>
        <v>3.4002</v>
      </c>
      <c r="F43" s="103" t="n">
        <f aca="false">(J43-B43)/8+E43</f>
        <v>4.5336</v>
      </c>
      <c r="G43" s="103" t="n">
        <f aca="false">(J43-B43)/8+F43</f>
        <v>5.667</v>
      </c>
      <c r="H43" s="103" t="n">
        <f aca="false">(J43-B43)/8+G43</f>
        <v>6.8004</v>
      </c>
      <c r="I43" s="103" t="n">
        <f aca="false">(J43-B43)/8+H43</f>
        <v>7.9338</v>
      </c>
      <c r="J43" s="103" t="n">
        <f aca="false">(J47-J42)/5+J42</f>
        <v>9.0672</v>
      </c>
      <c r="K43" s="103" t="n">
        <f aca="false">(O43-J43)/5+J43</f>
        <v>9.84232</v>
      </c>
      <c r="L43" s="103" t="n">
        <f aca="false">(O43-J43)/5+K43</f>
        <v>10.61744</v>
      </c>
      <c r="M43" s="103" t="n">
        <f aca="false">(O43-J43)/5+L43</f>
        <v>11.39256</v>
      </c>
      <c r="N43" s="103" t="n">
        <f aca="false">(O43-J43)/5+M43</f>
        <v>12.16768</v>
      </c>
      <c r="O43" s="103" t="n">
        <f aca="false">(O47-O42)/5+O42</f>
        <v>12.9428</v>
      </c>
      <c r="P43" s="103" t="n">
        <f aca="false">(T43-O43)/5+O43</f>
        <v>13.0204</v>
      </c>
      <c r="Q43" s="103" t="n">
        <f aca="false">(T43-O43)/5+P43</f>
        <v>13.098</v>
      </c>
      <c r="R43" s="103" t="n">
        <f aca="false">(T43-O43)/5+Q43</f>
        <v>13.1756</v>
      </c>
      <c r="S43" s="103" t="n">
        <f aca="false">(T43-O43)/5+R43</f>
        <v>13.2532</v>
      </c>
      <c r="T43" s="103" t="n">
        <f aca="false">(T47-T42)/5+T42</f>
        <v>13.3308</v>
      </c>
      <c r="U43" s="103" t="n">
        <f aca="false">(V43+T43)/2</f>
        <v>13.1192</v>
      </c>
      <c r="V43" s="103" t="n">
        <f aca="false">(V47-V42)/5+V42</f>
        <v>12.9076</v>
      </c>
      <c r="W43" s="103" t="n">
        <f aca="false">(Y43-V43)/3+V43</f>
        <v>12.696</v>
      </c>
      <c r="X43" s="103" t="n">
        <f aca="false">(Y43-V43)/3+W43</f>
        <v>12.4844</v>
      </c>
      <c r="Y43" s="103" t="n">
        <f aca="false">(Y47-Y42)/5+Y42</f>
        <v>12.2728</v>
      </c>
      <c r="Z43" s="103" t="n">
        <f aca="false">(AD43-Y43)/5+Y43</f>
        <v>12.29344</v>
      </c>
      <c r="AA43" s="103" t="n">
        <f aca="false">(AD43-Y43)/5+Z43</f>
        <v>12.31408</v>
      </c>
      <c r="AB43" s="103" t="n">
        <f aca="false">(AD43-Y43)/5+AA43</f>
        <v>12.33472</v>
      </c>
      <c r="AC43" s="103" t="n">
        <f aca="false">(AD43-Y43)/5+AB43</f>
        <v>12.35536</v>
      </c>
      <c r="AD43" s="103" t="n">
        <f aca="false">(AD47-AD42)/5+AD42</f>
        <v>12.376</v>
      </c>
      <c r="AE43" s="103" t="n">
        <f aca="false">(AF43+AD43)/2</f>
        <v>10.608</v>
      </c>
      <c r="AF43" s="103" t="n">
        <f aca="false">(AF47-AF42)/5+AF42</f>
        <v>8.84</v>
      </c>
      <c r="AG43" s="103" t="n">
        <f aca="false">(AI43-AF43)/3+AF43</f>
        <v>7.072</v>
      </c>
      <c r="AH43" s="103" t="n">
        <f aca="false">(AI43-AF43)/3+AG43</f>
        <v>5.304</v>
      </c>
      <c r="AI43" s="103" t="n">
        <f aca="false">(AI47-AI42)/5+AI42</f>
        <v>3.536</v>
      </c>
      <c r="AJ43" s="103" t="n">
        <f aca="false">(AJ47-AJ42)/5+AJ42</f>
        <v>1.768</v>
      </c>
      <c r="AK43" s="103" t="n">
        <f aca="false">(AK47-AK42)/5+AK42</f>
        <v>0</v>
      </c>
      <c r="AL43" s="103" t="n">
        <f aca="false">(AM43+AK43)/2</f>
        <v>0</v>
      </c>
      <c r="AM43" s="103" t="n">
        <f aca="false">(AM47-AM42)/5+AM42</f>
        <v>0</v>
      </c>
      <c r="AN43" s="103" t="n">
        <f aca="false">(AP43-AM43)/3+AM43</f>
        <v>0</v>
      </c>
      <c r="AO43" s="103" t="n">
        <f aca="false">(AP43-AM43)/3+AN43</f>
        <v>0</v>
      </c>
      <c r="AP43" s="103" t="n">
        <f aca="false">(AP47-AP42)/5+AP42</f>
        <v>0</v>
      </c>
      <c r="AQ43" s="114" t="n">
        <f aca="false">($AP43-$AM43)/Delta+AP43</f>
        <v>0</v>
      </c>
      <c r="AR43" s="114" t="n">
        <f aca="false">($AP43-$AM43)/Delta+AQ43</f>
        <v>0</v>
      </c>
      <c r="AS43" s="114" t="n">
        <f aca="false">($AP43-$AM43)/Delta+AR43</f>
        <v>0</v>
      </c>
      <c r="AT43" s="114" t="n">
        <f aca="false">($AP43-$AM43)/Delta+AS43</f>
        <v>0</v>
      </c>
      <c r="AU43" s="114" t="n">
        <f aca="false">($AP43-$AM43)/Delta+AT43</f>
        <v>0</v>
      </c>
      <c r="AV43" s="114" t="n">
        <f aca="false">($AP43-$AM43)/Delta+AU43</f>
        <v>0</v>
      </c>
      <c r="AW43" s="114" t="n">
        <f aca="false">($AP43-$AM43)/Delta+AV43</f>
        <v>0</v>
      </c>
      <c r="AX43" s="114" t="n">
        <f aca="false">($AP43-$AM43)/Delta+AW43</f>
        <v>0</v>
      </c>
      <c r="AY43" s="114" t="n">
        <f aca="false">($AP43-$AM43)/Delta+AX43</f>
        <v>0</v>
      </c>
      <c r="AZ43" s="114" t="n">
        <f aca="false">($AP43-$AM43)/Delta+AY43</f>
        <v>0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(J44-B44)/8+B44</f>
        <v>1.1368</v>
      </c>
      <c r="D44" s="103" t="n">
        <f aca="false">(J44-B44)/8+C44</f>
        <v>2.2736</v>
      </c>
      <c r="E44" s="103" t="n">
        <f aca="false">(J44-B44)/8+D44</f>
        <v>3.4104</v>
      </c>
      <c r="F44" s="103" t="n">
        <f aca="false">(J44-B44)/8+E44</f>
        <v>4.5472</v>
      </c>
      <c r="G44" s="103" t="n">
        <f aca="false">(J44-B44)/8+F44</f>
        <v>5.684</v>
      </c>
      <c r="H44" s="103" t="n">
        <f aca="false">(J44-B44)/8+G44</f>
        <v>6.8208</v>
      </c>
      <c r="I44" s="103" t="n">
        <f aca="false">(J44-B44)/8+H44</f>
        <v>7.9576</v>
      </c>
      <c r="J44" s="103" t="n">
        <f aca="false">(J47-J42)/5+J43</f>
        <v>9.0944</v>
      </c>
      <c r="K44" s="103" t="n">
        <f aca="false">(O44-J44)/5+J44</f>
        <v>9.89164</v>
      </c>
      <c r="L44" s="103" t="n">
        <f aca="false">(O44-J44)/5+K44</f>
        <v>10.68888</v>
      </c>
      <c r="M44" s="103" t="n">
        <f aca="false">(O44-J44)/5+L44</f>
        <v>11.48612</v>
      </c>
      <c r="N44" s="103" t="n">
        <f aca="false">(O44-J44)/5+M44</f>
        <v>12.28336</v>
      </c>
      <c r="O44" s="103" t="n">
        <f aca="false">(O47-O42)/5+O43</f>
        <v>13.0806</v>
      </c>
      <c r="P44" s="103" t="n">
        <f aca="false">(T44-O44)/5+O44</f>
        <v>13.1796</v>
      </c>
      <c r="Q44" s="103" t="n">
        <f aca="false">(T44-O44)/5+P44</f>
        <v>13.2786</v>
      </c>
      <c r="R44" s="103" t="n">
        <f aca="false">(T44-O44)/5+Q44</f>
        <v>13.3776</v>
      </c>
      <c r="S44" s="103" t="n">
        <f aca="false">(T44-O44)/5+R44</f>
        <v>13.4766</v>
      </c>
      <c r="T44" s="103" t="n">
        <f aca="false">(T47-T42)/5+T43</f>
        <v>13.5756</v>
      </c>
      <c r="U44" s="103" t="n">
        <f aca="false">(V44+T44)/2</f>
        <v>13.3914</v>
      </c>
      <c r="V44" s="103" t="n">
        <f aca="false">(V47-V42)/5+V43</f>
        <v>13.2072</v>
      </c>
      <c r="W44" s="103" t="n">
        <f aca="false">(Y44-V44)/3+V44</f>
        <v>13.023</v>
      </c>
      <c r="X44" s="103" t="n">
        <f aca="false">(Y44-V44)/3+W44</f>
        <v>12.8388</v>
      </c>
      <c r="Y44" s="103" t="n">
        <f aca="false">(Y47-Y42)/5+Y43</f>
        <v>12.6546</v>
      </c>
      <c r="Z44" s="103" t="n">
        <f aca="false">(AD44-Y44)/5+Y44</f>
        <v>12.68288</v>
      </c>
      <c r="AA44" s="103" t="n">
        <f aca="false">(AD44-Y44)/5+Z44</f>
        <v>12.71116</v>
      </c>
      <c r="AB44" s="103" t="n">
        <f aca="false">(AD44-Y44)/5+AA44</f>
        <v>12.73944</v>
      </c>
      <c r="AC44" s="103" t="n">
        <f aca="false">(AD44-Y44)/5+AB44</f>
        <v>12.76772</v>
      </c>
      <c r="AD44" s="103" t="n">
        <f aca="false">(AD47-AD42)/5+AD43</f>
        <v>12.796</v>
      </c>
      <c r="AE44" s="103" t="n">
        <f aca="false">(AF44+AD44)/2</f>
        <v>10.968</v>
      </c>
      <c r="AF44" s="103" t="n">
        <f aca="false">(AF47-AF42)/5+AF43</f>
        <v>9.14</v>
      </c>
      <c r="AG44" s="103" t="n">
        <f aca="false">(AI44-AF44)/3+AF44</f>
        <v>7.312</v>
      </c>
      <c r="AH44" s="103" t="n">
        <f aca="false">(AI44-AF44)/3+AG44</f>
        <v>5.484</v>
      </c>
      <c r="AI44" s="103" t="n">
        <f aca="false">(AI47-AI42)/5+AI43</f>
        <v>3.656</v>
      </c>
      <c r="AJ44" s="103" t="n">
        <f aca="false">(AJ47-AJ42)/5+AJ43</f>
        <v>1.828</v>
      </c>
      <c r="AK44" s="103" t="n">
        <f aca="false">(AK47-AK42)/5+AK43</f>
        <v>0</v>
      </c>
      <c r="AL44" s="103" t="n">
        <f aca="false">(AM44+AK44)/2</f>
        <v>0</v>
      </c>
      <c r="AM44" s="103" t="n">
        <f aca="false">(AM47-AM42)/5+AM43</f>
        <v>0</v>
      </c>
      <c r="AN44" s="103" t="n">
        <f aca="false">(AP44-AM44)/3+AM44</f>
        <v>0</v>
      </c>
      <c r="AO44" s="103" t="n">
        <f aca="false">(AP44-AM44)/3+AN44</f>
        <v>0</v>
      </c>
      <c r="AP44" s="103" t="n">
        <f aca="false">(AP47-AP42)/5+AP43</f>
        <v>0</v>
      </c>
      <c r="AQ44" s="114" t="n">
        <f aca="false">($AP44-$AM44)/Delta+AP44</f>
        <v>0</v>
      </c>
      <c r="AR44" s="114" t="n">
        <f aca="false">($AP44-$AM44)/Delta+AQ44</f>
        <v>0</v>
      </c>
      <c r="AS44" s="114" t="n">
        <f aca="false">($AP44-$AM44)/Delta+AR44</f>
        <v>0</v>
      </c>
      <c r="AT44" s="114" t="n">
        <f aca="false">($AP44-$AM44)/Delta+AS44</f>
        <v>0</v>
      </c>
      <c r="AU44" s="114" t="n">
        <f aca="false">($AP44-$AM44)/Delta+AT44</f>
        <v>0</v>
      </c>
      <c r="AV44" s="114" t="n">
        <f aca="false">($AP44-$AM44)/Delta+AU44</f>
        <v>0</v>
      </c>
      <c r="AW44" s="114" t="n">
        <f aca="false">($AP44-$AM44)/Delta+AV44</f>
        <v>0</v>
      </c>
      <c r="AX44" s="114" t="n">
        <f aca="false">($AP44-$AM44)/Delta+AW44</f>
        <v>0</v>
      </c>
      <c r="AY44" s="114" t="n">
        <f aca="false">($AP44-$AM44)/Delta+AX44</f>
        <v>0</v>
      </c>
      <c r="AZ44" s="114" t="n">
        <f aca="false">($AP44-$AM44)/Delta+AY44</f>
        <v>0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(J45-B45)/8+B45</f>
        <v>1.1402</v>
      </c>
      <c r="D45" s="103" t="n">
        <f aca="false">(J45-B45)/8+C45</f>
        <v>2.2804</v>
      </c>
      <c r="E45" s="103" t="n">
        <f aca="false">(J45-B45)/8+D45</f>
        <v>3.4206</v>
      </c>
      <c r="F45" s="103" t="n">
        <f aca="false">(J45-B45)/8+E45</f>
        <v>4.5608</v>
      </c>
      <c r="G45" s="103" t="n">
        <f aca="false">(J45-B45)/8+F45</f>
        <v>5.701</v>
      </c>
      <c r="H45" s="103" t="n">
        <f aca="false">(J45-B45)/8+G45</f>
        <v>6.8412</v>
      </c>
      <c r="I45" s="103" t="n">
        <f aca="false">(J45-B45)/8+H45</f>
        <v>7.9814</v>
      </c>
      <c r="J45" s="103" t="n">
        <f aca="false">(J47-J42)/5+J44</f>
        <v>9.1216</v>
      </c>
      <c r="K45" s="103" t="n">
        <f aca="false">(O45-J45)/5+J45</f>
        <v>9.94096</v>
      </c>
      <c r="L45" s="103" t="n">
        <f aca="false">(O45-J45)/5+K45</f>
        <v>10.76032</v>
      </c>
      <c r="M45" s="103" t="n">
        <f aca="false">(O45-J45)/5+L45</f>
        <v>11.57968</v>
      </c>
      <c r="N45" s="103" t="n">
        <f aca="false">(O45-J45)/5+M45</f>
        <v>12.39904</v>
      </c>
      <c r="O45" s="103" t="n">
        <f aca="false">(O47-O42)/5+O44</f>
        <v>13.2184</v>
      </c>
      <c r="P45" s="103" t="n">
        <f aca="false">(T45-O45)/5+O45</f>
        <v>13.3388</v>
      </c>
      <c r="Q45" s="103" t="n">
        <f aca="false">(T45-O45)/5+P45</f>
        <v>13.4592</v>
      </c>
      <c r="R45" s="103" t="n">
        <f aca="false">(T45-O45)/5+Q45</f>
        <v>13.5796</v>
      </c>
      <c r="S45" s="103" t="n">
        <f aca="false">(T45-O45)/5+R45</f>
        <v>13.7</v>
      </c>
      <c r="T45" s="103" t="n">
        <f aca="false">(T47-T42)/5+T44</f>
        <v>13.8204</v>
      </c>
      <c r="U45" s="103" t="n">
        <f aca="false">(V45+T45)/2</f>
        <v>13.6636</v>
      </c>
      <c r="V45" s="103" t="n">
        <f aca="false">(V47-V42)/5+V44</f>
        <v>13.5068</v>
      </c>
      <c r="W45" s="103" t="n">
        <f aca="false">(Y45-V45)/3+V45</f>
        <v>13.35</v>
      </c>
      <c r="X45" s="103" t="n">
        <f aca="false">(Y45-V45)/3+W45</f>
        <v>13.1932</v>
      </c>
      <c r="Y45" s="103" t="n">
        <f aca="false">(Y47-Y42)/5+Y44</f>
        <v>13.0364</v>
      </c>
      <c r="Z45" s="103" t="n">
        <f aca="false">(AD45-Y45)/5+Y45</f>
        <v>13.07232</v>
      </c>
      <c r="AA45" s="103" t="n">
        <f aca="false">(AD45-Y45)/5+Z45</f>
        <v>13.10824</v>
      </c>
      <c r="AB45" s="103" t="n">
        <f aca="false">(AD45-Y45)/5+AA45</f>
        <v>13.14416</v>
      </c>
      <c r="AC45" s="103" t="n">
        <f aca="false">(AD45-Y45)/5+AB45</f>
        <v>13.18008</v>
      </c>
      <c r="AD45" s="103" t="n">
        <f aca="false">(AD47-AD42)/5+AD44</f>
        <v>13.216</v>
      </c>
      <c r="AE45" s="103" t="n">
        <f aca="false">(AF45+AD45)/2</f>
        <v>11.328</v>
      </c>
      <c r="AF45" s="103" t="n">
        <f aca="false">(AF47-AF42)/5+AF44</f>
        <v>9.44</v>
      </c>
      <c r="AG45" s="103" t="n">
        <f aca="false">(AI45-AF45)/3+AF45</f>
        <v>7.552</v>
      </c>
      <c r="AH45" s="103" t="n">
        <f aca="false">(AI45-AF45)/3+AG45</f>
        <v>5.664</v>
      </c>
      <c r="AI45" s="103" t="n">
        <f aca="false">(AI47-AI42)/5+AI44</f>
        <v>3.776</v>
      </c>
      <c r="AJ45" s="103" t="n">
        <f aca="false">(AJ47-AJ42)/5+AJ44</f>
        <v>1.888</v>
      </c>
      <c r="AK45" s="103" t="n">
        <f aca="false">(AK47-AK42)/5+AK44</f>
        <v>0</v>
      </c>
      <c r="AL45" s="103" t="n">
        <f aca="false">(AM45+AK45)/2</f>
        <v>0</v>
      </c>
      <c r="AM45" s="103" t="n">
        <f aca="false">(AM47-AM42)/5+AM44</f>
        <v>0</v>
      </c>
      <c r="AN45" s="103" t="n">
        <f aca="false">(AP45-AM45)/3+AM45</f>
        <v>0</v>
      </c>
      <c r="AO45" s="103" t="n">
        <f aca="false">(AP45-AM45)/3+AN45</f>
        <v>0</v>
      </c>
      <c r="AP45" s="103" t="n">
        <f aca="false">(AP47-AP42)/5+AP44</f>
        <v>0</v>
      </c>
      <c r="AQ45" s="114" t="n">
        <f aca="false">($AP45-$AM45)/Delta+AP45</f>
        <v>0</v>
      </c>
      <c r="AR45" s="114" t="n">
        <f aca="false">($AP45-$AM45)/Delta+AQ45</f>
        <v>0</v>
      </c>
      <c r="AS45" s="114" t="n">
        <f aca="false">($AP45-$AM45)/Delta+AR45</f>
        <v>0</v>
      </c>
      <c r="AT45" s="114" t="n">
        <f aca="false">($AP45-$AM45)/Delta+AS45</f>
        <v>0</v>
      </c>
      <c r="AU45" s="114" t="n">
        <f aca="false">($AP45-$AM45)/Delta+AT45</f>
        <v>0</v>
      </c>
      <c r="AV45" s="114" t="n">
        <f aca="false">($AP45-$AM45)/Delta+AU45</f>
        <v>0</v>
      </c>
      <c r="AW45" s="114" t="n">
        <f aca="false">($AP45-$AM45)/Delta+AV45</f>
        <v>0</v>
      </c>
      <c r="AX45" s="114" t="n">
        <f aca="false">($AP45-$AM45)/Delta+AW45</f>
        <v>0</v>
      </c>
      <c r="AY45" s="114" t="n">
        <f aca="false">($AP45-$AM45)/Delta+AX45</f>
        <v>0</v>
      </c>
      <c r="AZ45" s="114" t="n">
        <f aca="false">($AP45-$AM45)/Delta+AY45</f>
        <v>0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(J46-B46)/8+B46</f>
        <v>1.1436</v>
      </c>
      <c r="D46" s="103" t="n">
        <f aca="false">(J46-B46)/8+C46</f>
        <v>2.2872</v>
      </c>
      <c r="E46" s="103" t="n">
        <f aca="false">(J46-B46)/8+D46</f>
        <v>3.4308</v>
      </c>
      <c r="F46" s="103" t="n">
        <f aca="false">(J46-B46)/8+E46</f>
        <v>4.5744</v>
      </c>
      <c r="G46" s="103" t="n">
        <f aca="false">(J46-B46)/8+F46</f>
        <v>5.718</v>
      </c>
      <c r="H46" s="103" t="n">
        <f aca="false">(J46-B46)/8+G46</f>
        <v>6.8616</v>
      </c>
      <c r="I46" s="103" t="n">
        <f aca="false">(J46-B46)/8+H46</f>
        <v>8.0052</v>
      </c>
      <c r="J46" s="103" t="n">
        <f aca="false">(J47-J42)/5+J45</f>
        <v>9.1488</v>
      </c>
      <c r="K46" s="103" t="n">
        <f aca="false">(O46-J46)/5+J46</f>
        <v>9.99028</v>
      </c>
      <c r="L46" s="103" t="n">
        <f aca="false">(O46-J46)/5+K46</f>
        <v>10.83176</v>
      </c>
      <c r="M46" s="103" t="n">
        <f aca="false">(O46-J46)/5+L46</f>
        <v>11.67324</v>
      </c>
      <c r="N46" s="103" t="n">
        <f aca="false">(O46-J46)/5+M46</f>
        <v>12.51472</v>
      </c>
      <c r="O46" s="103" t="n">
        <f aca="false">(O47-O42)/5+O45</f>
        <v>13.3562</v>
      </c>
      <c r="P46" s="103" t="n">
        <f aca="false">(T46-O46)/5+O46</f>
        <v>13.498</v>
      </c>
      <c r="Q46" s="103" t="n">
        <f aca="false">(T46-O46)/5+P46</f>
        <v>13.6398</v>
      </c>
      <c r="R46" s="103" t="n">
        <f aca="false">(T46-O46)/5+Q46</f>
        <v>13.7816</v>
      </c>
      <c r="S46" s="103" t="n">
        <f aca="false">(T46-O46)/5+R46</f>
        <v>13.9234</v>
      </c>
      <c r="T46" s="103" t="n">
        <f aca="false">(T47-T42)/5+T45</f>
        <v>14.0652</v>
      </c>
      <c r="U46" s="103" t="n">
        <f aca="false">(V46+T46)/2</f>
        <v>13.9358</v>
      </c>
      <c r="V46" s="103" t="n">
        <f aca="false">(V47-V42)/5+V45</f>
        <v>13.8064</v>
      </c>
      <c r="W46" s="103" t="n">
        <f aca="false">(Y46-V46)/3+V46</f>
        <v>13.677</v>
      </c>
      <c r="X46" s="103" t="n">
        <f aca="false">(Y46-V46)/3+W46</f>
        <v>13.5476</v>
      </c>
      <c r="Y46" s="103" t="n">
        <f aca="false">(Y47-Y42)/5+Y45</f>
        <v>13.4182</v>
      </c>
      <c r="Z46" s="103" t="n">
        <f aca="false">(AD46-Y46)/5+Y46</f>
        <v>13.46176</v>
      </c>
      <c r="AA46" s="103" t="n">
        <f aca="false">(AD46-Y46)/5+Z46</f>
        <v>13.50532</v>
      </c>
      <c r="AB46" s="103" t="n">
        <f aca="false">(AD46-Y46)/5+AA46</f>
        <v>13.54888</v>
      </c>
      <c r="AC46" s="103" t="n">
        <f aca="false">(AD46-Y46)/5+AB46</f>
        <v>13.59244</v>
      </c>
      <c r="AD46" s="103" t="n">
        <f aca="false">(AD47-AD42)/5+AD45</f>
        <v>13.636</v>
      </c>
      <c r="AE46" s="103" t="n">
        <f aca="false">(AF46+AD46)/2</f>
        <v>11.688</v>
      </c>
      <c r="AF46" s="103" t="n">
        <f aca="false">(AF47-AF42)/5+AF45</f>
        <v>9.74</v>
      </c>
      <c r="AG46" s="103" t="n">
        <f aca="false">(AI46-AF46)/3+AF46</f>
        <v>7.792</v>
      </c>
      <c r="AH46" s="103" t="n">
        <f aca="false">(AI46-AF46)/3+AG46</f>
        <v>5.844</v>
      </c>
      <c r="AI46" s="103" t="n">
        <f aca="false">(AI47-AI42)/5+AI45</f>
        <v>3.896</v>
      </c>
      <c r="AJ46" s="103" t="n">
        <f aca="false">(AJ47-AJ42)/5+AJ45</f>
        <v>1.948</v>
      </c>
      <c r="AK46" s="103" t="n">
        <f aca="false">(AK47-AK42)/5+AK45</f>
        <v>0</v>
      </c>
      <c r="AL46" s="103" t="n">
        <f aca="false">(AM46+AK46)/2</f>
        <v>0</v>
      </c>
      <c r="AM46" s="103" t="n">
        <f aca="false">(AM47-AM42)/5+AM45</f>
        <v>0</v>
      </c>
      <c r="AN46" s="103" t="n">
        <f aca="false">(AP46-AM46)/3+AM46</f>
        <v>0</v>
      </c>
      <c r="AO46" s="103" t="n">
        <f aca="false">(AP46-AM46)/3+AN46</f>
        <v>0</v>
      </c>
      <c r="AP46" s="103" t="n">
        <f aca="false">(AP47-AP42)/5+AP45</f>
        <v>0</v>
      </c>
      <c r="AQ46" s="114" t="n">
        <f aca="false">($AP46-$AM46)/Delta+AP46</f>
        <v>0</v>
      </c>
      <c r="AR46" s="114" t="n">
        <f aca="false">($AP46-$AM46)/Delta+AQ46</f>
        <v>0</v>
      </c>
      <c r="AS46" s="114" t="n">
        <f aca="false">($AP46-$AM46)/Delta+AR46</f>
        <v>0</v>
      </c>
      <c r="AT46" s="114" t="n">
        <f aca="false">($AP46-$AM46)/Delta+AS46</f>
        <v>0</v>
      </c>
      <c r="AU46" s="114" t="n">
        <f aca="false">($AP46-$AM46)/Delta+AT46</f>
        <v>0</v>
      </c>
      <c r="AV46" s="114" t="n">
        <f aca="false">($AP46-$AM46)/Delta+AU46</f>
        <v>0</v>
      </c>
      <c r="AW46" s="114" t="n">
        <f aca="false">($AP46-$AM46)/Delta+AV46</f>
        <v>0</v>
      </c>
      <c r="AX46" s="114" t="n">
        <f aca="false">($AP46-$AM46)/Delta+AW46</f>
        <v>0</v>
      </c>
      <c r="AY46" s="114" t="n">
        <f aca="false">($AP46-$AM46)/Delta+AX46</f>
        <v>0</v>
      </c>
      <c r="AZ46" s="114" t="n">
        <f aca="false">($AP46-$AM46)/Delta+AY46</f>
        <v>0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(J47-B47)/8+B47</f>
        <v>1.147</v>
      </c>
      <c r="D47" s="103" t="n">
        <f aca="false">(J47-B47)/8+C47</f>
        <v>2.294</v>
      </c>
      <c r="E47" s="103" t="n">
        <f aca="false">(J47-B47)/8+D47</f>
        <v>3.441</v>
      </c>
      <c r="F47" s="103" t="n">
        <f aca="false">(J47-B47)/8+E47</f>
        <v>4.588</v>
      </c>
      <c r="G47" s="103" t="n">
        <f aca="false">(J47-B47)/8+F47</f>
        <v>5.735</v>
      </c>
      <c r="H47" s="103" t="n">
        <f aca="false">(J47-B47)/8+G47</f>
        <v>6.882</v>
      </c>
      <c r="I47" s="103" t="n">
        <f aca="false">(J47-B47)/8+H47</f>
        <v>8.029</v>
      </c>
      <c r="J47" s="113" t="n">
        <f aca="false">polar_type4!$S$6</f>
        <v>9.176</v>
      </c>
      <c r="K47" s="103" t="n">
        <f aca="false">(O47-J47)/5+J47</f>
        <v>10.0396</v>
      </c>
      <c r="L47" s="103" t="n">
        <f aca="false">(O47-J47)/5+K47</f>
        <v>10.9032</v>
      </c>
      <c r="M47" s="103" t="n">
        <f aca="false">(O47-J47)/5+L47</f>
        <v>11.7668</v>
      </c>
      <c r="N47" s="103" t="n">
        <f aca="false">(O47-J47)/5+M47</f>
        <v>12.6304</v>
      </c>
      <c r="O47" s="113" t="n">
        <f aca="false">polar_type4!$S$7</f>
        <v>13.494</v>
      </c>
      <c r="P47" s="103" t="n">
        <f aca="false">(T47-O47)/5+O47</f>
        <v>13.6572</v>
      </c>
      <c r="Q47" s="103" t="n">
        <f aca="false">(T47-O47)/5+P47</f>
        <v>13.8204</v>
      </c>
      <c r="R47" s="103" t="n">
        <f aca="false">(T47-O47)/5+Q47</f>
        <v>13.9836</v>
      </c>
      <c r="S47" s="103" t="n">
        <f aca="false">(T47-O47)/5+R47</f>
        <v>14.1468</v>
      </c>
      <c r="T47" s="113" t="n">
        <f aca="false">polar_type4!$S$8</f>
        <v>14.31</v>
      </c>
      <c r="U47" s="103" t="n">
        <f aca="false">(V47+T47)/2</f>
        <v>14.208</v>
      </c>
      <c r="V47" s="113" t="n">
        <f aca="false">polar_type4!$S$9</f>
        <v>14.106</v>
      </c>
      <c r="W47" s="103" t="n">
        <f aca="false">(Y47-V47)/3+V47</f>
        <v>14.004</v>
      </c>
      <c r="X47" s="103" t="n">
        <f aca="false">(Y47-V47)/3+W47</f>
        <v>13.902</v>
      </c>
      <c r="Y47" s="113" t="n">
        <f aca="false">polar_type4!$S$10</f>
        <v>13.8</v>
      </c>
      <c r="Z47" s="103" t="n">
        <f aca="false">(AD47-Y47)/5+Y47</f>
        <v>13.8512</v>
      </c>
      <c r="AA47" s="103" t="n">
        <f aca="false">(AD47-Y47)/5+Z47</f>
        <v>13.9024</v>
      </c>
      <c r="AB47" s="103" t="n">
        <f aca="false">(AD47-Y47)/5+AA47</f>
        <v>13.9536</v>
      </c>
      <c r="AC47" s="103" t="n">
        <f aca="false">(AD47-Y47)/5+AB47</f>
        <v>14.0048</v>
      </c>
      <c r="AD47" s="113" t="n">
        <f aca="false">polar_type4!$S$11</f>
        <v>14.056</v>
      </c>
      <c r="AE47" s="103" t="n">
        <f aca="false">(AF47+AD47)/2</f>
        <v>12.048</v>
      </c>
      <c r="AF47" s="113" t="n">
        <f aca="false">polar_type4!$S$12</f>
        <v>10.04</v>
      </c>
      <c r="AG47" s="103" t="n">
        <f aca="false">(AI47-AF47)/3+AF47</f>
        <v>8.032</v>
      </c>
      <c r="AH47" s="103" t="n">
        <f aca="false">(AI47-AF47)/3+AG47</f>
        <v>6.024</v>
      </c>
      <c r="AI47" s="113" t="n">
        <f aca="false">polar_type4!$S$13</f>
        <v>4.016</v>
      </c>
      <c r="AJ47" s="113" t="n">
        <f aca="false">polar_type4!$S$14</f>
        <v>2.008</v>
      </c>
      <c r="AK47" s="113" t="n">
        <f aca="false">polar_type4!$S$15</f>
        <v>0</v>
      </c>
      <c r="AL47" s="103" t="n">
        <f aca="false">(AM47+AK47)/2</f>
        <v>0</v>
      </c>
      <c r="AM47" s="113" t="n">
        <f aca="false">polar_type4!$S$16</f>
        <v>0</v>
      </c>
      <c r="AN47" s="103" t="n">
        <f aca="false">(AP47-AM47)/3+AM47</f>
        <v>0</v>
      </c>
      <c r="AO47" s="103" t="n">
        <f aca="false">(AP47-AM47)/3+AN47</f>
        <v>0</v>
      </c>
      <c r="AP47" s="113" t="n">
        <f aca="false">polar_type4!$S$17</f>
        <v>0</v>
      </c>
      <c r="AQ47" s="114" t="n">
        <f aca="false">($AP47-$AM47)/Delta+AP47</f>
        <v>0</v>
      </c>
      <c r="AR47" s="114" t="n">
        <f aca="false">($AP47-$AM47)/Delta+AQ47</f>
        <v>0</v>
      </c>
      <c r="AS47" s="114" t="n">
        <f aca="false">($AP47-$AM47)/Delta+AR47</f>
        <v>0</v>
      </c>
      <c r="AT47" s="114" t="n">
        <f aca="false">($AP47-$AM47)/Delta+AS47</f>
        <v>0</v>
      </c>
      <c r="AU47" s="114" t="n">
        <f aca="false">($AP47-$AM47)/Delta+AT47</f>
        <v>0</v>
      </c>
      <c r="AV47" s="114" t="n">
        <f aca="false">($AP47-$AM47)/Delta+AU47</f>
        <v>0</v>
      </c>
      <c r="AW47" s="114" t="n">
        <f aca="false">($AP47-$AM47)/Delta+AV47</f>
        <v>0</v>
      </c>
      <c r="AX47" s="114" t="n">
        <f aca="false">($AP47-$AM47)/Delta+AW47</f>
        <v>0</v>
      </c>
      <c r="AY47" s="114" t="n">
        <f aca="false">($AP47-$AM47)/Delta+AX47</f>
        <v>0</v>
      </c>
      <c r="AZ47" s="114" t="n">
        <f aca="false">($AP47-$AM47)/Delta+AY47</f>
        <v>0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(J48-B48)/8+B48</f>
        <v>1.1498</v>
      </c>
      <c r="D48" s="103" t="n">
        <f aca="false">(J48-B48)/8+C48</f>
        <v>2.2996</v>
      </c>
      <c r="E48" s="103" t="n">
        <f aca="false">(J48-B48)/8+D48</f>
        <v>3.4494</v>
      </c>
      <c r="F48" s="103" t="n">
        <f aca="false">(J48-B48)/8+E48</f>
        <v>4.5992</v>
      </c>
      <c r="G48" s="103" t="n">
        <f aca="false">(J48-B48)/8+F48</f>
        <v>5.749</v>
      </c>
      <c r="H48" s="103" t="n">
        <f aca="false">(J48-B48)/8+G48</f>
        <v>6.8988</v>
      </c>
      <c r="I48" s="103" t="n">
        <f aca="false">(J48-B48)/8+H48</f>
        <v>8.0486</v>
      </c>
      <c r="J48" s="103" t="n">
        <f aca="false">(J52-J47)/5+J47</f>
        <v>9.1984</v>
      </c>
      <c r="K48" s="103" t="n">
        <f aca="false">(O48-J48)/5+J48</f>
        <v>10.06584</v>
      </c>
      <c r="L48" s="103" t="n">
        <f aca="false">(O48-J48)/5+K48</f>
        <v>10.93328</v>
      </c>
      <c r="M48" s="103" t="n">
        <f aca="false">(O48-J48)/5+L48</f>
        <v>11.80072</v>
      </c>
      <c r="N48" s="103" t="n">
        <f aca="false">(O48-J48)/5+M48</f>
        <v>12.66816</v>
      </c>
      <c r="O48" s="103" t="n">
        <f aca="false">(O52-O47)/5+O47</f>
        <v>13.5356</v>
      </c>
      <c r="P48" s="103" t="n">
        <f aca="false">(T48-O48)/5+O48</f>
        <v>13.73944</v>
      </c>
      <c r="Q48" s="103" t="n">
        <f aca="false">(T48-O48)/5+P48</f>
        <v>13.94328</v>
      </c>
      <c r="R48" s="103" t="n">
        <f aca="false">(T48-O48)/5+Q48</f>
        <v>14.14712</v>
      </c>
      <c r="S48" s="103" t="n">
        <f aca="false">(T48-O48)/5+R48</f>
        <v>14.35096</v>
      </c>
      <c r="T48" s="103" t="n">
        <f aca="false">(T52-T47)/5+T47</f>
        <v>14.5548</v>
      </c>
      <c r="U48" s="103" t="n">
        <f aca="false">(V48+T48)/2</f>
        <v>14.4802</v>
      </c>
      <c r="V48" s="103" t="n">
        <f aca="false">(V52-V47)/5+V47</f>
        <v>14.4056</v>
      </c>
      <c r="W48" s="103" t="n">
        <f aca="false">(Y48-V48)/3+V48</f>
        <v>14.331</v>
      </c>
      <c r="X48" s="103" t="n">
        <f aca="false">(Y48-V48)/3+W48</f>
        <v>14.2564</v>
      </c>
      <c r="Y48" s="103" t="n">
        <f aca="false">(Y52-Y47)/5+Y47</f>
        <v>14.1818</v>
      </c>
      <c r="Z48" s="103" t="n">
        <f aca="false">(AD48-Y48)/5+Y48</f>
        <v>14.24064</v>
      </c>
      <c r="AA48" s="103" t="n">
        <f aca="false">(AD48-Y48)/5+Z48</f>
        <v>14.29948</v>
      </c>
      <c r="AB48" s="103" t="n">
        <f aca="false">(AD48-Y48)/5+AA48</f>
        <v>14.35832</v>
      </c>
      <c r="AC48" s="103" t="n">
        <f aca="false">(AD48-Y48)/5+AB48</f>
        <v>14.41716</v>
      </c>
      <c r="AD48" s="103" t="n">
        <f aca="false">(AD52-AD47)/5+AD47</f>
        <v>14.476</v>
      </c>
      <c r="AE48" s="103" t="n">
        <f aca="false">(AF48+AD48)/2</f>
        <v>12.408</v>
      </c>
      <c r="AF48" s="103" t="n">
        <f aca="false">(AF52-AF47)/5+AF47</f>
        <v>10.34</v>
      </c>
      <c r="AG48" s="103" t="n">
        <f aca="false">(AI48-AF48)/3+AF48</f>
        <v>8.272</v>
      </c>
      <c r="AH48" s="103" t="n">
        <f aca="false">(AI48-AF48)/3+AG48</f>
        <v>6.204</v>
      </c>
      <c r="AI48" s="103" t="n">
        <f aca="false">(AI52-AI47)/5+AI47</f>
        <v>4.136</v>
      </c>
      <c r="AJ48" s="103" t="n">
        <f aca="false">(AJ52-AJ47)/5+AJ47</f>
        <v>2.068</v>
      </c>
      <c r="AK48" s="103" t="n">
        <f aca="false">(AK52-AK47)/5+AK47</f>
        <v>0</v>
      </c>
      <c r="AL48" s="103" t="n">
        <f aca="false">(AM48+AK48)/2</f>
        <v>0</v>
      </c>
      <c r="AM48" s="103" t="n">
        <f aca="false">(AM52-AM47)/5+AM47</f>
        <v>0</v>
      </c>
      <c r="AN48" s="103" t="n">
        <f aca="false">(AP48-AM48)/3+AM48</f>
        <v>0</v>
      </c>
      <c r="AO48" s="103" t="n">
        <f aca="false">(AP48-AM48)/3+AN48</f>
        <v>0</v>
      </c>
      <c r="AP48" s="103" t="n">
        <f aca="false">(AP52-AP47)/5+AP47</f>
        <v>0</v>
      </c>
      <c r="AQ48" s="114" t="n">
        <f aca="false">($AP48-$AM48)/Delta+AP48</f>
        <v>0</v>
      </c>
      <c r="AR48" s="114" t="n">
        <f aca="false">($AP48-$AM48)/Delta+AQ48</f>
        <v>0</v>
      </c>
      <c r="AS48" s="114" t="n">
        <f aca="false">($AP48-$AM48)/Delta+AR48</f>
        <v>0</v>
      </c>
      <c r="AT48" s="114" t="n">
        <f aca="false">($AP48-$AM48)/Delta+AS48</f>
        <v>0</v>
      </c>
      <c r="AU48" s="114" t="n">
        <f aca="false">($AP48-$AM48)/Delta+AT48</f>
        <v>0</v>
      </c>
      <c r="AV48" s="114" t="n">
        <f aca="false">($AP48-$AM48)/Delta+AU48</f>
        <v>0</v>
      </c>
      <c r="AW48" s="114" t="n">
        <f aca="false">($AP48-$AM48)/Delta+AV48</f>
        <v>0</v>
      </c>
      <c r="AX48" s="114" t="n">
        <f aca="false">($AP48-$AM48)/Delta+AW48</f>
        <v>0</v>
      </c>
      <c r="AY48" s="114" t="n">
        <f aca="false">($AP48-$AM48)/Delta+AX48</f>
        <v>0</v>
      </c>
      <c r="AZ48" s="114" t="n">
        <f aca="false">($AP48-$AM48)/Delta+AY48</f>
        <v>0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(J49-B49)/8+B49</f>
        <v>1.1526</v>
      </c>
      <c r="D49" s="103" t="n">
        <f aca="false">(J49-B49)/8+C49</f>
        <v>2.3052</v>
      </c>
      <c r="E49" s="103" t="n">
        <f aca="false">(J49-B49)/8+D49</f>
        <v>3.4578</v>
      </c>
      <c r="F49" s="103" t="n">
        <f aca="false">(J49-B49)/8+E49</f>
        <v>4.6104</v>
      </c>
      <c r="G49" s="103" t="n">
        <f aca="false">(J49-B49)/8+F49</f>
        <v>5.763</v>
      </c>
      <c r="H49" s="103" t="n">
        <f aca="false">(J49-B49)/8+G49</f>
        <v>6.9156</v>
      </c>
      <c r="I49" s="103" t="n">
        <f aca="false">(J49-B49)/8+H49</f>
        <v>8.0682</v>
      </c>
      <c r="J49" s="103" t="n">
        <f aca="false">(J52-J47)/5+J48</f>
        <v>9.2208</v>
      </c>
      <c r="K49" s="103" t="n">
        <f aca="false">(O49-J49)/5+J49</f>
        <v>10.09208</v>
      </c>
      <c r="L49" s="103" t="n">
        <f aca="false">(O49-J49)/5+K49</f>
        <v>10.96336</v>
      </c>
      <c r="M49" s="103" t="n">
        <f aca="false">(O49-J49)/5+L49</f>
        <v>11.83464</v>
      </c>
      <c r="N49" s="103" t="n">
        <f aca="false">(O49-J49)/5+M49</f>
        <v>12.70592</v>
      </c>
      <c r="O49" s="103" t="n">
        <f aca="false">(O52-O47)/5+O48</f>
        <v>13.5772</v>
      </c>
      <c r="P49" s="103" t="n">
        <f aca="false">(T49-O49)/5+O49</f>
        <v>13.82168</v>
      </c>
      <c r="Q49" s="103" t="n">
        <f aca="false">(T49-O49)/5+P49</f>
        <v>14.06616</v>
      </c>
      <c r="R49" s="103" t="n">
        <f aca="false">(T49-O49)/5+Q49</f>
        <v>14.31064</v>
      </c>
      <c r="S49" s="103" t="n">
        <f aca="false">(T49-O49)/5+R49</f>
        <v>14.55512</v>
      </c>
      <c r="T49" s="103" t="n">
        <f aca="false">(T52-T47)/5+T48</f>
        <v>14.7996</v>
      </c>
      <c r="U49" s="103" t="n">
        <f aca="false">(V49+T49)/2</f>
        <v>14.7524</v>
      </c>
      <c r="V49" s="103" t="n">
        <f aca="false">(V52-V47)/5+V48</f>
        <v>14.7052</v>
      </c>
      <c r="W49" s="103" t="n">
        <f aca="false">(Y49-V49)/3+V49</f>
        <v>14.658</v>
      </c>
      <c r="X49" s="103" t="n">
        <f aca="false">(Y49-V49)/3+W49</f>
        <v>14.6108</v>
      </c>
      <c r="Y49" s="103" t="n">
        <f aca="false">(Y52-Y47)/5+Y48</f>
        <v>14.5636</v>
      </c>
      <c r="Z49" s="103" t="n">
        <f aca="false">(AD49-Y49)/5+Y49</f>
        <v>14.63008</v>
      </c>
      <c r="AA49" s="103" t="n">
        <f aca="false">(AD49-Y49)/5+Z49</f>
        <v>14.69656</v>
      </c>
      <c r="AB49" s="103" t="n">
        <f aca="false">(AD49-Y49)/5+AA49</f>
        <v>14.76304</v>
      </c>
      <c r="AC49" s="103" t="n">
        <f aca="false">(AD49-Y49)/5+AB49</f>
        <v>14.82952</v>
      </c>
      <c r="AD49" s="103" t="n">
        <f aca="false">(AD52-AD47)/5+AD48</f>
        <v>14.896</v>
      </c>
      <c r="AE49" s="103" t="n">
        <f aca="false">(AF49+AD49)/2</f>
        <v>12.768</v>
      </c>
      <c r="AF49" s="103" t="n">
        <f aca="false">(AF52-AF47)/5+AF48</f>
        <v>10.64</v>
      </c>
      <c r="AG49" s="103" t="n">
        <f aca="false">(AI49-AF49)/3+AF49</f>
        <v>8.512</v>
      </c>
      <c r="AH49" s="103" t="n">
        <f aca="false">(AI49-AF49)/3+AG49</f>
        <v>6.384</v>
      </c>
      <c r="AI49" s="103" t="n">
        <f aca="false">(AI52-AI47)/5+AI48</f>
        <v>4.256</v>
      </c>
      <c r="AJ49" s="103" t="n">
        <f aca="false">(AJ52-AJ47)/5+AJ48</f>
        <v>2.128</v>
      </c>
      <c r="AK49" s="103" t="n">
        <f aca="false">(AK52-AK47)/5+AK48</f>
        <v>0</v>
      </c>
      <c r="AL49" s="103" t="n">
        <f aca="false">(AM49+AK49)/2</f>
        <v>0</v>
      </c>
      <c r="AM49" s="103" t="n">
        <f aca="false">(AM52-AM47)/5+AM48</f>
        <v>0</v>
      </c>
      <c r="AN49" s="103" t="n">
        <f aca="false">(AP49-AM49)/3+AM49</f>
        <v>0</v>
      </c>
      <c r="AO49" s="103" t="n">
        <f aca="false">(AP49-AM49)/3+AN49</f>
        <v>0</v>
      </c>
      <c r="AP49" s="103" t="n">
        <f aca="false">(AP52-AP47)/5+AP48</f>
        <v>0</v>
      </c>
      <c r="AQ49" s="114" t="n">
        <f aca="false">($AP49-$AM49)/Delta+AP49</f>
        <v>0</v>
      </c>
      <c r="AR49" s="114" t="n">
        <f aca="false">($AP49-$AM49)/Delta+AQ49</f>
        <v>0</v>
      </c>
      <c r="AS49" s="114" t="n">
        <f aca="false">($AP49-$AM49)/Delta+AR49</f>
        <v>0</v>
      </c>
      <c r="AT49" s="114" t="n">
        <f aca="false">($AP49-$AM49)/Delta+AS49</f>
        <v>0</v>
      </c>
      <c r="AU49" s="114" t="n">
        <f aca="false">($AP49-$AM49)/Delta+AT49</f>
        <v>0</v>
      </c>
      <c r="AV49" s="114" t="n">
        <f aca="false">($AP49-$AM49)/Delta+AU49</f>
        <v>0</v>
      </c>
      <c r="AW49" s="114" t="n">
        <f aca="false">($AP49-$AM49)/Delta+AV49</f>
        <v>0</v>
      </c>
      <c r="AX49" s="114" t="n">
        <f aca="false">($AP49-$AM49)/Delta+AW49</f>
        <v>0</v>
      </c>
      <c r="AY49" s="114" t="n">
        <f aca="false">($AP49-$AM49)/Delta+AX49</f>
        <v>0</v>
      </c>
      <c r="AZ49" s="114" t="n">
        <f aca="false">($AP49-$AM49)/Delta+AY49</f>
        <v>0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(J50-B50)/8+B50</f>
        <v>1.1554</v>
      </c>
      <c r="D50" s="103" t="n">
        <f aca="false">(J50-B50)/8+C50</f>
        <v>2.3108</v>
      </c>
      <c r="E50" s="103" t="n">
        <f aca="false">(J50-B50)/8+D50</f>
        <v>3.4662</v>
      </c>
      <c r="F50" s="103" t="n">
        <f aca="false">(J50-B50)/8+E50</f>
        <v>4.6216</v>
      </c>
      <c r="G50" s="103" t="n">
        <f aca="false">(J50-B50)/8+F50</f>
        <v>5.777</v>
      </c>
      <c r="H50" s="103" t="n">
        <f aca="false">(J50-B50)/8+G50</f>
        <v>6.9324</v>
      </c>
      <c r="I50" s="103" t="n">
        <f aca="false">(J50-B50)/8+H50</f>
        <v>8.0878</v>
      </c>
      <c r="J50" s="103" t="n">
        <f aca="false">(J52-J47)/5+J49</f>
        <v>9.2432</v>
      </c>
      <c r="K50" s="103" t="n">
        <f aca="false">(O50-J50)/5+J50</f>
        <v>10.11832</v>
      </c>
      <c r="L50" s="103" t="n">
        <f aca="false">(O50-J50)/5+K50</f>
        <v>10.99344</v>
      </c>
      <c r="M50" s="103" t="n">
        <f aca="false">(O50-J50)/5+L50</f>
        <v>11.86856</v>
      </c>
      <c r="N50" s="103" t="n">
        <f aca="false">(O50-J50)/5+M50</f>
        <v>12.74368</v>
      </c>
      <c r="O50" s="103" t="n">
        <f aca="false">(O52-O47)/5+O49</f>
        <v>13.6188</v>
      </c>
      <c r="P50" s="103" t="n">
        <f aca="false">(T50-O50)/5+O50</f>
        <v>13.90392</v>
      </c>
      <c r="Q50" s="103" t="n">
        <f aca="false">(T50-O50)/5+P50</f>
        <v>14.18904</v>
      </c>
      <c r="R50" s="103" t="n">
        <f aca="false">(T50-O50)/5+Q50</f>
        <v>14.47416</v>
      </c>
      <c r="S50" s="103" t="n">
        <f aca="false">(T50-O50)/5+R50</f>
        <v>14.75928</v>
      </c>
      <c r="T50" s="103" t="n">
        <f aca="false">(T52-T47)/5+T49</f>
        <v>15.0444</v>
      </c>
      <c r="U50" s="103" t="n">
        <f aca="false">(V50+T50)/2</f>
        <v>15.0246</v>
      </c>
      <c r="V50" s="103" t="n">
        <f aca="false">(V52-V47)/5+V49</f>
        <v>15.0048</v>
      </c>
      <c r="W50" s="103" t="n">
        <f aca="false">(Y50-V50)/3+V50</f>
        <v>14.985</v>
      </c>
      <c r="X50" s="103" t="n">
        <f aca="false">(Y50-V50)/3+W50</f>
        <v>14.9652</v>
      </c>
      <c r="Y50" s="103" t="n">
        <f aca="false">(Y52-Y47)/5+Y49</f>
        <v>14.9454</v>
      </c>
      <c r="Z50" s="103" t="n">
        <f aca="false">(AD50-Y50)/5+Y50</f>
        <v>15.01952</v>
      </c>
      <c r="AA50" s="103" t="n">
        <f aca="false">(AD50-Y50)/5+Z50</f>
        <v>15.09364</v>
      </c>
      <c r="AB50" s="103" t="n">
        <f aca="false">(AD50-Y50)/5+AA50</f>
        <v>15.16776</v>
      </c>
      <c r="AC50" s="103" t="n">
        <f aca="false">(AD50-Y50)/5+AB50</f>
        <v>15.24188</v>
      </c>
      <c r="AD50" s="103" t="n">
        <f aca="false">(AD52-AD47)/5+AD49</f>
        <v>15.316</v>
      </c>
      <c r="AE50" s="103" t="n">
        <f aca="false">(AF50+AD50)/2</f>
        <v>13.128</v>
      </c>
      <c r="AF50" s="103" t="n">
        <f aca="false">(AF52-AF47)/5+AF49</f>
        <v>10.94</v>
      </c>
      <c r="AG50" s="103" t="n">
        <f aca="false">(AI50-AF50)/3+AF50</f>
        <v>8.752</v>
      </c>
      <c r="AH50" s="103" t="n">
        <f aca="false">(AI50-AF50)/3+AG50</f>
        <v>6.564</v>
      </c>
      <c r="AI50" s="103" t="n">
        <f aca="false">(AI52-AI47)/5+AI49</f>
        <v>4.376</v>
      </c>
      <c r="AJ50" s="103" t="n">
        <f aca="false">(AJ52-AJ47)/5+AJ49</f>
        <v>2.188</v>
      </c>
      <c r="AK50" s="103" t="n">
        <f aca="false">(AK52-AK47)/5+AK49</f>
        <v>0</v>
      </c>
      <c r="AL50" s="103" t="n">
        <f aca="false">(AM50+AK50)/2</f>
        <v>0</v>
      </c>
      <c r="AM50" s="103" t="n">
        <f aca="false">(AM52-AM47)/5+AM49</f>
        <v>0</v>
      </c>
      <c r="AN50" s="103" t="n">
        <f aca="false">(AP50-AM50)/3+AM50</f>
        <v>0</v>
      </c>
      <c r="AO50" s="103" t="n">
        <f aca="false">(AP50-AM50)/3+AN50</f>
        <v>0</v>
      </c>
      <c r="AP50" s="103" t="n">
        <f aca="false">(AP52-AP47)/5+AP49</f>
        <v>0</v>
      </c>
      <c r="AQ50" s="114" t="n">
        <f aca="false">($AP50-$AM50)/Delta+AP50</f>
        <v>0</v>
      </c>
      <c r="AR50" s="114" t="n">
        <f aca="false">($AP50-$AM50)/Delta+AQ50</f>
        <v>0</v>
      </c>
      <c r="AS50" s="114" t="n">
        <f aca="false">($AP50-$AM50)/Delta+AR50</f>
        <v>0</v>
      </c>
      <c r="AT50" s="114" t="n">
        <f aca="false">($AP50-$AM50)/Delta+AS50</f>
        <v>0</v>
      </c>
      <c r="AU50" s="114" t="n">
        <f aca="false">($AP50-$AM50)/Delta+AT50</f>
        <v>0</v>
      </c>
      <c r="AV50" s="114" t="n">
        <f aca="false">($AP50-$AM50)/Delta+AU50</f>
        <v>0</v>
      </c>
      <c r="AW50" s="114" t="n">
        <f aca="false">($AP50-$AM50)/Delta+AV50</f>
        <v>0</v>
      </c>
      <c r="AX50" s="114" t="n">
        <f aca="false">($AP50-$AM50)/Delta+AW50</f>
        <v>0</v>
      </c>
      <c r="AY50" s="114" t="n">
        <f aca="false">($AP50-$AM50)/Delta+AX50</f>
        <v>0</v>
      </c>
      <c r="AZ50" s="114" t="n">
        <f aca="false">($AP50-$AM50)/Delta+AY50</f>
        <v>0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(J51-B51)/8+B51</f>
        <v>1.1582</v>
      </c>
      <c r="D51" s="103" t="n">
        <f aca="false">(J51-B51)/8+C51</f>
        <v>2.3164</v>
      </c>
      <c r="E51" s="103" t="n">
        <f aca="false">(J51-B51)/8+D51</f>
        <v>3.4746</v>
      </c>
      <c r="F51" s="103" t="n">
        <f aca="false">(J51-B51)/8+E51</f>
        <v>4.6328</v>
      </c>
      <c r="G51" s="103" t="n">
        <f aca="false">(J51-B51)/8+F51</f>
        <v>5.791</v>
      </c>
      <c r="H51" s="103" t="n">
        <f aca="false">(J51-B51)/8+G51</f>
        <v>6.9492</v>
      </c>
      <c r="I51" s="103" t="n">
        <f aca="false">(J51-B51)/8+H51</f>
        <v>8.1074</v>
      </c>
      <c r="J51" s="103" t="n">
        <f aca="false">(J52-J47)/5+J50</f>
        <v>9.2656</v>
      </c>
      <c r="K51" s="103" t="n">
        <f aca="false">(O51-J51)/5+J51</f>
        <v>10.14456</v>
      </c>
      <c r="L51" s="103" t="n">
        <f aca="false">(O51-J51)/5+K51</f>
        <v>11.02352</v>
      </c>
      <c r="M51" s="103" t="n">
        <f aca="false">(O51-J51)/5+L51</f>
        <v>11.90248</v>
      </c>
      <c r="N51" s="103" t="n">
        <f aca="false">(O51-J51)/5+M51</f>
        <v>12.78144</v>
      </c>
      <c r="O51" s="103" t="n">
        <f aca="false">(O52-O47)/5+O50</f>
        <v>13.6604</v>
      </c>
      <c r="P51" s="103" t="n">
        <f aca="false">(T51-O51)/5+O51</f>
        <v>13.98616</v>
      </c>
      <c r="Q51" s="103" t="n">
        <f aca="false">(T51-O51)/5+P51</f>
        <v>14.31192</v>
      </c>
      <c r="R51" s="103" t="n">
        <f aca="false">(T51-O51)/5+Q51</f>
        <v>14.63768</v>
      </c>
      <c r="S51" s="103" t="n">
        <f aca="false">(T51-O51)/5+R51</f>
        <v>14.96344</v>
      </c>
      <c r="T51" s="103" t="n">
        <f aca="false">(T52-T47)/5+T50</f>
        <v>15.2892</v>
      </c>
      <c r="U51" s="103" t="n">
        <f aca="false">(V51+T51)/2</f>
        <v>15.2968</v>
      </c>
      <c r="V51" s="103" t="n">
        <f aca="false">(V52-V47)/5+V50</f>
        <v>15.3044</v>
      </c>
      <c r="W51" s="103" t="n">
        <f aca="false">(Y51-V51)/3+V51</f>
        <v>15.312</v>
      </c>
      <c r="X51" s="103" t="n">
        <f aca="false">(Y51-V51)/3+W51</f>
        <v>15.3196</v>
      </c>
      <c r="Y51" s="103" t="n">
        <f aca="false">(Y52-Y47)/5+Y50</f>
        <v>15.3272</v>
      </c>
      <c r="Z51" s="103" t="n">
        <f aca="false">(AD51-Y51)/5+Y51</f>
        <v>15.40896</v>
      </c>
      <c r="AA51" s="103" t="n">
        <f aca="false">(AD51-Y51)/5+Z51</f>
        <v>15.49072</v>
      </c>
      <c r="AB51" s="103" t="n">
        <f aca="false">(AD51-Y51)/5+AA51</f>
        <v>15.57248</v>
      </c>
      <c r="AC51" s="103" t="n">
        <f aca="false">(AD51-Y51)/5+AB51</f>
        <v>15.65424</v>
      </c>
      <c r="AD51" s="103" t="n">
        <f aca="false">(AD52-AD47)/5+AD50</f>
        <v>15.736</v>
      </c>
      <c r="AE51" s="103" t="n">
        <f aca="false">(AF51+AD51)/2</f>
        <v>13.488</v>
      </c>
      <c r="AF51" s="103" t="n">
        <f aca="false">(AF52-AF47)/5+AF50</f>
        <v>11.24</v>
      </c>
      <c r="AG51" s="103" t="n">
        <f aca="false">(AI51-AF51)/3+AF51</f>
        <v>8.992</v>
      </c>
      <c r="AH51" s="103" t="n">
        <f aca="false">(AI51-AF51)/3+AG51</f>
        <v>6.744</v>
      </c>
      <c r="AI51" s="103" t="n">
        <f aca="false">(AI52-AI47)/5+AI50</f>
        <v>4.496</v>
      </c>
      <c r="AJ51" s="103" t="n">
        <f aca="false">(AJ52-AJ47)/5+AJ50</f>
        <v>2.248</v>
      </c>
      <c r="AK51" s="103" t="n">
        <f aca="false">(AK52-AK47)/5+AK50</f>
        <v>0</v>
      </c>
      <c r="AL51" s="103" t="n">
        <f aca="false">(AM51+AK51)/2</f>
        <v>0</v>
      </c>
      <c r="AM51" s="103" t="n">
        <f aca="false">(AM52-AM47)/5+AM50</f>
        <v>0</v>
      </c>
      <c r="AN51" s="103" t="n">
        <f aca="false">(AP51-AM51)/3+AM51</f>
        <v>0</v>
      </c>
      <c r="AO51" s="103" t="n">
        <f aca="false">(AP51-AM51)/3+AN51</f>
        <v>0</v>
      </c>
      <c r="AP51" s="103" t="n">
        <f aca="false">(AP52-AP47)/5+AP50</f>
        <v>0</v>
      </c>
      <c r="AQ51" s="114" t="n">
        <f aca="false">($AP51-$AM51)/Delta+AP51</f>
        <v>0</v>
      </c>
      <c r="AR51" s="114" t="n">
        <f aca="false">($AP51-$AM51)/Delta+AQ51</f>
        <v>0</v>
      </c>
      <c r="AS51" s="114" t="n">
        <f aca="false">($AP51-$AM51)/Delta+AR51</f>
        <v>0</v>
      </c>
      <c r="AT51" s="114" t="n">
        <f aca="false">($AP51-$AM51)/Delta+AS51</f>
        <v>0</v>
      </c>
      <c r="AU51" s="114" t="n">
        <f aca="false">($AP51-$AM51)/Delta+AT51</f>
        <v>0</v>
      </c>
      <c r="AV51" s="114" t="n">
        <f aca="false">($AP51-$AM51)/Delta+AU51</f>
        <v>0</v>
      </c>
      <c r="AW51" s="114" t="n">
        <f aca="false">($AP51-$AM51)/Delta+AV51</f>
        <v>0</v>
      </c>
      <c r="AX51" s="114" t="n">
        <f aca="false">($AP51-$AM51)/Delta+AW51</f>
        <v>0</v>
      </c>
      <c r="AY51" s="114" t="n">
        <f aca="false">($AP51-$AM51)/Delta+AX51</f>
        <v>0</v>
      </c>
      <c r="AZ51" s="114" t="n">
        <f aca="false">($AP51-$AM51)/Delta+AY51</f>
        <v>0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(J52-B52)/8+B52</f>
        <v>1.161</v>
      </c>
      <c r="D52" s="103" t="n">
        <f aca="false">(J52-B52)/8+C52</f>
        <v>2.322</v>
      </c>
      <c r="E52" s="103" t="n">
        <f aca="false">(J52-B52)/8+D52</f>
        <v>3.483</v>
      </c>
      <c r="F52" s="103" t="n">
        <f aca="false">(J52-B52)/8+E52</f>
        <v>4.644</v>
      </c>
      <c r="G52" s="103" t="n">
        <f aca="false">(J52-B52)/8+F52</f>
        <v>5.805</v>
      </c>
      <c r="H52" s="103" t="n">
        <f aca="false">(J52-B52)/8+G52</f>
        <v>6.966</v>
      </c>
      <c r="I52" s="103" t="n">
        <f aca="false">(J52-B52)/8+H52</f>
        <v>8.127</v>
      </c>
      <c r="J52" s="113" t="n">
        <f aca="false">polar_type4!$T$6</f>
        <v>9.288</v>
      </c>
      <c r="K52" s="103" t="n">
        <f aca="false">(O52-J52)/5+J52</f>
        <v>10.1708</v>
      </c>
      <c r="L52" s="103" t="n">
        <f aca="false">(O52-J52)/5+K52</f>
        <v>11.0536</v>
      </c>
      <c r="M52" s="103" t="n">
        <f aca="false">(O52-J52)/5+L52</f>
        <v>11.9364</v>
      </c>
      <c r="N52" s="103" t="n">
        <f aca="false">(O52-J52)/5+M52</f>
        <v>12.8192</v>
      </c>
      <c r="O52" s="113" t="n">
        <f aca="false">polar_type4!$T$7</f>
        <v>13.702</v>
      </c>
      <c r="P52" s="103" t="n">
        <f aca="false">(T52-O52)/5+O52</f>
        <v>14.0684</v>
      </c>
      <c r="Q52" s="103" t="n">
        <f aca="false">(T52-O52)/5+P52</f>
        <v>14.4348</v>
      </c>
      <c r="R52" s="103" t="n">
        <f aca="false">(T52-O52)/5+Q52</f>
        <v>14.8012</v>
      </c>
      <c r="S52" s="103" t="n">
        <f aca="false">(T52-O52)/5+R52</f>
        <v>15.1676</v>
      </c>
      <c r="T52" s="113" t="n">
        <f aca="false">polar_type4!$T$8</f>
        <v>15.534</v>
      </c>
      <c r="U52" s="103" t="n">
        <f aca="false">(V52+T52)/2</f>
        <v>15.569</v>
      </c>
      <c r="V52" s="113" t="n">
        <f aca="false">polar_type4!$T$9</f>
        <v>15.604</v>
      </c>
      <c r="W52" s="103" t="n">
        <f aca="false">(Y52-V52)/3+V52</f>
        <v>15.639</v>
      </c>
      <c r="X52" s="103" t="n">
        <f aca="false">(Y52-V52)/3+W52</f>
        <v>15.674</v>
      </c>
      <c r="Y52" s="113" t="n">
        <f aca="false">polar_type4!$T$10</f>
        <v>15.709</v>
      </c>
      <c r="Z52" s="103" t="n">
        <f aca="false">(AD52-Y52)/5+Y52</f>
        <v>15.7984</v>
      </c>
      <c r="AA52" s="103" t="n">
        <f aca="false">(AD52-Y52)/5+Z52</f>
        <v>15.8878</v>
      </c>
      <c r="AB52" s="103" t="n">
        <f aca="false">(AD52-Y52)/5+AA52</f>
        <v>15.9772</v>
      </c>
      <c r="AC52" s="103" t="n">
        <f aca="false">(AD52-Y52)/5+AB52</f>
        <v>16.0666</v>
      </c>
      <c r="AD52" s="113" t="n">
        <f aca="false">polar_type4!$T$11</f>
        <v>16.156</v>
      </c>
      <c r="AE52" s="103" t="n">
        <f aca="false">(AF52+AD52)/2</f>
        <v>13.848</v>
      </c>
      <c r="AF52" s="113" t="n">
        <f aca="false">polar_type4!$T$12</f>
        <v>11.54</v>
      </c>
      <c r="AG52" s="103" t="n">
        <f aca="false">(AI52-AF52)/3+AF52</f>
        <v>9.232</v>
      </c>
      <c r="AH52" s="103" t="n">
        <f aca="false">(AI52-AF52)/3+AG52</f>
        <v>6.924</v>
      </c>
      <c r="AI52" s="113" t="n">
        <f aca="false">polar_type4!$T$13</f>
        <v>4.616</v>
      </c>
      <c r="AJ52" s="113" t="n">
        <f aca="false">polar_type4!$T$14</f>
        <v>2.308</v>
      </c>
      <c r="AK52" s="113" t="n">
        <f aca="false">polar_type4!$T$15</f>
        <v>0</v>
      </c>
      <c r="AL52" s="103" t="n">
        <f aca="false">(AM52+AK52)/2</f>
        <v>0</v>
      </c>
      <c r="AM52" s="113" t="n">
        <f aca="false">polar_type4!$T$16</f>
        <v>0</v>
      </c>
      <c r="AN52" s="103" t="n">
        <f aca="false">(AP52-AM52)/3+AM52</f>
        <v>0</v>
      </c>
      <c r="AO52" s="103" t="n">
        <f aca="false">(AP52-AM52)/3+AN52</f>
        <v>0</v>
      </c>
      <c r="AP52" s="113" t="n">
        <f aca="false">polar_type4!$T$17</f>
        <v>0</v>
      </c>
      <c r="AQ52" s="114" t="n">
        <f aca="false">($AP52-$AM52)/Delta+AP52</f>
        <v>0</v>
      </c>
      <c r="AR52" s="114" t="n">
        <f aca="false">($AP52-$AM52)/Delta+AQ52</f>
        <v>0</v>
      </c>
      <c r="AS52" s="114" t="n">
        <f aca="false">($AP52-$AM52)/Delta+AR52</f>
        <v>0</v>
      </c>
      <c r="AT52" s="114" t="n">
        <f aca="false">($AP52-$AM52)/Delta+AS52</f>
        <v>0</v>
      </c>
      <c r="AU52" s="114" t="n">
        <f aca="false">($AP52-$AM52)/Delta+AT52</f>
        <v>0</v>
      </c>
      <c r="AV52" s="114" t="n">
        <f aca="false">($AP52-$AM52)/Delta+AU52</f>
        <v>0</v>
      </c>
      <c r="AW52" s="114" t="n">
        <f aca="false">($AP52-$AM52)/Delta+AV52</f>
        <v>0</v>
      </c>
      <c r="AX52" s="114" t="n">
        <f aca="false">($AP52-$AM52)/Delta+AW52</f>
        <v>0</v>
      </c>
      <c r="AY52" s="114" t="n">
        <f aca="false">($AP52-$AM52)/Delta+AX52</f>
        <v>0</v>
      </c>
      <c r="AZ52" s="114" t="n">
        <f aca="false">($AP52-$AM52)/Delta+AY52</f>
        <v>0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(J53-B53)/8+B53</f>
        <v>1.1624</v>
      </c>
      <c r="D53" s="103" t="n">
        <f aca="false">(J53-B53)/8+C53</f>
        <v>2.3248</v>
      </c>
      <c r="E53" s="103" t="n">
        <f aca="false">(J53-B53)/8+D53</f>
        <v>3.4872</v>
      </c>
      <c r="F53" s="103" t="n">
        <f aca="false">(J53-B53)/8+E53</f>
        <v>4.6496</v>
      </c>
      <c r="G53" s="103" t="n">
        <f aca="false">(J53-B53)/8+F53</f>
        <v>5.812</v>
      </c>
      <c r="H53" s="103" t="n">
        <f aca="false">(J53-B53)/8+G53</f>
        <v>6.9744</v>
      </c>
      <c r="I53" s="103" t="n">
        <f aca="false">(J53-B53)/8+H53</f>
        <v>8.1368</v>
      </c>
      <c r="J53" s="103" t="n">
        <f aca="false">(J57-J52)/5+J52</f>
        <v>9.2992</v>
      </c>
      <c r="K53" s="103" t="n">
        <f aca="false">(O53-J53)/5+J53</f>
        <v>10.19172</v>
      </c>
      <c r="L53" s="103" t="n">
        <f aca="false">(O53-J53)/5+K53</f>
        <v>11.08424</v>
      </c>
      <c r="M53" s="103" t="n">
        <f aca="false">(O53-J53)/5+L53</f>
        <v>11.97676</v>
      </c>
      <c r="N53" s="103" t="n">
        <f aca="false">(O53-J53)/5+M53</f>
        <v>12.86928</v>
      </c>
      <c r="O53" s="103" t="n">
        <f aca="false">(O57-O52)/5+O52</f>
        <v>13.7618</v>
      </c>
      <c r="P53" s="103" t="n">
        <f aca="false">(T53-O53)/5+O53</f>
        <v>14.19472</v>
      </c>
      <c r="Q53" s="103" t="n">
        <f aca="false">(T53-O53)/5+P53</f>
        <v>14.62764</v>
      </c>
      <c r="R53" s="103" t="n">
        <f aca="false">(T53-O53)/5+Q53</f>
        <v>15.06056</v>
      </c>
      <c r="S53" s="103" t="n">
        <f aca="false">(T53-O53)/5+R53</f>
        <v>15.49348</v>
      </c>
      <c r="T53" s="103" t="n">
        <f aca="false">(T57-T52)/5+T52</f>
        <v>15.9264</v>
      </c>
      <c r="U53" s="103" t="n">
        <f aca="false">(V53+T53)/2</f>
        <v>15.95836</v>
      </c>
      <c r="V53" s="103" t="n">
        <f aca="false">(V57-V52)/5+V52</f>
        <v>15.99032</v>
      </c>
      <c r="W53" s="103" t="n">
        <f aca="false">(Y53-V53)/3+V53</f>
        <v>16.02228</v>
      </c>
      <c r="X53" s="103" t="n">
        <f aca="false">(Y53-V53)/3+W53</f>
        <v>16.05424</v>
      </c>
      <c r="Y53" s="103" t="n">
        <f aca="false">(Y57-Y52)/5+Y52</f>
        <v>16.0862</v>
      </c>
      <c r="Z53" s="103" t="n">
        <f aca="false">(AD53-Y53)/5+Y53</f>
        <v>16.18416</v>
      </c>
      <c r="AA53" s="103" t="n">
        <f aca="false">(AD53-Y53)/5+Z53</f>
        <v>16.28212</v>
      </c>
      <c r="AB53" s="103" t="n">
        <f aca="false">(AD53-Y53)/5+AA53</f>
        <v>16.38008</v>
      </c>
      <c r="AC53" s="103" t="n">
        <f aca="false">(AD53-Y53)/5+AB53</f>
        <v>16.47804</v>
      </c>
      <c r="AD53" s="103" t="n">
        <f aca="false">(AD57-AD52)/5+AD52</f>
        <v>16.576</v>
      </c>
      <c r="AE53" s="103" t="n">
        <f aca="false">(AF53+AD53)/2</f>
        <v>14.208</v>
      </c>
      <c r="AF53" s="103" t="n">
        <f aca="false">(AF57-AF52)/5+AF52</f>
        <v>11.84</v>
      </c>
      <c r="AG53" s="103" t="n">
        <f aca="false">(AI53-AF53)/3+AF53</f>
        <v>9.472</v>
      </c>
      <c r="AH53" s="103" t="n">
        <f aca="false">(AI53-AF53)/3+AG53</f>
        <v>7.104</v>
      </c>
      <c r="AI53" s="103" t="n">
        <f aca="false">(AI57-AI52)/5+AI52</f>
        <v>4.736</v>
      </c>
      <c r="AJ53" s="103" t="n">
        <f aca="false">(AJ57-AJ52)/5+AJ52</f>
        <v>2.368</v>
      </c>
      <c r="AK53" s="103" t="n">
        <f aca="false">(AK57-AK52)/5+AK52</f>
        <v>0</v>
      </c>
      <c r="AL53" s="103" t="n">
        <f aca="false">(AM53+AK53)/2</f>
        <v>0</v>
      </c>
      <c r="AM53" s="103" t="n">
        <f aca="false">(AM57-AM52)/5+AM52</f>
        <v>0</v>
      </c>
      <c r="AN53" s="103" t="n">
        <f aca="false">(AP53-AM53)/3+AM53</f>
        <v>0</v>
      </c>
      <c r="AO53" s="103" t="n">
        <f aca="false">(AP53-AM53)/3+AN53</f>
        <v>0</v>
      </c>
      <c r="AP53" s="103" t="n">
        <f aca="false">(AP57-AP52)/5+AP52</f>
        <v>0</v>
      </c>
      <c r="AQ53" s="114" t="n">
        <f aca="false">($AP53-$AM53)/Delta+AP53</f>
        <v>0</v>
      </c>
      <c r="AR53" s="114" t="n">
        <f aca="false">($AP53-$AM53)/Delta+AQ53</f>
        <v>0</v>
      </c>
      <c r="AS53" s="114" t="n">
        <f aca="false">($AP53-$AM53)/Delta+AR53</f>
        <v>0</v>
      </c>
      <c r="AT53" s="114" t="n">
        <f aca="false">($AP53-$AM53)/Delta+AS53</f>
        <v>0</v>
      </c>
      <c r="AU53" s="114" t="n">
        <f aca="false">($AP53-$AM53)/Delta+AT53</f>
        <v>0</v>
      </c>
      <c r="AV53" s="114" t="n">
        <f aca="false">($AP53-$AM53)/Delta+AU53</f>
        <v>0</v>
      </c>
      <c r="AW53" s="114" t="n">
        <f aca="false">($AP53-$AM53)/Delta+AV53</f>
        <v>0</v>
      </c>
      <c r="AX53" s="114" t="n">
        <f aca="false">($AP53-$AM53)/Delta+AW53</f>
        <v>0</v>
      </c>
      <c r="AY53" s="114" t="n">
        <f aca="false">($AP53-$AM53)/Delta+AX53</f>
        <v>0</v>
      </c>
      <c r="AZ53" s="114" t="n">
        <f aca="false">($AP53-$AM53)/Delta+AY53</f>
        <v>0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(J54-B54)/8+B54</f>
        <v>1.1638</v>
      </c>
      <c r="D54" s="103" t="n">
        <f aca="false">(J54-B54)/8+C54</f>
        <v>2.3276</v>
      </c>
      <c r="E54" s="103" t="n">
        <f aca="false">(J54-B54)/8+D54</f>
        <v>3.4914</v>
      </c>
      <c r="F54" s="103" t="n">
        <f aca="false">(J54-B54)/8+E54</f>
        <v>4.6552</v>
      </c>
      <c r="G54" s="103" t="n">
        <f aca="false">(J54-B54)/8+F54</f>
        <v>5.819</v>
      </c>
      <c r="H54" s="103" t="n">
        <f aca="false">(J54-B54)/8+G54</f>
        <v>6.9828</v>
      </c>
      <c r="I54" s="103" t="n">
        <f aca="false">(J54-B54)/8+H54</f>
        <v>8.1466</v>
      </c>
      <c r="J54" s="103" t="n">
        <f aca="false">(J57-J52)/5+J53</f>
        <v>9.3104</v>
      </c>
      <c r="K54" s="103" t="n">
        <f aca="false">(O54-J54)/5+J54</f>
        <v>10.21264</v>
      </c>
      <c r="L54" s="103" t="n">
        <f aca="false">(O54-J54)/5+K54</f>
        <v>11.11488</v>
      </c>
      <c r="M54" s="103" t="n">
        <f aca="false">(O54-J54)/5+L54</f>
        <v>12.01712</v>
      </c>
      <c r="N54" s="103" t="n">
        <f aca="false">(O54-J54)/5+M54</f>
        <v>12.91936</v>
      </c>
      <c r="O54" s="103" t="n">
        <f aca="false">(O57-O52)/5+O53</f>
        <v>13.8216</v>
      </c>
      <c r="P54" s="103" t="n">
        <f aca="false">(T54-O54)/5+O54</f>
        <v>14.32104</v>
      </c>
      <c r="Q54" s="103" t="n">
        <f aca="false">(T54-O54)/5+P54</f>
        <v>14.82048</v>
      </c>
      <c r="R54" s="103" t="n">
        <f aca="false">(T54-O54)/5+Q54</f>
        <v>15.31992</v>
      </c>
      <c r="S54" s="103" t="n">
        <f aca="false">(T54-O54)/5+R54</f>
        <v>15.81936</v>
      </c>
      <c r="T54" s="103" t="n">
        <f aca="false">(T57-T52)/5+T53</f>
        <v>16.3188</v>
      </c>
      <c r="U54" s="103" t="n">
        <f aca="false">(V54+T54)/2</f>
        <v>16.34772</v>
      </c>
      <c r="V54" s="103" t="n">
        <f aca="false">(V57-V52)/5+V53</f>
        <v>16.37664</v>
      </c>
      <c r="W54" s="103" t="n">
        <f aca="false">(Y54-V54)/3+V54</f>
        <v>16.40556</v>
      </c>
      <c r="X54" s="103" t="n">
        <f aca="false">(Y54-V54)/3+W54</f>
        <v>16.43448</v>
      </c>
      <c r="Y54" s="103" t="n">
        <f aca="false">(Y57-Y52)/5+Y53</f>
        <v>16.4634</v>
      </c>
      <c r="Z54" s="103" t="n">
        <f aca="false">(AD54-Y54)/5+Y54</f>
        <v>16.56992</v>
      </c>
      <c r="AA54" s="103" t="n">
        <f aca="false">(AD54-Y54)/5+Z54</f>
        <v>16.67644</v>
      </c>
      <c r="AB54" s="103" t="n">
        <f aca="false">(AD54-Y54)/5+AA54</f>
        <v>16.78296</v>
      </c>
      <c r="AC54" s="103" t="n">
        <f aca="false">(AD54-Y54)/5+AB54</f>
        <v>16.88948</v>
      </c>
      <c r="AD54" s="103" t="n">
        <f aca="false">(AD57-AD52)/5+AD53</f>
        <v>16.996</v>
      </c>
      <c r="AE54" s="103" t="n">
        <f aca="false">(AF54+AD54)/2</f>
        <v>14.568</v>
      </c>
      <c r="AF54" s="103" t="n">
        <f aca="false">(AF57-AF52)/5+AF53</f>
        <v>12.14</v>
      </c>
      <c r="AG54" s="103" t="n">
        <f aca="false">(AI54-AF54)/3+AF54</f>
        <v>9.712</v>
      </c>
      <c r="AH54" s="103" t="n">
        <f aca="false">(AI54-AF54)/3+AG54</f>
        <v>7.284</v>
      </c>
      <c r="AI54" s="103" t="n">
        <f aca="false">(AI57-AI52)/5+AI53</f>
        <v>4.856</v>
      </c>
      <c r="AJ54" s="103" t="n">
        <f aca="false">(AJ57-AJ52)/5+AJ53</f>
        <v>2.428</v>
      </c>
      <c r="AK54" s="103" t="n">
        <f aca="false">(AK57-AK52)/5+AK53</f>
        <v>0</v>
      </c>
      <c r="AL54" s="103" t="n">
        <f aca="false">(AM54+AK54)/2</f>
        <v>0</v>
      </c>
      <c r="AM54" s="103" t="n">
        <f aca="false">(AM57-AM52)/5+AM53</f>
        <v>0</v>
      </c>
      <c r="AN54" s="103" t="n">
        <f aca="false">(AP54-AM54)/3+AM54</f>
        <v>0</v>
      </c>
      <c r="AO54" s="103" t="n">
        <f aca="false">(AP54-AM54)/3+AN54</f>
        <v>0</v>
      </c>
      <c r="AP54" s="103" t="n">
        <f aca="false">(AP57-AP52)/5+AP53</f>
        <v>0</v>
      </c>
      <c r="AQ54" s="114" t="n">
        <f aca="false">($AP54-$AM54)/Delta+AP54</f>
        <v>0</v>
      </c>
      <c r="AR54" s="114" t="n">
        <f aca="false">($AP54-$AM54)/Delta+AQ54</f>
        <v>0</v>
      </c>
      <c r="AS54" s="114" t="n">
        <f aca="false">($AP54-$AM54)/Delta+AR54</f>
        <v>0</v>
      </c>
      <c r="AT54" s="114" t="n">
        <f aca="false">($AP54-$AM54)/Delta+AS54</f>
        <v>0</v>
      </c>
      <c r="AU54" s="114" t="n">
        <f aca="false">($AP54-$AM54)/Delta+AT54</f>
        <v>0</v>
      </c>
      <c r="AV54" s="114" t="n">
        <f aca="false">($AP54-$AM54)/Delta+AU54</f>
        <v>0</v>
      </c>
      <c r="AW54" s="114" t="n">
        <f aca="false">($AP54-$AM54)/Delta+AV54</f>
        <v>0</v>
      </c>
      <c r="AX54" s="114" t="n">
        <f aca="false">($AP54-$AM54)/Delta+AW54</f>
        <v>0</v>
      </c>
      <c r="AY54" s="114" t="n">
        <f aca="false">($AP54-$AM54)/Delta+AX54</f>
        <v>0</v>
      </c>
      <c r="AZ54" s="114" t="n">
        <f aca="false">($AP54-$AM54)/Delta+AY54</f>
        <v>0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(J55-B55)/8+B55</f>
        <v>1.1652</v>
      </c>
      <c r="D55" s="103" t="n">
        <f aca="false">(J55-B55)/8+C55</f>
        <v>2.3304</v>
      </c>
      <c r="E55" s="103" t="n">
        <f aca="false">(J55-B55)/8+D55</f>
        <v>3.4956</v>
      </c>
      <c r="F55" s="103" t="n">
        <f aca="false">(J55-B55)/8+E55</f>
        <v>4.6608</v>
      </c>
      <c r="G55" s="103" t="n">
        <f aca="false">(J55-B55)/8+F55</f>
        <v>5.826</v>
      </c>
      <c r="H55" s="103" t="n">
        <f aca="false">(J55-B55)/8+G55</f>
        <v>6.9912</v>
      </c>
      <c r="I55" s="103" t="n">
        <f aca="false">(J55-B55)/8+H55</f>
        <v>8.1564</v>
      </c>
      <c r="J55" s="103" t="n">
        <f aca="false">(J57-J52)/5+J54</f>
        <v>9.3216</v>
      </c>
      <c r="K55" s="103" t="n">
        <f aca="false">(O55-J55)/5+J55</f>
        <v>10.23356</v>
      </c>
      <c r="L55" s="103" t="n">
        <f aca="false">(O55-J55)/5+K55</f>
        <v>11.14552</v>
      </c>
      <c r="M55" s="103" t="n">
        <f aca="false">(O55-J55)/5+L55</f>
        <v>12.05748</v>
      </c>
      <c r="N55" s="103" t="n">
        <f aca="false">(O55-J55)/5+M55</f>
        <v>12.96944</v>
      </c>
      <c r="O55" s="103" t="n">
        <f aca="false">(O57-O52)/5+O54</f>
        <v>13.8814</v>
      </c>
      <c r="P55" s="103" t="n">
        <f aca="false">(T55-O55)/5+O55</f>
        <v>14.44736</v>
      </c>
      <c r="Q55" s="103" t="n">
        <f aca="false">(T55-O55)/5+P55</f>
        <v>15.01332</v>
      </c>
      <c r="R55" s="103" t="n">
        <f aca="false">(T55-O55)/5+Q55</f>
        <v>15.57928</v>
      </c>
      <c r="S55" s="103" t="n">
        <f aca="false">(T55-O55)/5+R55</f>
        <v>16.14524</v>
      </c>
      <c r="T55" s="103" t="n">
        <f aca="false">(T57-T52)/5+T54</f>
        <v>16.7112</v>
      </c>
      <c r="U55" s="103" t="n">
        <f aca="false">(V55+T55)/2</f>
        <v>16.73708</v>
      </c>
      <c r="V55" s="103" t="n">
        <f aca="false">(V57-V52)/5+V54</f>
        <v>16.76296</v>
      </c>
      <c r="W55" s="103" t="n">
        <f aca="false">(Y55-V55)/3+V55</f>
        <v>16.78884</v>
      </c>
      <c r="X55" s="103" t="n">
        <f aca="false">(Y55-V55)/3+W55</f>
        <v>16.81472</v>
      </c>
      <c r="Y55" s="103" t="n">
        <f aca="false">(Y57-Y52)/5+Y54</f>
        <v>16.8406</v>
      </c>
      <c r="Z55" s="103" t="n">
        <f aca="false">(AD55-Y55)/5+Y55</f>
        <v>16.95568</v>
      </c>
      <c r="AA55" s="103" t="n">
        <f aca="false">(AD55-Y55)/5+Z55</f>
        <v>17.07076</v>
      </c>
      <c r="AB55" s="103" t="n">
        <f aca="false">(AD55-Y55)/5+AA55</f>
        <v>17.18584</v>
      </c>
      <c r="AC55" s="103" t="n">
        <f aca="false">(AD55-Y55)/5+AB55</f>
        <v>17.30092</v>
      </c>
      <c r="AD55" s="103" t="n">
        <f aca="false">(AD57-AD52)/5+AD54</f>
        <v>17.416</v>
      </c>
      <c r="AE55" s="103" t="n">
        <f aca="false">(AF55+AD55)/2</f>
        <v>14.928</v>
      </c>
      <c r="AF55" s="103" t="n">
        <f aca="false">(AF57-AF52)/5+AF54</f>
        <v>12.44</v>
      </c>
      <c r="AG55" s="103" t="n">
        <f aca="false">(AI55-AF55)/3+AF55</f>
        <v>9.952</v>
      </c>
      <c r="AH55" s="103" t="n">
        <f aca="false">(AI55-AF55)/3+AG55</f>
        <v>7.464</v>
      </c>
      <c r="AI55" s="103" t="n">
        <f aca="false">(AI57-AI52)/5+AI54</f>
        <v>4.976</v>
      </c>
      <c r="AJ55" s="103" t="n">
        <f aca="false">(AJ57-AJ52)/5+AJ54</f>
        <v>2.488</v>
      </c>
      <c r="AK55" s="103" t="n">
        <f aca="false">(AK57-AK52)/5+AK54</f>
        <v>0</v>
      </c>
      <c r="AL55" s="103" t="n">
        <f aca="false">(AM55+AK55)/2</f>
        <v>0</v>
      </c>
      <c r="AM55" s="103" t="n">
        <f aca="false">(AM57-AM52)/5+AM54</f>
        <v>0</v>
      </c>
      <c r="AN55" s="103" t="n">
        <f aca="false">(AP55-AM55)/3+AM55</f>
        <v>0</v>
      </c>
      <c r="AO55" s="103" t="n">
        <f aca="false">(AP55-AM55)/3+AN55</f>
        <v>0</v>
      </c>
      <c r="AP55" s="103" t="n">
        <f aca="false">(AP57-AP52)/5+AP54</f>
        <v>0</v>
      </c>
      <c r="AQ55" s="114" t="n">
        <f aca="false">($AP55-$AM55)/Delta+AP55</f>
        <v>0</v>
      </c>
      <c r="AR55" s="114" t="n">
        <f aca="false">($AP55-$AM55)/Delta+AQ55</f>
        <v>0</v>
      </c>
      <c r="AS55" s="114" t="n">
        <f aca="false">($AP55-$AM55)/Delta+AR55</f>
        <v>0</v>
      </c>
      <c r="AT55" s="114" t="n">
        <f aca="false">($AP55-$AM55)/Delta+AS55</f>
        <v>0</v>
      </c>
      <c r="AU55" s="114" t="n">
        <f aca="false">($AP55-$AM55)/Delta+AT55</f>
        <v>0</v>
      </c>
      <c r="AV55" s="114" t="n">
        <f aca="false">($AP55-$AM55)/Delta+AU55</f>
        <v>0</v>
      </c>
      <c r="AW55" s="114" t="n">
        <f aca="false">($AP55-$AM55)/Delta+AV55</f>
        <v>0</v>
      </c>
      <c r="AX55" s="114" t="n">
        <f aca="false">($AP55-$AM55)/Delta+AW55</f>
        <v>0</v>
      </c>
      <c r="AY55" s="114" t="n">
        <f aca="false">($AP55-$AM55)/Delta+AX55</f>
        <v>0</v>
      </c>
      <c r="AZ55" s="114" t="n">
        <f aca="false">($AP55-$AM55)/Delta+AY55</f>
        <v>0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(J56-B56)/8+B56</f>
        <v>1.1666</v>
      </c>
      <c r="D56" s="103" t="n">
        <f aca="false">(J56-B56)/8+C56</f>
        <v>2.3332</v>
      </c>
      <c r="E56" s="103" t="n">
        <f aca="false">(J56-B56)/8+D56</f>
        <v>3.4998</v>
      </c>
      <c r="F56" s="103" t="n">
        <f aca="false">(J56-B56)/8+E56</f>
        <v>4.6664</v>
      </c>
      <c r="G56" s="103" t="n">
        <f aca="false">(J56-B56)/8+F56</f>
        <v>5.833</v>
      </c>
      <c r="H56" s="103" t="n">
        <f aca="false">(J56-B56)/8+G56</f>
        <v>6.9996</v>
      </c>
      <c r="I56" s="103" t="n">
        <f aca="false">(J56-B56)/8+H56</f>
        <v>8.1662</v>
      </c>
      <c r="J56" s="103" t="n">
        <f aca="false">(J57-J52)/5+J55</f>
        <v>9.3328</v>
      </c>
      <c r="K56" s="103" t="n">
        <f aca="false">(O56-J56)/5+J56</f>
        <v>10.25448</v>
      </c>
      <c r="L56" s="103" t="n">
        <f aca="false">(O56-J56)/5+K56</f>
        <v>11.17616</v>
      </c>
      <c r="M56" s="103" t="n">
        <f aca="false">(O56-J56)/5+L56</f>
        <v>12.09784</v>
      </c>
      <c r="N56" s="103" t="n">
        <f aca="false">(O56-J56)/5+M56</f>
        <v>13.01952</v>
      </c>
      <c r="O56" s="103" t="n">
        <f aca="false">(O57-O52)/5+O55</f>
        <v>13.9412</v>
      </c>
      <c r="P56" s="103" t="n">
        <f aca="false">(T56-O56)/5+O56</f>
        <v>14.57368</v>
      </c>
      <c r="Q56" s="103" t="n">
        <f aca="false">(T56-O56)/5+P56</f>
        <v>15.20616</v>
      </c>
      <c r="R56" s="103" t="n">
        <f aca="false">(T56-O56)/5+Q56</f>
        <v>15.83864</v>
      </c>
      <c r="S56" s="103" t="n">
        <f aca="false">(T56-O56)/5+R56</f>
        <v>16.47112</v>
      </c>
      <c r="T56" s="103" t="n">
        <f aca="false">(T57-T52)/5+T55</f>
        <v>17.1036</v>
      </c>
      <c r="U56" s="103" t="n">
        <f aca="false">(V56+T56)/2</f>
        <v>17.12644</v>
      </c>
      <c r="V56" s="103" t="n">
        <f aca="false">(V57-V52)/5+V55</f>
        <v>17.14928</v>
      </c>
      <c r="W56" s="103" t="n">
        <f aca="false">(Y56-V56)/3+V56</f>
        <v>17.17212</v>
      </c>
      <c r="X56" s="103" t="n">
        <f aca="false">(Y56-V56)/3+W56</f>
        <v>17.19496</v>
      </c>
      <c r="Y56" s="103" t="n">
        <f aca="false">(Y57-Y52)/5+Y55</f>
        <v>17.2178</v>
      </c>
      <c r="Z56" s="103" t="n">
        <f aca="false">(AD56-Y56)/5+Y56</f>
        <v>17.34144</v>
      </c>
      <c r="AA56" s="103" t="n">
        <f aca="false">(AD56-Y56)/5+Z56</f>
        <v>17.46508</v>
      </c>
      <c r="AB56" s="103" t="n">
        <f aca="false">(AD56-Y56)/5+AA56</f>
        <v>17.58872</v>
      </c>
      <c r="AC56" s="103" t="n">
        <f aca="false">(AD56-Y56)/5+AB56</f>
        <v>17.71236</v>
      </c>
      <c r="AD56" s="103" t="n">
        <f aca="false">(AD57-AD52)/5+AD55</f>
        <v>17.836</v>
      </c>
      <c r="AE56" s="103" t="n">
        <f aca="false">(AF56+AD56)/2</f>
        <v>15.288</v>
      </c>
      <c r="AF56" s="103" t="n">
        <f aca="false">(AF57-AF52)/5+AF55</f>
        <v>12.74</v>
      </c>
      <c r="AG56" s="103" t="n">
        <f aca="false">(AI56-AF56)/3+AF56</f>
        <v>10.192</v>
      </c>
      <c r="AH56" s="103" t="n">
        <f aca="false">(AI56-AF56)/3+AG56</f>
        <v>7.644</v>
      </c>
      <c r="AI56" s="103" t="n">
        <f aca="false">(AI57-AI52)/5+AI55</f>
        <v>5.096</v>
      </c>
      <c r="AJ56" s="103" t="n">
        <f aca="false">(AJ57-AJ52)/5+AJ55</f>
        <v>2.548</v>
      </c>
      <c r="AK56" s="103" t="n">
        <f aca="false">(AK57-AK52)/5+AK55</f>
        <v>0</v>
      </c>
      <c r="AL56" s="103" t="n">
        <f aca="false">(AM56+AK56)/2</f>
        <v>0</v>
      </c>
      <c r="AM56" s="103" t="n">
        <f aca="false">(AM57-AM52)/5+AM55</f>
        <v>0</v>
      </c>
      <c r="AN56" s="103" t="n">
        <f aca="false">(AP56-AM56)/3+AM56</f>
        <v>0</v>
      </c>
      <c r="AO56" s="103" t="n">
        <f aca="false">(AP56-AM56)/3+AN56</f>
        <v>0</v>
      </c>
      <c r="AP56" s="103" t="n">
        <f aca="false">(AP57-AP52)/5+AP55</f>
        <v>0</v>
      </c>
      <c r="AQ56" s="114" t="n">
        <f aca="false">($AP56-$AM56)/Delta+AP56</f>
        <v>0</v>
      </c>
      <c r="AR56" s="114" t="n">
        <f aca="false">($AP56-$AM56)/Delta+AQ56</f>
        <v>0</v>
      </c>
      <c r="AS56" s="114" t="n">
        <f aca="false">($AP56-$AM56)/Delta+AR56</f>
        <v>0</v>
      </c>
      <c r="AT56" s="114" t="n">
        <f aca="false">($AP56-$AM56)/Delta+AS56</f>
        <v>0</v>
      </c>
      <c r="AU56" s="114" t="n">
        <f aca="false">($AP56-$AM56)/Delta+AT56</f>
        <v>0</v>
      </c>
      <c r="AV56" s="114" t="n">
        <f aca="false">($AP56-$AM56)/Delta+AU56</f>
        <v>0</v>
      </c>
      <c r="AW56" s="114" t="n">
        <f aca="false">($AP56-$AM56)/Delta+AV56</f>
        <v>0</v>
      </c>
      <c r="AX56" s="114" t="n">
        <f aca="false">($AP56-$AM56)/Delta+AW56</f>
        <v>0</v>
      </c>
      <c r="AY56" s="114" t="n">
        <f aca="false">($AP56-$AM56)/Delta+AX56</f>
        <v>0</v>
      </c>
      <c r="AZ56" s="114" t="n">
        <f aca="false">($AP56-$AM56)/Delta+AY56</f>
        <v>0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(J57-B57)/8+B57</f>
        <v>1.168</v>
      </c>
      <c r="D57" s="103" t="n">
        <f aca="false">(J57-B57)/8+C57</f>
        <v>2.336</v>
      </c>
      <c r="E57" s="103" t="n">
        <f aca="false">(J57-B57)/8+D57</f>
        <v>3.504</v>
      </c>
      <c r="F57" s="103" t="n">
        <f aca="false">(J57-B57)/8+E57</f>
        <v>4.672</v>
      </c>
      <c r="G57" s="103" t="n">
        <f aca="false">(J57-B57)/8+F57</f>
        <v>5.84</v>
      </c>
      <c r="H57" s="103" t="n">
        <f aca="false">(J57-B57)/8+G57</f>
        <v>7.008</v>
      </c>
      <c r="I57" s="103" t="n">
        <f aca="false">(J57-B57)/8+H57</f>
        <v>8.176</v>
      </c>
      <c r="J57" s="113" t="n">
        <f aca="false">polar_type4!$U$6</f>
        <v>9.344</v>
      </c>
      <c r="K57" s="103" t="n">
        <f aca="false">(O57-J57)/5+J57</f>
        <v>10.2754</v>
      </c>
      <c r="L57" s="103" t="n">
        <f aca="false">(O57-J57)/5+K57</f>
        <v>11.2068</v>
      </c>
      <c r="M57" s="103" t="n">
        <f aca="false">(O57-J57)/5+L57</f>
        <v>12.1382</v>
      </c>
      <c r="N57" s="103" t="n">
        <f aca="false">(O57-J57)/5+M57</f>
        <v>13.0696</v>
      </c>
      <c r="O57" s="113" t="n">
        <f aca="false">polar_type4!$U$7</f>
        <v>14.001</v>
      </c>
      <c r="P57" s="103" t="n">
        <f aca="false">(T57-O57)/5+O57</f>
        <v>14.7</v>
      </c>
      <c r="Q57" s="103" t="n">
        <f aca="false">(T57-O57)/5+P57</f>
        <v>15.399</v>
      </c>
      <c r="R57" s="103" t="n">
        <f aca="false">(T57-O57)/5+Q57</f>
        <v>16.098</v>
      </c>
      <c r="S57" s="103" t="n">
        <f aca="false">(T57-O57)/5+R57</f>
        <v>16.797</v>
      </c>
      <c r="T57" s="113" t="n">
        <f aca="false">polar_type4!$U$8</f>
        <v>17.496</v>
      </c>
      <c r="U57" s="103" t="n">
        <f aca="false">(V57+T57)/2</f>
        <v>17.5158</v>
      </c>
      <c r="V57" s="113" t="n">
        <f aca="false">polar_type4!$U$9</f>
        <v>17.5356</v>
      </c>
      <c r="W57" s="103" t="n">
        <f aca="false">(Y57-V57)/3+V57</f>
        <v>17.5554</v>
      </c>
      <c r="X57" s="103" t="n">
        <f aca="false">(Y57-V57)/3+W57</f>
        <v>17.5752</v>
      </c>
      <c r="Y57" s="113" t="n">
        <f aca="false">polar_type4!$U$10</f>
        <v>17.595</v>
      </c>
      <c r="Z57" s="103" t="n">
        <f aca="false">(AD57-Y57)/5+Y57</f>
        <v>17.7272</v>
      </c>
      <c r="AA57" s="103" t="n">
        <f aca="false">(AD57-Y57)/5+Z57</f>
        <v>17.8594</v>
      </c>
      <c r="AB57" s="103" t="n">
        <f aca="false">(AD57-Y57)/5+AA57</f>
        <v>17.9916</v>
      </c>
      <c r="AC57" s="103" t="n">
        <f aca="false">(AD57-Y57)/5+AB57</f>
        <v>18.1238</v>
      </c>
      <c r="AD57" s="113" t="n">
        <f aca="false">polar_type4!$U$11</f>
        <v>18.256</v>
      </c>
      <c r="AE57" s="103" t="n">
        <f aca="false">(AF57+AD57)/2</f>
        <v>15.648</v>
      </c>
      <c r="AF57" s="113" t="n">
        <f aca="false">polar_type4!$U$12</f>
        <v>13.04</v>
      </c>
      <c r="AG57" s="103" t="n">
        <f aca="false">(AI57-AF57)/3+AF57</f>
        <v>10.432</v>
      </c>
      <c r="AH57" s="103" t="n">
        <f aca="false">(AI57-AF57)/3+AG57</f>
        <v>7.824</v>
      </c>
      <c r="AI57" s="113" t="n">
        <f aca="false">polar_type4!$U$13</f>
        <v>5.216</v>
      </c>
      <c r="AJ57" s="113" t="n">
        <f aca="false">polar_type4!$U$14</f>
        <v>2.608</v>
      </c>
      <c r="AK57" s="113" t="n">
        <f aca="false">polar_type4!$U$15</f>
        <v>0</v>
      </c>
      <c r="AL57" s="103" t="n">
        <f aca="false">(AM57+AK57)/2</f>
        <v>0</v>
      </c>
      <c r="AM57" s="113" t="n">
        <f aca="false">polar_type4!$U$16</f>
        <v>0</v>
      </c>
      <c r="AN57" s="103" t="n">
        <f aca="false">(AP57-AM57)/3+AM57</f>
        <v>0</v>
      </c>
      <c r="AO57" s="103" t="n">
        <f aca="false">(AP57-AM57)/3+AN57</f>
        <v>0</v>
      </c>
      <c r="AP57" s="113" t="n">
        <f aca="false">polar_type4!$U$17</f>
        <v>0</v>
      </c>
      <c r="AQ57" s="114" t="n">
        <f aca="false">($AP57-$AM57)/Delta+AP57</f>
        <v>0</v>
      </c>
      <c r="AR57" s="114" t="n">
        <f aca="false">($AP57-$AM57)/Delta+AQ57</f>
        <v>0</v>
      </c>
      <c r="AS57" s="114" t="n">
        <f aca="false">($AP57-$AM57)/Delta+AR57</f>
        <v>0</v>
      </c>
      <c r="AT57" s="114" t="n">
        <f aca="false">($AP57-$AM57)/Delta+AS57</f>
        <v>0</v>
      </c>
      <c r="AU57" s="114" t="n">
        <f aca="false">($AP57-$AM57)/Delta+AT57</f>
        <v>0</v>
      </c>
      <c r="AV57" s="114" t="n">
        <f aca="false">($AP57-$AM57)/Delta+AU57</f>
        <v>0</v>
      </c>
      <c r="AW57" s="114" t="n">
        <f aca="false">($AP57-$AM57)/Delta+AV57</f>
        <v>0</v>
      </c>
      <c r="AX57" s="114" t="n">
        <f aca="false">($AP57-$AM57)/Delta+AW57</f>
        <v>0</v>
      </c>
      <c r="AY57" s="114" t="n">
        <f aca="false">($AP57-$AM57)/Delta+AX57</f>
        <v>0</v>
      </c>
      <c r="AZ57" s="114" t="n">
        <f aca="false">($AP57-$AM57)/Delta+AY57</f>
        <v>0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(J58-B58)/8+B58</f>
        <v>1.1694</v>
      </c>
      <c r="D58" s="103" t="n">
        <f aca="false">(J58-B58)/8+C58</f>
        <v>2.3388</v>
      </c>
      <c r="E58" s="103" t="n">
        <f aca="false">(J58-B58)/8+D58</f>
        <v>3.5082</v>
      </c>
      <c r="F58" s="103" t="n">
        <f aca="false">(J58-B58)/8+E58</f>
        <v>4.6776</v>
      </c>
      <c r="G58" s="103" t="n">
        <f aca="false">(J58-B58)/8+F58</f>
        <v>5.847</v>
      </c>
      <c r="H58" s="103" t="n">
        <f aca="false">(J58-B58)/8+G58</f>
        <v>7.0164</v>
      </c>
      <c r="I58" s="103" t="n">
        <f aca="false">(J58-B58)/8+H58</f>
        <v>8.1858</v>
      </c>
      <c r="J58" s="103" t="n">
        <f aca="false">(J62-J57)/5+J57</f>
        <v>9.3552</v>
      </c>
      <c r="K58" s="103" t="n">
        <f aca="false">(O58-J58)/5+J58</f>
        <v>10.28852</v>
      </c>
      <c r="L58" s="103" t="n">
        <f aca="false">(O58-J58)/5+K58</f>
        <v>11.22184</v>
      </c>
      <c r="M58" s="103" t="n">
        <f aca="false">(O58-J58)/5+L58</f>
        <v>12.15516</v>
      </c>
      <c r="N58" s="103" t="n">
        <f aca="false">(O58-J58)/5+M58</f>
        <v>13.08848</v>
      </c>
      <c r="O58" s="103" t="n">
        <f aca="false">(O62-O57)/5+O57</f>
        <v>14.0218</v>
      </c>
      <c r="P58" s="103" t="n">
        <f aca="false">(T58-O58)/5+O58</f>
        <v>14.7368</v>
      </c>
      <c r="Q58" s="103" t="n">
        <f aca="false">(T58-O58)/5+P58</f>
        <v>15.4518</v>
      </c>
      <c r="R58" s="103" t="n">
        <f aca="false">(T58-O58)/5+Q58</f>
        <v>16.1668</v>
      </c>
      <c r="S58" s="103" t="n">
        <f aca="false">(T58-O58)/5+R58</f>
        <v>16.8818</v>
      </c>
      <c r="T58" s="103" t="n">
        <f aca="false">(T62-T57)/5+T57</f>
        <v>17.5968</v>
      </c>
      <c r="U58" s="103" t="n">
        <f aca="false">(V58+T58)/2</f>
        <v>17.65256</v>
      </c>
      <c r="V58" s="103" t="n">
        <f aca="false">(V62-V57)/5+V57</f>
        <v>17.70832</v>
      </c>
      <c r="W58" s="103" t="n">
        <f aca="false">(Y58-V58)/3+V58</f>
        <v>17.76408</v>
      </c>
      <c r="X58" s="103" t="n">
        <f aca="false">(Y58-V58)/3+W58</f>
        <v>17.81984</v>
      </c>
      <c r="Y58" s="103" t="n">
        <f aca="false">(Y62-Y57)/5+Y57</f>
        <v>17.8756</v>
      </c>
      <c r="Z58" s="103" t="n">
        <f aca="false">(AD58-Y58)/5+Y58</f>
        <v>18.03456</v>
      </c>
      <c r="AA58" s="103" t="n">
        <f aca="false">(AD58-Y58)/5+Z58</f>
        <v>18.19352</v>
      </c>
      <c r="AB58" s="103" t="n">
        <f aca="false">(AD58-Y58)/5+AA58</f>
        <v>18.35248</v>
      </c>
      <c r="AC58" s="103" t="n">
        <f aca="false">(AD58-Y58)/5+AB58</f>
        <v>18.51144</v>
      </c>
      <c r="AD58" s="103" t="n">
        <f aca="false">(AD62-AD57)/5+AD57</f>
        <v>18.6704</v>
      </c>
      <c r="AE58" s="103" t="n">
        <f aca="false">(AF58+AD58)/2</f>
        <v>16.0032</v>
      </c>
      <c r="AF58" s="103" t="n">
        <f aca="false">(AF62-AF57)/5+AF57</f>
        <v>13.336</v>
      </c>
      <c r="AG58" s="103" t="n">
        <f aca="false">(AI58-AF58)/3+AF58</f>
        <v>10.6688</v>
      </c>
      <c r="AH58" s="103" t="n">
        <f aca="false">(AI58-AF58)/3+AG58</f>
        <v>8.0016</v>
      </c>
      <c r="AI58" s="103" t="n">
        <f aca="false">(AI62-AI57)/5+AI57</f>
        <v>5.3344</v>
      </c>
      <c r="AJ58" s="103" t="n">
        <f aca="false">(AJ62-AJ57)/5+AJ57</f>
        <v>2.6672</v>
      </c>
      <c r="AK58" s="103" t="n">
        <f aca="false">(AK62-AK57)/5+AK57</f>
        <v>0</v>
      </c>
      <c r="AL58" s="103" t="n">
        <f aca="false">(AM58+AK58)/2</f>
        <v>0</v>
      </c>
      <c r="AM58" s="103" t="n">
        <f aca="false">(AM62-AM57)/5+AM57</f>
        <v>0</v>
      </c>
      <c r="AN58" s="103" t="n">
        <f aca="false">(AP58-AM58)/3+AM58</f>
        <v>0</v>
      </c>
      <c r="AO58" s="103" t="n">
        <f aca="false">(AP58-AM58)/3+AN58</f>
        <v>0</v>
      </c>
      <c r="AP58" s="103" t="n">
        <f aca="false">(AP62-AP57)/5+AP57</f>
        <v>0</v>
      </c>
      <c r="AQ58" s="114" t="n">
        <f aca="false">($AP58-$AM58)/Delta+AP58</f>
        <v>0</v>
      </c>
      <c r="AR58" s="114" t="n">
        <f aca="false">($AP58-$AM58)/Delta+AQ58</f>
        <v>0</v>
      </c>
      <c r="AS58" s="114" t="n">
        <f aca="false">($AP58-$AM58)/Delta+AR58</f>
        <v>0</v>
      </c>
      <c r="AT58" s="114" t="n">
        <f aca="false">($AP58-$AM58)/Delta+AS58</f>
        <v>0</v>
      </c>
      <c r="AU58" s="114" t="n">
        <f aca="false">($AP58-$AM58)/Delta+AT58</f>
        <v>0</v>
      </c>
      <c r="AV58" s="114" t="n">
        <f aca="false">($AP58-$AM58)/Delta+AU58</f>
        <v>0</v>
      </c>
      <c r="AW58" s="114" t="n">
        <f aca="false">($AP58-$AM58)/Delta+AV58</f>
        <v>0</v>
      </c>
      <c r="AX58" s="114" t="n">
        <f aca="false">($AP58-$AM58)/Delta+AW58</f>
        <v>0</v>
      </c>
      <c r="AY58" s="114" t="n">
        <f aca="false">($AP58-$AM58)/Delta+AX58</f>
        <v>0</v>
      </c>
      <c r="AZ58" s="114" t="n">
        <f aca="false">($AP58-$AM58)/Delta+AY58</f>
        <v>0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(J59-B59)/8+B59</f>
        <v>1.1708</v>
      </c>
      <c r="D59" s="103" t="n">
        <f aca="false">(J59-B59)/8+C59</f>
        <v>2.3416</v>
      </c>
      <c r="E59" s="103" t="n">
        <f aca="false">(J59-B59)/8+D59</f>
        <v>3.5124</v>
      </c>
      <c r="F59" s="103" t="n">
        <f aca="false">(J59-B59)/8+E59</f>
        <v>4.6832</v>
      </c>
      <c r="G59" s="103" t="n">
        <f aca="false">(J59-B59)/8+F59</f>
        <v>5.854</v>
      </c>
      <c r="H59" s="103" t="n">
        <f aca="false">(J59-B59)/8+G59</f>
        <v>7.0248</v>
      </c>
      <c r="I59" s="103" t="n">
        <f aca="false">(J59-B59)/8+H59</f>
        <v>8.1956</v>
      </c>
      <c r="J59" s="103" t="n">
        <f aca="false">(J62-J57)/5+J58</f>
        <v>9.3664</v>
      </c>
      <c r="K59" s="103" t="n">
        <f aca="false">(O59-J59)/5+J59</f>
        <v>10.30164</v>
      </c>
      <c r="L59" s="103" t="n">
        <f aca="false">(O59-J59)/5+K59</f>
        <v>11.23688</v>
      </c>
      <c r="M59" s="103" t="n">
        <f aca="false">(O59-J59)/5+L59</f>
        <v>12.17212</v>
      </c>
      <c r="N59" s="103" t="n">
        <f aca="false">(O59-J59)/5+M59</f>
        <v>13.10736</v>
      </c>
      <c r="O59" s="103" t="n">
        <f aca="false">(O62-O57)/5+O58</f>
        <v>14.0426</v>
      </c>
      <c r="P59" s="103" t="n">
        <f aca="false">(T59-O59)/5+O59</f>
        <v>14.7736</v>
      </c>
      <c r="Q59" s="103" t="n">
        <f aca="false">(T59-O59)/5+P59</f>
        <v>15.5046</v>
      </c>
      <c r="R59" s="103" t="n">
        <f aca="false">(T59-O59)/5+Q59</f>
        <v>16.2356</v>
      </c>
      <c r="S59" s="103" t="n">
        <f aca="false">(T59-O59)/5+R59</f>
        <v>16.9666</v>
      </c>
      <c r="T59" s="103" t="n">
        <f aca="false">(T62-T57)/5+T58</f>
        <v>17.6976</v>
      </c>
      <c r="U59" s="103" t="n">
        <f aca="false">(V59+T59)/2</f>
        <v>17.78932</v>
      </c>
      <c r="V59" s="103" t="n">
        <f aca="false">(V62-V57)/5+V58</f>
        <v>17.88104</v>
      </c>
      <c r="W59" s="103" t="n">
        <f aca="false">(Y59-V59)/3+V59</f>
        <v>17.97276</v>
      </c>
      <c r="X59" s="103" t="n">
        <f aca="false">(Y59-V59)/3+W59</f>
        <v>18.06448</v>
      </c>
      <c r="Y59" s="103" t="n">
        <f aca="false">(Y62-Y57)/5+Y58</f>
        <v>18.1562</v>
      </c>
      <c r="Z59" s="103" t="n">
        <f aca="false">(AD59-Y59)/5+Y59</f>
        <v>18.34192</v>
      </c>
      <c r="AA59" s="103" t="n">
        <f aca="false">(AD59-Y59)/5+Z59</f>
        <v>18.52764</v>
      </c>
      <c r="AB59" s="103" t="n">
        <f aca="false">(AD59-Y59)/5+AA59</f>
        <v>18.71336</v>
      </c>
      <c r="AC59" s="103" t="n">
        <f aca="false">(AD59-Y59)/5+AB59</f>
        <v>18.89908</v>
      </c>
      <c r="AD59" s="103" t="n">
        <f aca="false">(AD62-AD57)/5+AD58</f>
        <v>19.0848</v>
      </c>
      <c r="AE59" s="103" t="n">
        <f aca="false">(AF59+AD59)/2</f>
        <v>16.3584</v>
      </c>
      <c r="AF59" s="103" t="n">
        <f aca="false">(AF62-AF57)/5+AF58</f>
        <v>13.632</v>
      </c>
      <c r="AG59" s="103" t="n">
        <f aca="false">(AI59-AF59)/3+AF59</f>
        <v>10.9056</v>
      </c>
      <c r="AH59" s="103" t="n">
        <f aca="false">(AI59-AF59)/3+AG59</f>
        <v>8.1792</v>
      </c>
      <c r="AI59" s="103" t="n">
        <f aca="false">(AI62-AI57)/5+AI58</f>
        <v>5.4528</v>
      </c>
      <c r="AJ59" s="103" t="n">
        <f aca="false">(AJ62-AJ57)/5+AJ58</f>
        <v>2.7264</v>
      </c>
      <c r="AK59" s="103" t="n">
        <f aca="false">(AK62-AK57)/5+AK58</f>
        <v>0</v>
      </c>
      <c r="AL59" s="103" t="n">
        <f aca="false">(AM59+AK59)/2</f>
        <v>0</v>
      </c>
      <c r="AM59" s="103" t="n">
        <f aca="false">(AM62-AM57)/5+AM58</f>
        <v>0</v>
      </c>
      <c r="AN59" s="103" t="n">
        <f aca="false">(AP59-AM59)/3+AM59</f>
        <v>0</v>
      </c>
      <c r="AO59" s="103" t="n">
        <f aca="false">(AP59-AM59)/3+AN59</f>
        <v>0</v>
      </c>
      <c r="AP59" s="103" t="n">
        <f aca="false">(AP62-AP57)/5+AP58</f>
        <v>0</v>
      </c>
      <c r="AQ59" s="114" t="n">
        <f aca="false">($AP59-$AM59)/Delta+AP59</f>
        <v>0</v>
      </c>
      <c r="AR59" s="114" t="n">
        <f aca="false">($AP59-$AM59)/Delta+AQ59</f>
        <v>0</v>
      </c>
      <c r="AS59" s="114" t="n">
        <f aca="false">($AP59-$AM59)/Delta+AR59</f>
        <v>0</v>
      </c>
      <c r="AT59" s="114" t="n">
        <f aca="false">($AP59-$AM59)/Delta+AS59</f>
        <v>0</v>
      </c>
      <c r="AU59" s="114" t="n">
        <f aca="false">($AP59-$AM59)/Delta+AT59</f>
        <v>0</v>
      </c>
      <c r="AV59" s="114" t="n">
        <f aca="false">($AP59-$AM59)/Delta+AU59</f>
        <v>0</v>
      </c>
      <c r="AW59" s="114" t="n">
        <f aca="false">($AP59-$AM59)/Delta+AV59</f>
        <v>0</v>
      </c>
      <c r="AX59" s="114" t="n">
        <f aca="false">($AP59-$AM59)/Delta+AW59</f>
        <v>0</v>
      </c>
      <c r="AY59" s="114" t="n">
        <f aca="false">($AP59-$AM59)/Delta+AX59</f>
        <v>0</v>
      </c>
      <c r="AZ59" s="114" t="n">
        <f aca="false">($AP59-$AM59)/Delta+AY59</f>
        <v>0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(J60-B60)/8+B60</f>
        <v>1.1722</v>
      </c>
      <c r="D60" s="103" t="n">
        <f aca="false">(J60-B60)/8+C60</f>
        <v>2.3444</v>
      </c>
      <c r="E60" s="103" t="n">
        <f aca="false">(J60-B60)/8+D60</f>
        <v>3.5166</v>
      </c>
      <c r="F60" s="103" t="n">
        <f aca="false">(J60-B60)/8+E60</f>
        <v>4.6888</v>
      </c>
      <c r="G60" s="103" t="n">
        <f aca="false">(J60-B60)/8+F60</f>
        <v>5.861</v>
      </c>
      <c r="H60" s="103" t="n">
        <f aca="false">(J60-B60)/8+G60</f>
        <v>7.0332</v>
      </c>
      <c r="I60" s="103" t="n">
        <f aca="false">(J60-B60)/8+H60</f>
        <v>8.2054</v>
      </c>
      <c r="J60" s="103" t="n">
        <f aca="false">(J62-J57)/5+J59</f>
        <v>9.3776</v>
      </c>
      <c r="K60" s="103" t="n">
        <f aca="false">(O60-J60)/5+J60</f>
        <v>10.31476</v>
      </c>
      <c r="L60" s="103" t="n">
        <f aca="false">(O60-J60)/5+K60</f>
        <v>11.25192</v>
      </c>
      <c r="M60" s="103" t="n">
        <f aca="false">(O60-J60)/5+L60</f>
        <v>12.18908</v>
      </c>
      <c r="N60" s="103" t="n">
        <f aca="false">(O60-J60)/5+M60</f>
        <v>13.12624</v>
      </c>
      <c r="O60" s="103" t="n">
        <f aca="false">(O62-O57)/5+O59</f>
        <v>14.0634</v>
      </c>
      <c r="P60" s="103" t="n">
        <f aca="false">(T60-O60)/5+O60</f>
        <v>14.8104</v>
      </c>
      <c r="Q60" s="103" t="n">
        <f aca="false">(T60-O60)/5+P60</f>
        <v>15.5574</v>
      </c>
      <c r="R60" s="103" t="n">
        <f aca="false">(T60-O60)/5+Q60</f>
        <v>16.3044</v>
      </c>
      <c r="S60" s="103" t="n">
        <f aca="false">(T60-O60)/5+R60</f>
        <v>17.0514</v>
      </c>
      <c r="T60" s="103" t="n">
        <f aca="false">(T62-T57)/5+T59</f>
        <v>17.7984</v>
      </c>
      <c r="U60" s="103" t="n">
        <f aca="false">(V60+T60)/2</f>
        <v>17.92608</v>
      </c>
      <c r="V60" s="103" t="n">
        <f aca="false">(V62-V57)/5+V59</f>
        <v>18.05376</v>
      </c>
      <c r="W60" s="103" t="n">
        <f aca="false">(Y60-V60)/3+V60</f>
        <v>18.18144</v>
      </c>
      <c r="X60" s="103" t="n">
        <f aca="false">(Y60-V60)/3+W60</f>
        <v>18.30912</v>
      </c>
      <c r="Y60" s="103" t="n">
        <f aca="false">(Y62-Y57)/5+Y59</f>
        <v>18.4368</v>
      </c>
      <c r="Z60" s="103" t="n">
        <f aca="false">(AD60-Y60)/5+Y60</f>
        <v>18.64928</v>
      </c>
      <c r="AA60" s="103" t="n">
        <f aca="false">(AD60-Y60)/5+Z60</f>
        <v>18.86176</v>
      </c>
      <c r="AB60" s="103" t="n">
        <f aca="false">(AD60-Y60)/5+AA60</f>
        <v>19.07424</v>
      </c>
      <c r="AC60" s="103" t="n">
        <f aca="false">(AD60-Y60)/5+AB60</f>
        <v>19.28672</v>
      </c>
      <c r="AD60" s="103" t="n">
        <f aca="false">(AD62-AD57)/5+AD59</f>
        <v>19.4992</v>
      </c>
      <c r="AE60" s="103" t="n">
        <f aca="false">(AF60+AD60)/2</f>
        <v>16.7136</v>
      </c>
      <c r="AF60" s="103" t="n">
        <f aca="false">(AF62-AF57)/5+AF59</f>
        <v>13.928</v>
      </c>
      <c r="AG60" s="103" t="n">
        <f aca="false">(AI60-AF60)/3+AF60</f>
        <v>11.1424</v>
      </c>
      <c r="AH60" s="103" t="n">
        <f aca="false">(AI60-AF60)/3+AG60</f>
        <v>8.3568</v>
      </c>
      <c r="AI60" s="103" t="n">
        <f aca="false">(AI62-AI57)/5+AI59</f>
        <v>5.5712</v>
      </c>
      <c r="AJ60" s="103" t="n">
        <f aca="false">(AJ62-AJ57)/5+AJ59</f>
        <v>2.7856</v>
      </c>
      <c r="AK60" s="103" t="n">
        <f aca="false">(AK62-AK57)/5+AK59</f>
        <v>0</v>
      </c>
      <c r="AL60" s="103" t="n">
        <f aca="false">(AM60+AK60)/2</f>
        <v>0</v>
      </c>
      <c r="AM60" s="103" t="n">
        <f aca="false">(AM62-AM57)/5+AM59</f>
        <v>0</v>
      </c>
      <c r="AN60" s="103" t="n">
        <f aca="false">(AP60-AM60)/3+AM60</f>
        <v>0</v>
      </c>
      <c r="AO60" s="103" t="n">
        <f aca="false">(AP60-AM60)/3+AN60</f>
        <v>0</v>
      </c>
      <c r="AP60" s="103" t="n">
        <f aca="false">(AP62-AP57)/5+AP59</f>
        <v>0</v>
      </c>
      <c r="AQ60" s="114" t="n">
        <f aca="false">($AP60-$AM60)/Delta+AP60</f>
        <v>0</v>
      </c>
      <c r="AR60" s="114" t="n">
        <f aca="false">($AP60-$AM60)/Delta+AQ60</f>
        <v>0</v>
      </c>
      <c r="AS60" s="114" t="n">
        <f aca="false">($AP60-$AM60)/Delta+AR60</f>
        <v>0</v>
      </c>
      <c r="AT60" s="114" t="n">
        <f aca="false">($AP60-$AM60)/Delta+AS60</f>
        <v>0</v>
      </c>
      <c r="AU60" s="114" t="n">
        <f aca="false">($AP60-$AM60)/Delta+AT60</f>
        <v>0</v>
      </c>
      <c r="AV60" s="114" t="n">
        <f aca="false">($AP60-$AM60)/Delta+AU60</f>
        <v>0</v>
      </c>
      <c r="AW60" s="114" t="n">
        <f aca="false">($AP60-$AM60)/Delta+AV60</f>
        <v>0</v>
      </c>
      <c r="AX60" s="114" t="n">
        <f aca="false">($AP60-$AM60)/Delta+AW60</f>
        <v>0</v>
      </c>
      <c r="AY60" s="114" t="n">
        <f aca="false">($AP60-$AM60)/Delta+AX60</f>
        <v>0</v>
      </c>
      <c r="AZ60" s="114" t="n">
        <f aca="false">($AP60-$AM60)/Delta+AY60</f>
        <v>0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(J61-B61)/8+B61</f>
        <v>1.1736</v>
      </c>
      <c r="D61" s="103" t="n">
        <f aca="false">(J61-B61)/8+C61</f>
        <v>2.3472</v>
      </c>
      <c r="E61" s="103" t="n">
        <f aca="false">(J61-B61)/8+D61</f>
        <v>3.5208</v>
      </c>
      <c r="F61" s="103" t="n">
        <f aca="false">(J61-B61)/8+E61</f>
        <v>4.6944</v>
      </c>
      <c r="G61" s="103" t="n">
        <f aca="false">(J61-B61)/8+F61</f>
        <v>5.868</v>
      </c>
      <c r="H61" s="103" t="n">
        <f aca="false">(J61-B61)/8+G61</f>
        <v>7.0416</v>
      </c>
      <c r="I61" s="103" t="n">
        <f aca="false">(J61-B61)/8+H61</f>
        <v>8.2152</v>
      </c>
      <c r="J61" s="103" t="n">
        <f aca="false">(J62-J57)/5+J60</f>
        <v>9.3888</v>
      </c>
      <c r="K61" s="103" t="n">
        <f aca="false">(O61-J61)/5+J61</f>
        <v>10.32788</v>
      </c>
      <c r="L61" s="103" t="n">
        <f aca="false">(O61-J61)/5+K61</f>
        <v>11.26696</v>
      </c>
      <c r="M61" s="103" t="n">
        <f aca="false">(O61-J61)/5+L61</f>
        <v>12.20604</v>
      </c>
      <c r="N61" s="103" t="n">
        <f aca="false">(O61-J61)/5+M61</f>
        <v>13.14512</v>
      </c>
      <c r="O61" s="103" t="n">
        <f aca="false">(O62-O57)/5+O60</f>
        <v>14.0842</v>
      </c>
      <c r="P61" s="103" t="n">
        <f aca="false">(T61-O61)/5+O61</f>
        <v>14.8472</v>
      </c>
      <c r="Q61" s="103" t="n">
        <f aca="false">(T61-O61)/5+P61</f>
        <v>15.6102</v>
      </c>
      <c r="R61" s="103" t="n">
        <f aca="false">(T61-O61)/5+Q61</f>
        <v>16.3732</v>
      </c>
      <c r="S61" s="103" t="n">
        <f aca="false">(T61-O61)/5+R61</f>
        <v>17.1362</v>
      </c>
      <c r="T61" s="103" t="n">
        <f aca="false">(T62-T57)/5+T60</f>
        <v>17.8992</v>
      </c>
      <c r="U61" s="103" t="n">
        <f aca="false">(V61+T61)/2</f>
        <v>18.06284</v>
      </c>
      <c r="V61" s="103" t="n">
        <f aca="false">(V62-V57)/5+V60</f>
        <v>18.22648</v>
      </c>
      <c r="W61" s="103" t="n">
        <f aca="false">(Y61-V61)/3+V61</f>
        <v>18.39012</v>
      </c>
      <c r="X61" s="103" t="n">
        <f aca="false">(Y61-V61)/3+W61</f>
        <v>18.55376</v>
      </c>
      <c r="Y61" s="103" t="n">
        <f aca="false">(Y62-Y57)/5+Y60</f>
        <v>18.7174</v>
      </c>
      <c r="Z61" s="103" t="n">
        <f aca="false">(AD61-Y61)/5+Y61</f>
        <v>18.95664</v>
      </c>
      <c r="AA61" s="103" t="n">
        <f aca="false">(AD61-Y61)/5+Z61</f>
        <v>19.19588</v>
      </c>
      <c r="AB61" s="103" t="n">
        <f aca="false">(AD61-Y61)/5+AA61</f>
        <v>19.43512</v>
      </c>
      <c r="AC61" s="103" t="n">
        <f aca="false">(AD61-Y61)/5+AB61</f>
        <v>19.67436</v>
      </c>
      <c r="AD61" s="103" t="n">
        <f aca="false">(AD62-AD57)/5+AD60</f>
        <v>19.9136</v>
      </c>
      <c r="AE61" s="103" t="n">
        <f aca="false">(AF61+AD61)/2</f>
        <v>17.0688</v>
      </c>
      <c r="AF61" s="103" t="n">
        <f aca="false">(AF62-AF57)/5+AF60</f>
        <v>14.224</v>
      </c>
      <c r="AG61" s="103" t="n">
        <f aca="false">(AI61-AF61)/3+AF61</f>
        <v>11.3792</v>
      </c>
      <c r="AH61" s="103" t="n">
        <f aca="false">(AI61-AF61)/3+AG61</f>
        <v>8.5344</v>
      </c>
      <c r="AI61" s="103" t="n">
        <f aca="false">(AI62-AI57)/5+AI60</f>
        <v>5.6896</v>
      </c>
      <c r="AJ61" s="103" t="n">
        <f aca="false">(AJ62-AJ57)/5+AJ60</f>
        <v>2.8448</v>
      </c>
      <c r="AK61" s="103" t="n">
        <f aca="false">(AK62-AK57)/5+AK60</f>
        <v>0</v>
      </c>
      <c r="AL61" s="103" t="n">
        <f aca="false">(AM61+AK61)/2</f>
        <v>0</v>
      </c>
      <c r="AM61" s="103" t="n">
        <f aca="false">(AM62-AM57)/5+AM60</f>
        <v>0</v>
      </c>
      <c r="AN61" s="103" t="n">
        <f aca="false">(AP61-AM61)/3+AM61</f>
        <v>0</v>
      </c>
      <c r="AO61" s="103" t="n">
        <f aca="false">(AP61-AM61)/3+AN61</f>
        <v>0</v>
      </c>
      <c r="AP61" s="103" t="n">
        <f aca="false">(AP62-AP57)/5+AP60</f>
        <v>0</v>
      </c>
      <c r="AQ61" s="114" t="n">
        <f aca="false">($AP61-$AM61)/Delta+AP61</f>
        <v>0</v>
      </c>
      <c r="AR61" s="114" t="n">
        <f aca="false">($AP61-$AM61)/Delta+AQ61</f>
        <v>0</v>
      </c>
      <c r="AS61" s="114" t="n">
        <f aca="false">($AP61-$AM61)/Delta+AR61</f>
        <v>0</v>
      </c>
      <c r="AT61" s="114" t="n">
        <f aca="false">($AP61-$AM61)/Delta+AS61</f>
        <v>0</v>
      </c>
      <c r="AU61" s="114" t="n">
        <f aca="false">($AP61-$AM61)/Delta+AT61</f>
        <v>0</v>
      </c>
      <c r="AV61" s="114" t="n">
        <f aca="false">($AP61-$AM61)/Delta+AU61</f>
        <v>0</v>
      </c>
      <c r="AW61" s="114" t="n">
        <f aca="false">($AP61-$AM61)/Delta+AV61</f>
        <v>0</v>
      </c>
      <c r="AX61" s="114" t="n">
        <f aca="false">($AP61-$AM61)/Delta+AW61</f>
        <v>0</v>
      </c>
      <c r="AY61" s="114" t="n">
        <f aca="false">($AP61-$AM61)/Delta+AX61</f>
        <v>0</v>
      </c>
      <c r="AZ61" s="114" t="n">
        <f aca="false">($AP61-$AM61)/Delta+AY61</f>
        <v>0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(J62-B62)/8+B62</f>
        <v>1.175</v>
      </c>
      <c r="D62" s="103" t="n">
        <f aca="false">(J62-B62)/8+C62</f>
        <v>2.35</v>
      </c>
      <c r="E62" s="103" t="n">
        <f aca="false">(J62-B62)/8+D62</f>
        <v>3.525</v>
      </c>
      <c r="F62" s="103" t="n">
        <f aca="false">(J62-B62)/8+E62</f>
        <v>4.7</v>
      </c>
      <c r="G62" s="103" t="n">
        <f aca="false">(J62-B62)/8+F62</f>
        <v>5.875</v>
      </c>
      <c r="H62" s="103" t="n">
        <f aca="false">(J62-B62)/8+G62</f>
        <v>7.05</v>
      </c>
      <c r="I62" s="103" t="n">
        <f aca="false">(J62-B62)/8+H62</f>
        <v>8.225</v>
      </c>
      <c r="J62" s="113" t="n">
        <f aca="false">polar_type4!$V$6</f>
        <v>9.4</v>
      </c>
      <c r="K62" s="103" t="n">
        <f aca="false">(O62-J62)/5+J62</f>
        <v>10.341</v>
      </c>
      <c r="L62" s="103" t="n">
        <f aca="false">(O62-J62)/5+K62</f>
        <v>11.282</v>
      </c>
      <c r="M62" s="103" t="n">
        <f aca="false">(O62-J62)/5+L62</f>
        <v>12.223</v>
      </c>
      <c r="N62" s="103" t="n">
        <f aca="false">(O62-J62)/5+M62</f>
        <v>13.164</v>
      </c>
      <c r="O62" s="113" t="n">
        <f aca="false">polar_type4!$V$7</f>
        <v>14.105</v>
      </c>
      <c r="P62" s="103" t="n">
        <f aca="false">(T62-O62)/5+O62</f>
        <v>14.884</v>
      </c>
      <c r="Q62" s="103" t="n">
        <f aca="false">(T62-O62)/5+P62</f>
        <v>15.663</v>
      </c>
      <c r="R62" s="103" t="n">
        <f aca="false">(T62-O62)/5+Q62</f>
        <v>16.442</v>
      </c>
      <c r="S62" s="103" t="n">
        <f aca="false">(T62-O62)/5+R62</f>
        <v>17.221</v>
      </c>
      <c r="T62" s="113" t="n">
        <f aca="false">polar_type4!$V$8</f>
        <v>18</v>
      </c>
      <c r="U62" s="103" t="n">
        <f aca="false">(V62+T62)/2</f>
        <v>18.1996</v>
      </c>
      <c r="V62" s="113" t="n">
        <f aca="false">polar_type4!$V$9</f>
        <v>18.3992</v>
      </c>
      <c r="W62" s="103" t="n">
        <f aca="false">(Y62-V62)/3+V62</f>
        <v>18.5988</v>
      </c>
      <c r="X62" s="103" t="n">
        <f aca="false">(Y62-V62)/3+W62</f>
        <v>18.7984</v>
      </c>
      <c r="Y62" s="113" t="n">
        <f aca="false">polar_type4!$V$10</f>
        <v>18.998</v>
      </c>
      <c r="Z62" s="103" t="n">
        <f aca="false">(AD62-Y62)/5+Y62</f>
        <v>19.264</v>
      </c>
      <c r="AA62" s="103" t="n">
        <f aca="false">(AD62-Y62)/5+Z62</f>
        <v>19.53</v>
      </c>
      <c r="AB62" s="103" t="n">
        <f aca="false">(AD62-Y62)/5+AA62</f>
        <v>19.796</v>
      </c>
      <c r="AC62" s="103" t="n">
        <f aca="false">(AD62-Y62)/5+AB62</f>
        <v>20.062</v>
      </c>
      <c r="AD62" s="113" t="n">
        <f aca="false">polar_type4!$V$11</f>
        <v>20.328</v>
      </c>
      <c r="AE62" s="103" t="n">
        <f aca="false">(AF62+AD62)/2</f>
        <v>17.424</v>
      </c>
      <c r="AF62" s="113" t="n">
        <f aca="false">polar_type4!$V$12</f>
        <v>14.52</v>
      </c>
      <c r="AG62" s="103" t="n">
        <f aca="false">(AI62-AF62)/3+AF62</f>
        <v>11.616</v>
      </c>
      <c r="AH62" s="103" t="n">
        <f aca="false">(AI62-AF62)/3+AG62</f>
        <v>8.712</v>
      </c>
      <c r="AI62" s="113" t="n">
        <f aca="false">polar_type4!$V$13</f>
        <v>5.808</v>
      </c>
      <c r="AJ62" s="113" t="n">
        <f aca="false">polar_type4!$V$14</f>
        <v>2.904</v>
      </c>
      <c r="AK62" s="113" t="n">
        <f aca="false">polar_type4!$V$15</f>
        <v>0</v>
      </c>
      <c r="AL62" s="103" t="n">
        <f aca="false">(AM62+AK62)/2</f>
        <v>0</v>
      </c>
      <c r="AM62" s="113" t="n">
        <f aca="false">polar_type4!$V$16</f>
        <v>0</v>
      </c>
      <c r="AN62" s="103" t="n">
        <f aca="false">(AP62-AM62)/3+AM62</f>
        <v>0</v>
      </c>
      <c r="AO62" s="103" t="n">
        <f aca="false">(AP62-AM62)/3+AN62</f>
        <v>0</v>
      </c>
      <c r="AP62" s="113" t="n">
        <f aca="false">polar_type4!$V$17</f>
        <v>0</v>
      </c>
      <c r="AQ62" s="114" t="n">
        <f aca="false">($AP62-$AM62)/Delta+AP62</f>
        <v>0</v>
      </c>
      <c r="AR62" s="114" t="n">
        <f aca="false">($AP62-$AM62)/Delta+AQ62</f>
        <v>0</v>
      </c>
      <c r="AS62" s="114" t="n">
        <f aca="false">($AP62-$AM62)/Delta+AR62</f>
        <v>0</v>
      </c>
      <c r="AT62" s="114" t="n">
        <f aca="false">($AP62-$AM62)/Delta+AS62</f>
        <v>0</v>
      </c>
      <c r="AU62" s="114" t="n">
        <f aca="false">($AP62-$AM62)/Delta+AT62</f>
        <v>0</v>
      </c>
      <c r="AV62" s="114" t="n">
        <f aca="false">($AP62-$AM62)/Delta+AU62</f>
        <v>0</v>
      </c>
      <c r="AW62" s="114" t="n">
        <f aca="false">($AP62-$AM62)/Delta+AV62</f>
        <v>0</v>
      </c>
      <c r="AX62" s="114" t="n">
        <f aca="false">($AP62-$AM62)/Delta+AW62</f>
        <v>0</v>
      </c>
      <c r="AY62" s="114" t="n">
        <f aca="false">($AP62-$AM62)/Delta+AX62</f>
        <v>0</v>
      </c>
      <c r="AZ62" s="114" t="n">
        <f aca="false">($AP62-$AM62)/Delta+AY62</f>
        <v>0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(J63-B63)/8+B63</f>
        <v>1.1766</v>
      </c>
      <c r="D63" s="103" t="n">
        <f aca="false">(J63-B63)/8+C63</f>
        <v>2.3532</v>
      </c>
      <c r="E63" s="103" t="n">
        <f aca="false">(J63-B63)/8+D63</f>
        <v>3.5298</v>
      </c>
      <c r="F63" s="103" t="n">
        <f aca="false">(J63-B63)/8+E63</f>
        <v>4.7064</v>
      </c>
      <c r="G63" s="103" t="n">
        <f aca="false">(J63-B63)/8+F63</f>
        <v>5.883</v>
      </c>
      <c r="H63" s="103" t="n">
        <f aca="false">(J63-B63)/8+G63</f>
        <v>7.0596</v>
      </c>
      <c r="I63" s="103" t="n">
        <f aca="false">(J63-B63)/8+H63</f>
        <v>8.2362</v>
      </c>
      <c r="J63" s="103" t="n">
        <f aca="false">(J67-J62)/5+J62</f>
        <v>9.4128</v>
      </c>
      <c r="K63" s="103" t="n">
        <f aca="false">(O63-J63)/5+J63</f>
        <v>10.35488</v>
      </c>
      <c r="L63" s="103" t="n">
        <f aca="false">(O63-J63)/5+K63</f>
        <v>11.29696</v>
      </c>
      <c r="M63" s="103" t="n">
        <f aca="false">(O63-J63)/5+L63</f>
        <v>12.23904</v>
      </c>
      <c r="N63" s="103" t="n">
        <f aca="false">(O63-J63)/5+M63</f>
        <v>13.18112</v>
      </c>
      <c r="O63" s="103" t="n">
        <f aca="false">(O67-O62)/5+O62</f>
        <v>14.1232</v>
      </c>
      <c r="P63" s="103" t="n">
        <f aca="false">(T63-O63)/5+O63</f>
        <v>14.91872</v>
      </c>
      <c r="Q63" s="103" t="n">
        <f aca="false">(T63-O63)/5+P63</f>
        <v>15.71424</v>
      </c>
      <c r="R63" s="103" t="n">
        <f aca="false">(T63-O63)/5+Q63</f>
        <v>16.50976</v>
      </c>
      <c r="S63" s="103" t="n">
        <f aca="false">(T63-O63)/5+R63</f>
        <v>17.30528</v>
      </c>
      <c r="T63" s="103" t="n">
        <f aca="false">(T67-T62)/5+T62</f>
        <v>18.1008</v>
      </c>
      <c r="U63" s="103" t="n">
        <f aca="false">(V63+T63)/2</f>
        <v>18.32348</v>
      </c>
      <c r="V63" s="103" t="n">
        <f aca="false">(V67-V62)/5+V62</f>
        <v>18.54616</v>
      </c>
      <c r="W63" s="103" t="n">
        <f aca="false">(Y63-V63)/3+V63</f>
        <v>18.76884</v>
      </c>
      <c r="X63" s="103" t="n">
        <f aca="false">(Y63-V63)/3+W63</f>
        <v>18.99152</v>
      </c>
      <c r="Y63" s="103" t="n">
        <f aca="false">(Y67-Y62)/5+Y62</f>
        <v>19.2142</v>
      </c>
      <c r="Z63" s="103" t="n">
        <f aca="false">(AD63-Y63)/5+Y63</f>
        <v>19.52096</v>
      </c>
      <c r="AA63" s="103" t="n">
        <f aca="false">(AD63-Y63)/5+Z63</f>
        <v>19.82772</v>
      </c>
      <c r="AB63" s="103" t="n">
        <f aca="false">(AD63-Y63)/5+AA63</f>
        <v>20.13448</v>
      </c>
      <c r="AC63" s="103" t="n">
        <f aca="false">(AD63-Y63)/5+AB63</f>
        <v>20.44124</v>
      </c>
      <c r="AD63" s="103" t="n">
        <f aca="false">(AD67-AD62)/5+AD62</f>
        <v>20.748</v>
      </c>
      <c r="AE63" s="103" t="n">
        <f aca="false">(AF63+AD63)/2</f>
        <v>17.784</v>
      </c>
      <c r="AF63" s="103" t="n">
        <f aca="false">(AF67-AF62)/5+AF62</f>
        <v>14.82</v>
      </c>
      <c r="AG63" s="103" t="n">
        <f aca="false">(AI63-AF63)/3+AF63</f>
        <v>11.856</v>
      </c>
      <c r="AH63" s="103" t="n">
        <f aca="false">(AI63-AF63)/3+AG63</f>
        <v>8.892</v>
      </c>
      <c r="AI63" s="103" t="n">
        <f aca="false">(AI67-AI62)/5+AI62</f>
        <v>5.928</v>
      </c>
      <c r="AJ63" s="103" t="n">
        <f aca="false">(AJ67-AJ62)/5+AJ62</f>
        <v>2.964</v>
      </c>
      <c r="AK63" s="103" t="n">
        <f aca="false">(AK67-AK62)/5+AK62</f>
        <v>0</v>
      </c>
      <c r="AL63" s="103" t="n">
        <f aca="false">(AM63+AK63)/2</f>
        <v>0</v>
      </c>
      <c r="AM63" s="103" t="n">
        <f aca="false">(AM67-AM62)/5+AM62</f>
        <v>0</v>
      </c>
      <c r="AN63" s="103" t="n">
        <f aca="false">(AP63-AM63)/3+AM63</f>
        <v>0</v>
      </c>
      <c r="AO63" s="103" t="n">
        <f aca="false">(AP63-AM63)/3+AN63</f>
        <v>0</v>
      </c>
      <c r="AP63" s="103" t="n">
        <f aca="false">(AP67-AP62)/5+AP62</f>
        <v>0</v>
      </c>
      <c r="AQ63" s="114" t="n">
        <f aca="false">($AP63-$AM63)/Delta+AP63</f>
        <v>0</v>
      </c>
      <c r="AR63" s="114" t="n">
        <f aca="false">($AP63-$AM63)/Delta+AQ63</f>
        <v>0</v>
      </c>
      <c r="AS63" s="114" t="n">
        <f aca="false">($AP63-$AM63)/Delta+AR63</f>
        <v>0</v>
      </c>
      <c r="AT63" s="114" t="n">
        <f aca="false">($AP63-$AM63)/Delta+AS63</f>
        <v>0</v>
      </c>
      <c r="AU63" s="114" t="n">
        <f aca="false">($AP63-$AM63)/Delta+AT63</f>
        <v>0</v>
      </c>
      <c r="AV63" s="114" t="n">
        <f aca="false">($AP63-$AM63)/Delta+AU63</f>
        <v>0</v>
      </c>
      <c r="AW63" s="114" t="n">
        <f aca="false">($AP63-$AM63)/Delta+AV63</f>
        <v>0</v>
      </c>
      <c r="AX63" s="114" t="n">
        <f aca="false">($AP63-$AM63)/Delta+AW63</f>
        <v>0</v>
      </c>
      <c r="AY63" s="114" t="n">
        <f aca="false">($AP63-$AM63)/Delta+AX63</f>
        <v>0</v>
      </c>
      <c r="AZ63" s="114" t="n">
        <f aca="false">($AP63-$AM63)/Delta+AY63</f>
        <v>0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(J64-B64)/8+B64</f>
        <v>1.1782</v>
      </c>
      <c r="D64" s="103" t="n">
        <f aca="false">(J64-B64)/8+C64</f>
        <v>2.3564</v>
      </c>
      <c r="E64" s="103" t="n">
        <f aca="false">(J64-B64)/8+D64</f>
        <v>3.5346</v>
      </c>
      <c r="F64" s="103" t="n">
        <f aca="false">(J64-B64)/8+E64</f>
        <v>4.7128</v>
      </c>
      <c r="G64" s="103" t="n">
        <f aca="false">(J64-B64)/8+F64</f>
        <v>5.891</v>
      </c>
      <c r="H64" s="103" t="n">
        <f aca="false">(J64-B64)/8+G64</f>
        <v>7.0692</v>
      </c>
      <c r="I64" s="103" t="n">
        <f aca="false">(J64-B64)/8+H64</f>
        <v>8.2474</v>
      </c>
      <c r="J64" s="103" t="n">
        <f aca="false">(J67-J62)/5+J63</f>
        <v>9.4256</v>
      </c>
      <c r="K64" s="103" t="n">
        <f aca="false">(O64-J64)/5+J64</f>
        <v>10.36876</v>
      </c>
      <c r="L64" s="103" t="n">
        <f aca="false">(O64-J64)/5+K64</f>
        <v>11.31192</v>
      </c>
      <c r="M64" s="103" t="n">
        <f aca="false">(O64-J64)/5+L64</f>
        <v>12.25508</v>
      </c>
      <c r="N64" s="103" t="n">
        <f aca="false">(O64-J64)/5+M64</f>
        <v>13.19824</v>
      </c>
      <c r="O64" s="103" t="n">
        <f aca="false">(O67-O62)/5+O63</f>
        <v>14.1414</v>
      </c>
      <c r="P64" s="103" t="n">
        <f aca="false">(T64-O64)/5+O64</f>
        <v>14.95344</v>
      </c>
      <c r="Q64" s="103" t="n">
        <f aca="false">(T64-O64)/5+P64</f>
        <v>15.76548</v>
      </c>
      <c r="R64" s="103" t="n">
        <f aca="false">(T64-O64)/5+Q64</f>
        <v>16.57752</v>
      </c>
      <c r="S64" s="103" t="n">
        <f aca="false">(T64-O64)/5+R64</f>
        <v>17.38956</v>
      </c>
      <c r="T64" s="103" t="n">
        <f aca="false">(T67-T62)/5+T63</f>
        <v>18.2016</v>
      </c>
      <c r="U64" s="103" t="n">
        <f aca="false">(V64+T64)/2</f>
        <v>18.44736</v>
      </c>
      <c r="V64" s="103" t="n">
        <f aca="false">(V67-V62)/5+V63</f>
        <v>18.69312</v>
      </c>
      <c r="W64" s="103" t="n">
        <f aca="false">(Y64-V64)/3+V64</f>
        <v>18.93888</v>
      </c>
      <c r="X64" s="103" t="n">
        <f aca="false">(Y64-V64)/3+W64</f>
        <v>19.18464</v>
      </c>
      <c r="Y64" s="103" t="n">
        <f aca="false">(Y67-Y62)/5+Y63</f>
        <v>19.4304</v>
      </c>
      <c r="Z64" s="103" t="n">
        <f aca="false">(AD64-Y64)/5+Y64</f>
        <v>19.77792</v>
      </c>
      <c r="AA64" s="103" t="n">
        <f aca="false">(AD64-Y64)/5+Z64</f>
        <v>20.12544</v>
      </c>
      <c r="AB64" s="103" t="n">
        <f aca="false">(AD64-Y64)/5+AA64</f>
        <v>20.47296</v>
      </c>
      <c r="AC64" s="103" t="n">
        <f aca="false">(AD64-Y64)/5+AB64</f>
        <v>20.82048</v>
      </c>
      <c r="AD64" s="103" t="n">
        <f aca="false">(AD67-AD62)/5+AD63</f>
        <v>21.168</v>
      </c>
      <c r="AE64" s="103" t="n">
        <f aca="false">(AF64+AD64)/2</f>
        <v>18.144</v>
      </c>
      <c r="AF64" s="103" t="n">
        <f aca="false">(AF67-AF62)/5+AF63</f>
        <v>15.12</v>
      </c>
      <c r="AG64" s="103" t="n">
        <f aca="false">(AI64-AF64)/3+AF64</f>
        <v>12.096</v>
      </c>
      <c r="AH64" s="103" t="n">
        <f aca="false">(AI64-AF64)/3+AG64</f>
        <v>9.072</v>
      </c>
      <c r="AI64" s="103" t="n">
        <f aca="false">(AI67-AI62)/5+AI63</f>
        <v>6.048</v>
      </c>
      <c r="AJ64" s="103" t="n">
        <f aca="false">(AJ67-AJ62)/5+AJ63</f>
        <v>3.024</v>
      </c>
      <c r="AK64" s="103" t="n">
        <f aca="false">(AK67-AK62)/5+AK63</f>
        <v>0</v>
      </c>
      <c r="AL64" s="103" t="n">
        <f aca="false">(AM64+AK64)/2</f>
        <v>0</v>
      </c>
      <c r="AM64" s="103" t="n">
        <f aca="false">(AM67-AM62)/5+AM63</f>
        <v>0</v>
      </c>
      <c r="AN64" s="103" t="n">
        <f aca="false">(AP64-AM64)/3+AM64</f>
        <v>0</v>
      </c>
      <c r="AO64" s="103" t="n">
        <f aca="false">(AP64-AM64)/3+AN64</f>
        <v>0</v>
      </c>
      <c r="AP64" s="103" t="n">
        <f aca="false">(AP67-AP62)/5+AP63</f>
        <v>0</v>
      </c>
      <c r="AQ64" s="114" t="n">
        <f aca="false">($AP64-$AM64)/Delta+AP64</f>
        <v>0</v>
      </c>
      <c r="AR64" s="114" t="n">
        <f aca="false">($AP64-$AM64)/Delta+AQ64</f>
        <v>0</v>
      </c>
      <c r="AS64" s="114" t="n">
        <f aca="false">($AP64-$AM64)/Delta+AR64</f>
        <v>0</v>
      </c>
      <c r="AT64" s="114" t="n">
        <f aca="false">($AP64-$AM64)/Delta+AS64</f>
        <v>0</v>
      </c>
      <c r="AU64" s="114" t="n">
        <f aca="false">($AP64-$AM64)/Delta+AT64</f>
        <v>0</v>
      </c>
      <c r="AV64" s="114" t="n">
        <f aca="false">($AP64-$AM64)/Delta+AU64</f>
        <v>0</v>
      </c>
      <c r="AW64" s="114" t="n">
        <f aca="false">($AP64-$AM64)/Delta+AV64</f>
        <v>0</v>
      </c>
      <c r="AX64" s="114" t="n">
        <f aca="false">($AP64-$AM64)/Delta+AW64</f>
        <v>0</v>
      </c>
      <c r="AY64" s="114" t="n">
        <f aca="false">($AP64-$AM64)/Delta+AX64</f>
        <v>0</v>
      </c>
      <c r="AZ64" s="114" t="n">
        <f aca="false">($AP64-$AM64)/Delta+AY64</f>
        <v>0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(J65-B65)/8+B65</f>
        <v>1.1798</v>
      </c>
      <c r="D65" s="103" t="n">
        <f aca="false">(J65-B65)/8+C65</f>
        <v>2.3596</v>
      </c>
      <c r="E65" s="103" t="n">
        <f aca="false">(J65-B65)/8+D65</f>
        <v>3.5394</v>
      </c>
      <c r="F65" s="103" t="n">
        <f aca="false">(J65-B65)/8+E65</f>
        <v>4.7192</v>
      </c>
      <c r="G65" s="103" t="n">
        <f aca="false">(J65-B65)/8+F65</f>
        <v>5.899</v>
      </c>
      <c r="H65" s="103" t="n">
        <f aca="false">(J65-B65)/8+G65</f>
        <v>7.0788</v>
      </c>
      <c r="I65" s="103" t="n">
        <f aca="false">(J65-B65)/8+H65</f>
        <v>8.2586</v>
      </c>
      <c r="J65" s="103" t="n">
        <f aca="false">(J67-J62)/5+J64</f>
        <v>9.4384</v>
      </c>
      <c r="K65" s="103" t="n">
        <f aca="false">(O65-J65)/5+J65</f>
        <v>10.38264</v>
      </c>
      <c r="L65" s="103" t="n">
        <f aca="false">(O65-J65)/5+K65</f>
        <v>11.32688</v>
      </c>
      <c r="M65" s="103" t="n">
        <f aca="false">(O65-J65)/5+L65</f>
        <v>12.27112</v>
      </c>
      <c r="N65" s="103" t="n">
        <f aca="false">(O65-J65)/5+M65</f>
        <v>13.21536</v>
      </c>
      <c r="O65" s="103" t="n">
        <f aca="false">(O67-O62)/5+O64</f>
        <v>14.1596</v>
      </c>
      <c r="P65" s="103" t="n">
        <f aca="false">(T65-O65)/5+O65</f>
        <v>14.98816</v>
      </c>
      <c r="Q65" s="103" t="n">
        <f aca="false">(T65-O65)/5+P65</f>
        <v>15.81672</v>
      </c>
      <c r="R65" s="103" t="n">
        <f aca="false">(T65-O65)/5+Q65</f>
        <v>16.64528</v>
      </c>
      <c r="S65" s="103" t="n">
        <f aca="false">(T65-O65)/5+R65</f>
        <v>17.47384</v>
      </c>
      <c r="T65" s="103" t="n">
        <f aca="false">(T67-T62)/5+T64</f>
        <v>18.3024</v>
      </c>
      <c r="U65" s="103" t="n">
        <f aca="false">(V65+T65)/2</f>
        <v>18.57124</v>
      </c>
      <c r="V65" s="103" t="n">
        <f aca="false">(V67-V62)/5+V64</f>
        <v>18.84008</v>
      </c>
      <c r="W65" s="103" t="n">
        <f aca="false">(Y65-V65)/3+V65</f>
        <v>19.10892</v>
      </c>
      <c r="X65" s="103" t="n">
        <f aca="false">(Y65-V65)/3+W65</f>
        <v>19.37776</v>
      </c>
      <c r="Y65" s="103" t="n">
        <f aca="false">(Y67-Y62)/5+Y64</f>
        <v>19.6466</v>
      </c>
      <c r="Z65" s="103" t="n">
        <f aca="false">(AD65-Y65)/5+Y65</f>
        <v>20.03488</v>
      </c>
      <c r="AA65" s="103" t="n">
        <f aca="false">(AD65-Y65)/5+Z65</f>
        <v>20.42316</v>
      </c>
      <c r="AB65" s="103" t="n">
        <f aca="false">(AD65-Y65)/5+AA65</f>
        <v>20.81144</v>
      </c>
      <c r="AC65" s="103" t="n">
        <f aca="false">(AD65-Y65)/5+AB65</f>
        <v>21.19972</v>
      </c>
      <c r="AD65" s="103" t="n">
        <f aca="false">(AD67-AD62)/5+AD64</f>
        <v>21.588</v>
      </c>
      <c r="AE65" s="103" t="n">
        <f aca="false">(AF65+AD65)/2</f>
        <v>18.504</v>
      </c>
      <c r="AF65" s="103" t="n">
        <f aca="false">(AF67-AF62)/5+AF64</f>
        <v>15.42</v>
      </c>
      <c r="AG65" s="103" t="n">
        <f aca="false">(AI65-AF65)/3+AF65</f>
        <v>12.336</v>
      </c>
      <c r="AH65" s="103" t="n">
        <f aca="false">(AI65-AF65)/3+AG65</f>
        <v>9.252</v>
      </c>
      <c r="AI65" s="103" t="n">
        <f aca="false">(AI67-AI62)/5+AI64</f>
        <v>6.168</v>
      </c>
      <c r="AJ65" s="103" t="n">
        <f aca="false">(AJ67-AJ62)/5+AJ64</f>
        <v>3.084</v>
      </c>
      <c r="AK65" s="103" t="n">
        <f aca="false">(AK67-AK62)/5+AK64</f>
        <v>0</v>
      </c>
      <c r="AL65" s="103" t="n">
        <f aca="false">(AM65+AK65)/2</f>
        <v>0</v>
      </c>
      <c r="AM65" s="103" t="n">
        <f aca="false">(AM67-AM62)/5+AM64</f>
        <v>0</v>
      </c>
      <c r="AN65" s="103" t="n">
        <f aca="false">(AP65-AM65)/3+AM65</f>
        <v>0</v>
      </c>
      <c r="AO65" s="103" t="n">
        <f aca="false">(AP65-AM65)/3+AN65</f>
        <v>0</v>
      </c>
      <c r="AP65" s="103" t="n">
        <f aca="false">(AP67-AP62)/5+AP64</f>
        <v>0</v>
      </c>
      <c r="AQ65" s="114" t="n">
        <f aca="false">($AP65-$AM65)/Delta+AP65</f>
        <v>0</v>
      </c>
      <c r="AR65" s="114" t="n">
        <f aca="false">($AP65-$AM65)/Delta+AQ65</f>
        <v>0</v>
      </c>
      <c r="AS65" s="114" t="n">
        <f aca="false">($AP65-$AM65)/Delta+AR65</f>
        <v>0</v>
      </c>
      <c r="AT65" s="114" t="n">
        <f aca="false">($AP65-$AM65)/Delta+AS65</f>
        <v>0</v>
      </c>
      <c r="AU65" s="114" t="n">
        <f aca="false">($AP65-$AM65)/Delta+AT65</f>
        <v>0</v>
      </c>
      <c r="AV65" s="114" t="n">
        <f aca="false">($AP65-$AM65)/Delta+AU65</f>
        <v>0</v>
      </c>
      <c r="AW65" s="114" t="n">
        <f aca="false">($AP65-$AM65)/Delta+AV65</f>
        <v>0</v>
      </c>
      <c r="AX65" s="114" t="n">
        <f aca="false">($AP65-$AM65)/Delta+AW65</f>
        <v>0</v>
      </c>
      <c r="AY65" s="114" t="n">
        <f aca="false">($AP65-$AM65)/Delta+AX65</f>
        <v>0</v>
      </c>
      <c r="AZ65" s="114" t="n">
        <f aca="false">($AP65-$AM65)/Delta+AY65</f>
        <v>0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(J66-B66)/8+B66</f>
        <v>1.1814</v>
      </c>
      <c r="D66" s="103" t="n">
        <f aca="false">(J66-B66)/8+C66</f>
        <v>2.3628</v>
      </c>
      <c r="E66" s="103" t="n">
        <f aca="false">(J66-B66)/8+D66</f>
        <v>3.5442</v>
      </c>
      <c r="F66" s="103" t="n">
        <f aca="false">(J66-B66)/8+E66</f>
        <v>4.7256</v>
      </c>
      <c r="G66" s="103" t="n">
        <f aca="false">(J66-B66)/8+F66</f>
        <v>5.907</v>
      </c>
      <c r="H66" s="103" t="n">
        <f aca="false">(J66-B66)/8+G66</f>
        <v>7.0884</v>
      </c>
      <c r="I66" s="103" t="n">
        <f aca="false">(J66-B66)/8+H66</f>
        <v>8.2698</v>
      </c>
      <c r="J66" s="103" t="n">
        <f aca="false">(J67-J62)/5+J65</f>
        <v>9.4512</v>
      </c>
      <c r="K66" s="103" t="n">
        <f aca="false">(O66-J66)/5+J66</f>
        <v>10.39652</v>
      </c>
      <c r="L66" s="103" t="n">
        <f aca="false">(O66-J66)/5+K66</f>
        <v>11.34184</v>
      </c>
      <c r="M66" s="103" t="n">
        <f aca="false">(O66-J66)/5+L66</f>
        <v>12.28716</v>
      </c>
      <c r="N66" s="103" t="n">
        <f aca="false">(O66-J66)/5+M66</f>
        <v>13.23248</v>
      </c>
      <c r="O66" s="103" t="n">
        <f aca="false">(O67-O62)/5+O65</f>
        <v>14.1778</v>
      </c>
      <c r="P66" s="103" t="n">
        <f aca="false">(T66-O66)/5+O66</f>
        <v>15.02288</v>
      </c>
      <c r="Q66" s="103" t="n">
        <f aca="false">(T66-O66)/5+P66</f>
        <v>15.86796</v>
      </c>
      <c r="R66" s="103" t="n">
        <f aca="false">(T66-O66)/5+Q66</f>
        <v>16.71304</v>
      </c>
      <c r="S66" s="103" t="n">
        <f aca="false">(T66-O66)/5+R66</f>
        <v>17.55812</v>
      </c>
      <c r="T66" s="103" t="n">
        <f aca="false">(T67-T62)/5+T65</f>
        <v>18.4032</v>
      </c>
      <c r="U66" s="103" t="n">
        <f aca="false">(V66+T66)/2</f>
        <v>18.69512</v>
      </c>
      <c r="V66" s="103" t="n">
        <f aca="false">(V67-V62)/5+V65</f>
        <v>18.98704</v>
      </c>
      <c r="W66" s="103" t="n">
        <f aca="false">(Y66-V66)/3+V66</f>
        <v>19.27896</v>
      </c>
      <c r="X66" s="103" t="n">
        <f aca="false">(Y66-V66)/3+W66</f>
        <v>19.57088</v>
      </c>
      <c r="Y66" s="103" t="n">
        <f aca="false">(Y67-Y62)/5+Y65</f>
        <v>19.8628</v>
      </c>
      <c r="Z66" s="103" t="n">
        <f aca="false">(AD66-Y66)/5+Y66</f>
        <v>20.29184</v>
      </c>
      <c r="AA66" s="103" t="n">
        <f aca="false">(AD66-Y66)/5+Z66</f>
        <v>20.72088</v>
      </c>
      <c r="AB66" s="103" t="n">
        <f aca="false">(AD66-Y66)/5+AA66</f>
        <v>21.14992</v>
      </c>
      <c r="AC66" s="103" t="n">
        <f aca="false">(AD66-Y66)/5+AB66</f>
        <v>21.57896</v>
      </c>
      <c r="AD66" s="103" t="n">
        <f aca="false">(AD67-AD62)/5+AD65</f>
        <v>22.008</v>
      </c>
      <c r="AE66" s="103" t="n">
        <f aca="false">(AF66+AD66)/2</f>
        <v>18.864</v>
      </c>
      <c r="AF66" s="103" t="n">
        <f aca="false">(AF67-AF62)/5+AF65</f>
        <v>15.72</v>
      </c>
      <c r="AG66" s="103" t="n">
        <f aca="false">(AI66-AF66)/3+AF66</f>
        <v>12.576</v>
      </c>
      <c r="AH66" s="103" t="n">
        <f aca="false">(AI66-AF66)/3+AG66</f>
        <v>9.432</v>
      </c>
      <c r="AI66" s="103" t="n">
        <f aca="false">(AI67-AI62)/5+AI65</f>
        <v>6.288</v>
      </c>
      <c r="AJ66" s="103" t="n">
        <f aca="false">(AJ67-AJ62)/5+AJ65</f>
        <v>3.144</v>
      </c>
      <c r="AK66" s="103" t="n">
        <f aca="false">(AK67-AK62)/5+AK65</f>
        <v>0</v>
      </c>
      <c r="AL66" s="103" t="n">
        <f aca="false">(AM66+AK66)/2</f>
        <v>0</v>
      </c>
      <c r="AM66" s="103" t="n">
        <f aca="false">(AM67-AM62)/5+AM65</f>
        <v>0</v>
      </c>
      <c r="AN66" s="103" t="n">
        <f aca="false">(AP66-AM66)/3+AM66</f>
        <v>0</v>
      </c>
      <c r="AO66" s="103" t="n">
        <f aca="false">(AP66-AM66)/3+AN66</f>
        <v>0</v>
      </c>
      <c r="AP66" s="103" t="n">
        <f aca="false">(AP67-AP62)/5+AP65</f>
        <v>0</v>
      </c>
      <c r="AQ66" s="114" t="n">
        <f aca="false">($AP66-$AM66)/Delta+AP66</f>
        <v>0</v>
      </c>
      <c r="AR66" s="114" t="n">
        <f aca="false">($AP66-$AM66)/Delta+AQ66</f>
        <v>0</v>
      </c>
      <c r="AS66" s="114" t="n">
        <f aca="false">($AP66-$AM66)/Delta+AR66</f>
        <v>0</v>
      </c>
      <c r="AT66" s="114" t="n">
        <f aca="false">($AP66-$AM66)/Delta+AS66</f>
        <v>0</v>
      </c>
      <c r="AU66" s="114" t="n">
        <f aca="false">($AP66-$AM66)/Delta+AT66</f>
        <v>0</v>
      </c>
      <c r="AV66" s="114" t="n">
        <f aca="false">($AP66-$AM66)/Delta+AU66</f>
        <v>0</v>
      </c>
      <c r="AW66" s="114" t="n">
        <f aca="false">($AP66-$AM66)/Delta+AV66</f>
        <v>0</v>
      </c>
      <c r="AX66" s="114" t="n">
        <f aca="false">($AP66-$AM66)/Delta+AW66</f>
        <v>0</v>
      </c>
      <c r="AY66" s="114" t="n">
        <f aca="false">($AP66-$AM66)/Delta+AX66</f>
        <v>0</v>
      </c>
      <c r="AZ66" s="114" t="n">
        <f aca="false">($AP66-$AM66)/Delta+AY66</f>
        <v>0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(J67-B67)/8+B67</f>
        <v>1.183</v>
      </c>
      <c r="D67" s="103" t="n">
        <f aca="false">(J67-B67)/8+C67</f>
        <v>2.366</v>
      </c>
      <c r="E67" s="103" t="n">
        <f aca="false">(J67-B67)/8+D67</f>
        <v>3.549</v>
      </c>
      <c r="F67" s="103" t="n">
        <f aca="false">(J67-B67)/8+E67</f>
        <v>4.732</v>
      </c>
      <c r="G67" s="103" t="n">
        <f aca="false">(J67-B67)/8+F67</f>
        <v>5.915</v>
      </c>
      <c r="H67" s="103" t="n">
        <f aca="false">(J67-B67)/8+G67</f>
        <v>7.098</v>
      </c>
      <c r="I67" s="103" t="n">
        <f aca="false">(J67-B67)/8+H67</f>
        <v>8.281</v>
      </c>
      <c r="J67" s="113" t="n">
        <f aca="false">polar_type4!$W$6</f>
        <v>9.464</v>
      </c>
      <c r="K67" s="103" t="n">
        <f aca="false">(O67-J67)/5+J67</f>
        <v>10.4104</v>
      </c>
      <c r="L67" s="103" t="n">
        <f aca="false">(O67-J67)/5+K67</f>
        <v>11.3568</v>
      </c>
      <c r="M67" s="103" t="n">
        <f aca="false">(O67-J67)/5+L67</f>
        <v>12.3032</v>
      </c>
      <c r="N67" s="103" t="n">
        <f aca="false">(O67-J67)/5+M67</f>
        <v>13.2496</v>
      </c>
      <c r="O67" s="113" t="n">
        <f aca="false">polar_type4!$W$7</f>
        <v>14.196</v>
      </c>
      <c r="P67" s="103" t="n">
        <f aca="false">(T67-O67)/5+O67</f>
        <v>15.0576</v>
      </c>
      <c r="Q67" s="103" t="n">
        <f aca="false">(T67-O67)/5+P67</f>
        <v>15.9192</v>
      </c>
      <c r="R67" s="103" t="n">
        <f aca="false">(T67-O67)/5+Q67</f>
        <v>16.7808</v>
      </c>
      <c r="S67" s="103" t="n">
        <f aca="false">(T67-O67)/5+R67</f>
        <v>17.6424</v>
      </c>
      <c r="T67" s="113" t="n">
        <f aca="false">polar_type4!$W$8</f>
        <v>18.504</v>
      </c>
      <c r="U67" s="103" t="n">
        <f aca="false">(V67+T67)/2</f>
        <v>18.819</v>
      </c>
      <c r="V67" s="113" t="n">
        <f aca="false">polar_type4!$W$9</f>
        <v>19.134</v>
      </c>
      <c r="W67" s="103" t="n">
        <f aca="false">(Y67-V67)/3+V67</f>
        <v>19.449</v>
      </c>
      <c r="X67" s="103" t="n">
        <f aca="false">(Y67-V67)/3+W67</f>
        <v>19.764</v>
      </c>
      <c r="Y67" s="113" t="n">
        <f aca="false">polar_type4!$W$10</f>
        <v>20.079</v>
      </c>
      <c r="Z67" s="103" t="n">
        <f aca="false">(AD67-Y67)/5+Y67</f>
        <v>20.5488</v>
      </c>
      <c r="AA67" s="103" t="n">
        <f aca="false">(AD67-Y67)/5+Z67</f>
        <v>21.0186</v>
      </c>
      <c r="AB67" s="103" t="n">
        <f aca="false">(AD67-Y67)/5+AA67</f>
        <v>21.4884</v>
      </c>
      <c r="AC67" s="103" t="n">
        <f aca="false">(AD67-Y67)/5+AB67</f>
        <v>21.9582</v>
      </c>
      <c r="AD67" s="113" t="n">
        <f aca="false">polar_type4!$W$11</f>
        <v>22.428</v>
      </c>
      <c r="AE67" s="103" t="n">
        <f aca="false">(AF67+AD67)/2</f>
        <v>19.224</v>
      </c>
      <c r="AF67" s="113" t="n">
        <f aca="false">polar_type4!$W$12</f>
        <v>16.02</v>
      </c>
      <c r="AG67" s="103" t="n">
        <f aca="false">(AI67-AF67)/3+AF67</f>
        <v>12.816</v>
      </c>
      <c r="AH67" s="103" t="n">
        <f aca="false">(AI67-AF67)/3+AG67</f>
        <v>9.612</v>
      </c>
      <c r="AI67" s="113" t="n">
        <f aca="false">polar_type4!$W$13</f>
        <v>6.408</v>
      </c>
      <c r="AJ67" s="113" t="n">
        <f aca="false">polar_type4!$W$14</f>
        <v>3.204</v>
      </c>
      <c r="AK67" s="113" t="n">
        <f aca="false">polar_type4!$W$15</f>
        <v>0</v>
      </c>
      <c r="AL67" s="103" t="n">
        <f aca="false">(AM67+AK67)/2</f>
        <v>0</v>
      </c>
      <c r="AM67" s="113" t="n">
        <f aca="false">polar_type4!$W$16</f>
        <v>0</v>
      </c>
      <c r="AN67" s="103" t="n">
        <f aca="false">(AP67-AM67)/3+AM67</f>
        <v>0</v>
      </c>
      <c r="AO67" s="103" t="n">
        <f aca="false">(AP67-AM67)/3+AN67</f>
        <v>0</v>
      </c>
      <c r="AP67" s="113" t="n">
        <f aca="false">polar_type4!$W$17</f>
        <v>0</v>
      </c>
      <c r="AQ67" s="114" t="n">
        <f aca="false">($AP67-$AM67)/Delta+AP67</f>
        <v>0</v>
      </c>
      <c r="AR67" s="114" t="n">
        <f aca="false">($AP67-$AM67)/Delta+AQ67</f>
        <v>0</v>
      </c>
      <c r="AS67" s="114" t="n">
        <f aca="false">($AP67-$AM67)/Delta+AR67</f>
        <v>0</v>
      </c>
      <c r="AT67" s="114" t="n">
        <f aca="false">($AP67-$AM67)/Delta+AS67</f>
        <v>0</v>
      </c>
      <c r="AU67" s="114" t="n">
        <f aca="false">($AP67-$AM67)/Delta+AT67</f>
        <v>0</v>
      </c>
      <c r="AV67" s="114" t="n">
        <f aca="false">($AP67-$AM67)/Delta+AU67</f>
        <v>0</v>
      </c>
      <c r="AW67" s="114" t="n">
        <f aca="false">($AP67-$AM67)/Delta+AV67</f>
        <v>0</v>
      </c>
      <c r="AX67" s="114" t="n">
        <f aca="false">($AP67-$AM67)/Delta+AW67</f>
        <v>0</v>
      </c>
      <c r="AY67" s="114" t="n">
        <f aca="false">($AP67-$AM67)/Delta+AX67</f>
        <v>0</v>
      </c>
      <c r="AZ67" s="114" t="n">
        <f aca="false">($AP67-$AM67)/Delta+AY67</f>
        <v>0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(J68-B68)/8+B68</f>
        <v>1.1842</v>
      </c>
      <c r="D68" s="103" t="n">
        <f aca="false">(J68-B68)/8+C68</f>
        <v>2.3684</v>
      </c>
      <c r="E68" s="103" t="n">
        <f aca="false">(J68-B68)/8+D68</f>
        <v>3.5526</v>
      </c>
      <c r="F68" s="103" t="n">
        <f aca="false">(J68-B68)/8+E68</f>
        <v>4.7368</v>
      </c>
      <c r="G68" s="103" t="n">
        <f aca="false">(J68-B68)/8+F68</f>
        <v>5.921</v>
      </c>
      <c r="H68" s="103" t="n">
        <f aca="false">(J68-B68)/8+G68</f>
        <v>7.1052</v>
      </c>
      <c r="I68" s="103" t="n">
        <f aca="false">(J68-B68)/8+H68</f>
        <v>8.2894</v>
      </c>
      <c r="J68" s="103" t="n">
        <f aca="false">(J72-J67)/5+J67</f>
        <v>9.4736</v>
      </c>
      <c r="K68" s="103" t="n">
        <f aca="false">(O68-J68)/5+J68</f>
        <v>10.42224</v>
      </c>
      <c r="L68" s="103" t="n">
        <f aca="false">(O68-J68)/5+K68</f>
        <v>11.37088</v>
      </c>
      <c r="M68" s="103" t="n">
        <f aca="false">(O68-J68)/5+L68</f>
        <v>12.31952</v>
      </c>
      <c r="N68" s="103" t="n">
        <f aca="false">(O68-J68)/5+M68</f>
        <v>13.26816</v>
      </c>
      <c r="O68" s="103" t="n">
        <f aca="false">(O72-O67)/5+O67</f>
        <v>14.2168</v>
      </c>
      <c r="P68" s="103" t="n">
        <f aca="false">(T68-O68)/5+O68</f>
        <v>15.0944</v>
      </c>
      <c r="Q68" s="103" t="n">
        <f aca="false">(T68-O68)/5+P68</f>
        <v>15.972</v>
      </c>
      <c r="R68" s="103" t="n">
        <f aca="false">(T68-O68)/5+Q68</f>
        <v>16.8496</v>
      </c>
      <c r="S68" s="103" t="n">
        <f aca="false">(T68-O68)/5+R68</f>
        <v>17.7272</v>
      </c>
      <c r="T68" s="103" t="n">
        <f aca="false">(T72-T67)/5+T67</f>
        <v>18.6048</v>
      </c>
      <c r="U68" s="103" t="n">
        <f aca="false">(V68+T68)/2</f>
        <v>18.9438</v>
      </c>
      <c r="V68" s="103" t="n">
        <f aca="false">(V72-V67)/5+V67</f>
        <v>19.2828</v>
      </c>
      <c r="W68" s="103" t="n">
        <f aca="false">(Y68-V68)/3+V68</f>
        <v>19.6218</v>
      </c>
      <c r="X68" s="103" t="n">
        <f aca="false">(Y68-V68)/3+W68</f>
        <v>19.9608</v>
      </c>
      <c r="Y68" s="103" t="n">
        <f aca="false">(Y72-Y67)/5+Y67</f>
        <v>20.2998</v>
      </c>
      <c r="Z68" s="103" t="n">
        <f aca="false">(AD68-Y68)/5+Y68</f>
        <v>20.80944</v>
      </c>
      <c r="AA68" s="103" t="n">
        <f aca="false">(AD68-Y68)/5+Z68</f>
        <v>21.31908</v>
      </c>
      <c r="AB68" s="103" t="n">
        <f aca="false">(AD68-Y68)/5+AA68</f>
        <v>21.82872</v>
      </c>
      <c r="AC68" s="103" t="n">
        <f aca="false">(AD68-Y68)/5+AB68</f>
        <v>22.33836</v>
      </c>
      <c r="AD68" s="103" t="n">
        <f aca="false">(AD72-AD67)/5+AD67</f>
        <v>22.848</v>
      </c>
      <c r="AE68" s="103" t="n">
        <f aca="false">(AF68+AD68)/2</f>
        <v>19.584</v>
      </c>
      <c r="AF68" s="103" t="n">
        <f aca="false">(AF72-AF67)/5+AF67</f>
        <v>16.32</v>
      </c>
      <c r="AG68" s="103" t="n">
        <f aca="false">(AI68-AF68)/3+AF68</f>
        <v>13.056</v>
      </c>
      <c r="AH68" s="103" t="n">
        <f aca="false">(AI68-AF68)/3+AG68</f>
        <v>9.792</v>
      </c>
      <c r="AI68" s="103" t="n">
        <f aca="false">(AI72-AI67)/5+AI67</f>
        <v>6.528</v>
      </c>
      <c r="AJ68" s="103" t="n">
        <f aca="false">(AJ72-AJ67)/5+AJ67</f>
        <v>3.264</v>
      </c>
      <c r="AK68" s="103" t="n">
        <f aca="false">(AK72-AK67)/5+AK67</f>
        <v>0</v>
      </c>
      <c r="AL68" s="103" t="n">
        <f aca="false">(AM68+AK68)/2</f>
        <v>0</v>
      </c>
      <c r="AM68" s="103" t="n">
        <f aca="false">(AM72-AM67)/5+AM67</f>
        <v>0</v>
      </c>
      <c r="AN68" s="103" t="n">
        <f aca="false">(AP68-AM68)/3+AM68</f>
        <v>0</v>
      </c>
      <c r="AO68" s="103" t="n">
        <f aca="false">(AP68-AM68)/3+AN68</f>
        <v>0</v>
      </c>
      <c r="AP68" s="103" t="n">
        <f aca="false">(AP72-AP67)/5+AP67</f>
        <v>0</v>
      </c>
      <c r="AQ68" s="114" t="n">
        <f aca="false">($AP68-$AM68)/Delta+AP68</f>
        <v>0</v>
      </c>
      <c r="AR68" s="114" t="n">
        <f aca="false">($AP68-$AM68)/Delta+AQ68</f>
        <v>0</v>
      </c>
      <c r="AS68" s="114" t="n">
        <f aca="false">($AP68-$AM68)/Delta+AR68</f>
        <v>0</v>
      </c>
      <c r="AT68" s="114" t="n">
        <f aca="false">($AP68-$AM68)/Delta+AS68</f>
        <v>0</v>
      </c>
      <c r="AU68" s="114" t="n">
        <f aca="false">($AP68-$AM68)/Delta+AT68</f>
        <v>0</v>
      </c>
      <c r="AV68" s="114" t="n">
        <f aca="false">($AP68-$AM68)/Delta+AU68</f>
        <v>0</v>
      </c>
      <c r="AW68" s="114" t="n">
        <f aca="false">($AP68-$AM68)/Delta+AV68</f>
        <v>0</v>
      </c>
      <c r="AX68" s="114" t="n">
        <f aca="false">($AP68-$AM68)/Delta+AW68</f>
        <v>0</v>
      </c>
      <c r="AY68" s="114" t="n">
        <f aca="false">($AP68-$AM68)/Delta+AX68</f>
        <v>0</v>
      </c>
      <c r="AZ68" s="114" t="n">
        <f aca="false">($AP68-$AM68)/Delta+AY68</f>
        <v>0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(J69-B69)/8+B69</f>
        <v>1.1854</v>
      </c>
      <c r="D69" s="103" t="n">
        <f aca="false">(J69-B69)/8+C69</f>
        <v>2.3708</v>
      </c>
      <c r="E69" s="103" t="n">
        <f aca="false">(J69-B69)/8+D69</f>
        <v>3.5562</v>
      </c>
      <c r="F69" s="103" t="n">
        <f aca="false">(J69-B69)/8+E69</f>
        <v>4.7416</v>
      </c>
      <c r="G69" s="103" t="n">
        <f aca="false">(J69-B69)/8+F69</f>
        <v>5.927</v>
      </c>
      <c r="H69" s="103" t="n">
        <f aca="false">(J69-B69)/8+G69</f>
        <v>7.1124</v>
      </c>
      <c r="I69" s="103" t="n">
        <f aca="false">(J69-B69)/8+H69</f>
        <v>8.2978</v>
      </c>
      <c r="J69" s="103" t="n">
        <f aca="false">(J72-J67)/5+J68</f>
        <v>9.4832</v>
      </c>
      <c r="K69" s="103" t="n">
        <f aca="false">(O69-J69)/5+J69</f>
        <v>10.43408</v>
      </c>
      <c r="L69" s="103" t="n">
        <f aca="false">(O69-J69)/5+K69</f>
        <v>11.38496</v>
      </c>
      <c r="M69" s="103" t="n">
        <f aca="false">(O69-J69)/5+L69</f>
        <v>12.33584</v>
      </c>
      <c r="N69" s="103" t="n">
        <f aca="false">(O69-J69)/5+M69</f>
        <v>13.28672</v>
      </c>
      <c r="O69" s="103" t="n">
        <f aca="false">(O72-O67)/5+O68</f>
        <v>14.2376</v>
      </c>
      <c r="P69" s="103" t="n">
        <f aca="false">(T69-O69)/5+O69</f>
        <v>15.1312</v>
      </c>
      <c r="Q69" s="103" t="n">
        <f aca="false">(T69-O69)/5+P69</f>
        <v>16.0248</v>
      </c>
      <c r="R69" s="103" t="n">
        <f aca="false">(T69-O69)/5+Q69</f>
        <v>16.9184</v>
      </c>
      <c r="S69" s="103" t="n">
        <f aca="false">(T69-O69)/5+R69</f>
        <v>17.812</v>
      </c>
      <c r="T69" s="103" t="n">
        <f aca="false">(T72-T67)/5+T68</f>
        <v>18.7056</v>
      </c>
      <c r="U69" s="103" t="n">
        <f aca="false">(V69+T69)/2</f>
        <v>19.0686</v>
      </c>
      <c r="V69" s="103" t="n">
        <f aca="false">(V72-V67)/5+V68</f>
        <v>19.4316</v>
      </c>
      <c r="W69" s="103" t="n">
        <f aca="false">(Y69-V69)/3+V69</f>
        <v>19.7946</v>
      </c>
      <c r="X69" s="103" t="n">
        <f aca="false">(Y69-V69)/3+W69</f>
        <v>20.1576</v>
      </c>
      <c r="Y69" s="103" t="n">
        <f aca="false">(Y72-Y67)/5+Y68</f>
        <v>20.5206</v>
      </c>
      <c r="Z69" s="103" t="n">
        <f aca="false">(AD69-Y69)/5+Y69</f>
        <v>21.07008</v>
      </c>
      <c r="AA69" s="103" t="n">
        <f aca="false">(AD69-Y69)/5+Z69</f>
        <v>21.61956</v>
      </c>
      <c r="AB69" s="103" t="n">
        <f aca="false">(AD69-Y69)/5+AA69</f>
        <v>22.16904</v>
      </c>
      <c r="AC69" s="103" t="n">
        <f aca="false">(AD69-Y69)/5+AB69</f>
        <v>22.71852</v>
      </c>
      <c r="AD69" s="103" t="n">
        <f aca="false">(AD72-AD67)/5+AD68</f>
        <v>23.268</v>
      </c>
      <c r="AE69" s="103" t="n">
        <f aca="false">(AF69+AD69)/2</f>
        <v>19.944</v>
      </c>
      <c r="AF69" s="103" t="n">
        <f aca="false">(AF72-AF67)/5+AF68</f>
        <v>16.62</v>
      </c>
      <c r="AG69" s="103" t="n">
        <f aca="false">(AI69-AF69)/3+AF69</f>
        <v>13.296</v>
      </c>
      <c r="AH69" s="103" t="n">
        <f aca="false">(AI69-AF69)/3+AG69</f>
        <v>9.972</v>
      </c>
      <c r="AI69" s="103" t="n">
        <f aca="false">(AI72-AI67)/5+AI68</f>
        <v>6.648</v>
      </c>
      <c r="AJ69" s="103" t="n">
        <f aca="false">(AJ72-AJ67)/5+AJ68</f>
        <v>3.324</v>
      </c>
      <c r="AK69" s="103" t="n">
        <f aca="false">(AK72-AK67)/5+AK68</f>
        <v>0</v>
      </c>
      <c r="AL69" s="103" t="n">
        <f aca="false">(AM69+AK69)/2</f>
        <v>0</v>
      </c>
      <c r="AM69" s="103" t="n">
        <f aca="false">(AM72-AM67)/5+AM68</f>
        <v>0</v>
      </c>
      <c r="AN69" s="103" t="n">
        <f aca="false">(AP69-AM69)/3+AM69</f>
        <v>0</v>
      </c>
      <c r="AO69" s="103" t="n">
        <f aca="false">(AP69-AM69)/3+AN69</f>
        <v>0</v>
      </c>
      <c r="AP69" s="103" t="n">
        <f aca="false">(AP72-AP67)/5+AP68</f>
        <v>0</v>
      </c>
      <c r="AQ69" s="114" t="n">
        <f aca="false">($AP69-$AM69)/Delta+AP69</f>
        <v>0</v>
      </c>
      <c r="AR69" s="114" t="n">
        <f aca="false">($AP69-$AM69)/Delta+AQ69</f>
        <v>0</v>
      </c>
      <c r="AS69" s="114" t="n">
        <f aca="false">($AP69-$AM69)/Delta+AR69</f>
        <v>0</v>
      </c>
      <c r="AT69" s="114" t="n">
        <f aca="false">($AP69-$AM69)/Delta+AS69</f>
        <v>0</v>
      </c>
      <c r="AU69" s="114" t="n">
        <f aca="false">($AP69-$AM69)/Delta+AT69</f>
        <v>0</v>
      </c>
      <c r="AV69" s="114" t="n">
        <f aca="false">($AP69-$AM69)/Delta+AU69</f>
        <v>0</v>
      </c>
      <c r="AW69" s="114" t="n">
        <f aca="false">($AP69-$AM69)/Delta+AV69</f>
        <v>0</v>
      </c>
      <c r="AX69" s="114" t="n">
        <f aca="false">($AP69-$AM69)/Delta+AW69</f>
        <v>0</v>
      </c>
      <c r="AY69" s="114" t="n">
        <f aca="false">($AP69-$AM69)/Delta+AX69</f>
        <v>0</v>
      </c>
      <c r="AZ69" s="114" t="n">
        <f aca="false">($AP69-$AM69)/Delta+AY69</f>
        <v>0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(J70-B70)/8+B70</f>
        <v>1.1866</v>
      </c>
      <c r="D70" s="103" t="n">
        <f aca="false">(J70-B70)/8+C70</f>
        <v>2.3732</v>
      </c>
      <c r="E70" s="103" t="n">
        <f aca="false">(J70-B70)/8+D70</f>
        <v>3.5598</v>
      </c>
      <c r="F70" s="103" t="n">
        <f aca="false">(J70-B70)/8+E70</f>
        <v>4.7464</v>
      </c>
      <c r="G70" s="103" t="n">
        <f aca="false">(J70-B70)/8+F70</f>
        <v>5.933</v>
      </c>
      <c r="H70" s="103" t="n">
        <f aca="false">(J70-B70)/8+G70</f>
        <v>7.1196</v>
      </c>
      <c r="I70" s="103" t="n">
        <f aca="false">(J70-B70)/8+H70</f>
        <v>8.3062</v>
      </c>
      <c r="J70" s="103" t="n">
        <f aca="false">(J72-J67)/5+J69</f>
        <v>9.4928</v>
      </c>
      <c r="K70" s="103" t="n">
        <f aca="false">(O70-J70)/5+J70</f>
        <v>10.44592</v>
      </c>
      <c r="L70" s="103" t="n">
        <f aca="false">(O70-J70)/5+K70</f>
        <v>11.39904</v>
      </c>
      <c r="M70" s="103" t="n">
        <f aca="false">(O70-J70)/5+L70</f>
        <v>12.35216</v>
      </c>
      <c r="N70" s="103" t="n">
        <f aca="false">(O70-J70)/5+M70</f>
        <v>13.30528</v>
      </c>
      <c r="O70" s="103" t="n">
        <f aca="false">(O72-O67)/5+O69</f>
        <v>14.2584</v>
      </c>
      <c r="P70" s="103" t="n">
        <f aca="false">(T70-O70)/5+O70</f>
        <v>15.168</v>
      </c>
      <c r="Q70" s="103" t="n">
        <f aca="false">(T70-O70)/5+P70</f>
        <v>16.0776</v>
      </c>
      <c r="R70" s="103" t="n">
        <f aca="false">(T70-O70)/5+Q70</f>
        <v>16.9872</v>
      </c>
      <c r="S70" s="103" t="n">
        <f aca="false">(T70-O70)/5+R70</f>
        <v>17.8968</v>
      </c>
      <c r="T70" s="103" t="n">
        <f aca="false">(T72-T67)/5+T69</f>
        <v>18.8064</v>
      </c>
      <c r="U70" s="103" t="n">
        <f aca="false">(V70+T70)/2</f>
        <v>19.1934</v>
      </c>
      <c r="V70" s="103" t="n">
        <f aca="false">(V72-V67)/5+V69</f>
        <v>19.5804</v>
      </c>
      <c r="W70" s="103" t="n">
        <f aca="false">(Y70-V70)/3+V70</f>
        <v>19.9674</v>
      </c>
      <c r="X70" s="103" t="n">
        <f aca="false">(Y70-V70)/3+W70</f>
        <v>20.3544</v>
      </c>
      <c r="Y70" s="103" t="n">
        <f aca="false">(Y72-Y67)/5+Y69</f>
        <v>20.7414</v>
      </c>
      <c r="Z70" s="103" t="n">
        <f aca="false">(AD70-Y70)/5+Y70</f>
        <v>21.33072</v>
      </c>
      <c r="AA70" s="103" t="n">
        <f aca="false">(AD70-Y70)/5+Z70</f>
        <v>21.92004</v>
      </c>
      <c r="AB70" s="103" t="n">
        <f aca="false">(AD70-Y70)/5+AA70</f>
        <v>22.50936</v>
      </c>
      <c r="AC70" s="103" t="n">
        <f aca="false">(AD70-Y70)/5+AB70</f>
        <v>23.09868</v>
      </c>
      <c r="AD70" s="103" t="n">
        <f aca="false">(AD72-AD67)/5+AD69</f>
        <v>23.688</v>
      </c>
      <c r="AE70" s="103" t="n">
        <f aca="false">(AF70+AD70)/2</f>
        <v>20.304</v>
      </c>
      <c r="AF70" s="103" t="n">
        <f aca="false">(AF72-AF67)/5+AF69</f>
        <v>16.92</v>
      </c>
      <c r="AG70" s="103" t="n">
        <f aca="false">(AI70-AF70)/3+AF70</f>
        <v>13.536</v>
      </c>
      <c r="AH70" s="103" t="n">
        <f aca="false">(AI70-AF70)/3+AG70</f>
        <v>10.152</v>
      </c>
      <c r="AI70" s="103" t="n">
        <f aca="false">(AI72-AI67)/5+AI69</f>
        <v>6.768</v>
      </c>
      <c r="AJ70" s="103" t="n">
        <f aca="false">(AJ72-AJ67)/5+AJ69</f>
        <v>3.384</v>
      </c>
      <c r="AK70" s="103" t="n">
        <f aca="false">(AK72-AK67)/5+AK69</f>
        <v>0</v>
      </c>
      <c r="AL70" s="103" t="n">
        <f aca="false">(AM70+AK70)/2</f>
        <v>0</v>
      </c>
      <c r="AM70" s="103" t="n">
        <f aca="false">(AM72-AM67)/5+AM69</f>
        <v>0</v>
      </c>
      <c r="AN70" s="103" t="n">
        <f aca="false">(AP70-AM70)/3+AM70</f>
        <v>0</v>
      </c>
      <c r="AO70" s="103" t="n">
        <f aca="false">(AP70-AM70)/3+AN70</f>
        <v>0</v>
      </c>
      <c r="AP70" s="103" t="n">
        <f aca="false">(AP72-AP67)/5+AP69</f>
        <v>0</v>
      </c>
      <c r="AQ70" s="114" t="n">
        <f aca="false">($AP70-$AM70)/Delta+AP70</f>
        <v>0</v>
      </c>
      <c r="AR70" s="114" t="n">
        <f aca="false">($AP70-$AM70)/Delta+AQ70</f>
        <v>0</v>
      </c>
      <c r="AS70" s="114" t="n">
        <f aca="false">($AP70-$AM70)/Delta+AR70</f>
        <v>0</v>
      </c>
      <c r="AT70" s="114" t="n">
        <f aca="false">($AP70-$AM70)/Delta+AS70</f>
        <v>0</v>
      </c>
      <c r="AU70" s="114" t="n">
        <f aca="false">($AP70-$AM70)/Delta+AT70</f>
        <v>0</v>
      </c>
      <c r="AV70" s="114" t="n">
        <f aca="false">($AP70-$AM70)/Delta+AU70</f>
        <v>0</v>
      </c>
      <c r="AW70" s="114" t="n">
        <f aca="false">($AP70-$AM70)/Delta+AV70</f>
        <v>0</v>
      </c>
      <c r="AX70" s="114" t="n">
        <f aca="false">($AP70-$AM70)/Delta+AW70</f>
        <v>0</v>
      </c>
      <c r="AY70" s="114" t="n">
        <f aca="false">($AP70-$AM70)/Delta+AX70</f>
        <v>0</v>
      </c>
      <c r="AZ70" s="114" t="n">
        <f aca="false">($AP70-$AM70)/Delta+AY70</f>
        <v>0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(J71-B71)/8+B71</f>
        <v>1.1878</v>
      </c>
      <c r="D71" s="103" t="n">
        <f aca="false">(J71-B71)/8+C71</f>
        <v>2.3756</v>
      </c>
      <c r="E71" s="103" t="n">
        <f aca="false">(J71-B71)/8+D71</f>
        <v>3.5634</v>
      </c>
      <c r="F71" s="103" t="n">
        <f aca="false">(J71-B71)/8+E71</f>
        <v>4.7512</v>
      </c>
      <c r="G71" s="103" t="n">
        <f aca="false">(J71-B71)/8+F71</f>
        <v>5.939</v>
      </c>
      <c r="H71" s="103" t="n">
        <f aca="false">(J71-B71)/8+G71</f>
        <v>7.1268</v>
      </c>
      <c r="I71" s="103" t="n">
        <f aca="false">(J71-B71)/8+H71</f>
        <v>8.3146</v>
      </c>
      <c r="J71" s="103" t="n">
        <f aca="false">(J72-J67)/5+J70</f>
        <v>9.5024</v>
      </c>
      <c r="K71" s="103" t="n">
        <f aca="false">(O71-J71)/5+J71</f>
        <v>10.45776</v>
      </c>
      <c r="L71" s="103" t="n">
        <f aca="false">(O71-J71)/5+K71</f>
        <v>11.41312</v>
      </c>
      <c r="M71" s="103" t="n">
        <f aca="false">(O71-J71)/5+L71</f>
        <v>12.36848</v>
      </c>
      <c r="N71" s="103" t="n">
        <f aca="false">(O71-J71)/5+M71</f>
        <v>13.32384</v>
      </c>
      <c r="O71" s="103" t="n">
        <f aca="false">(O72-O67)/5+O70</f>
        <v>14.2792</v>
      </c>
      <c r="P71" s="103" t="n">
        <f aca="false">(T71-O71)/5+O71</f>
        <v>15.2048</v>
      </c>
      <c r="Q71" s="103" t="n">
        <f aca="false">(T71-O71)/5+P71</f>
        <v>16.1304</v>
      </c>
      <c r="R71" s="103" t="n">
        <f aca="false">(T71-O71)/5+Q71</f>
        <v>17.056</v>
      </c>
      <c r="S71" s="103" t="n">
        <f aca="false">(T71-O71)/5+R71</f>
        <v>17.9816</v>
      </c>
      <c r="T71" s="103" t="n">
        <f aca="false">(T72-T67)/5+T70</f>
        <v>18.9072</v>
      </c>
      <c r="U71" s="103" t="n">
        <f aca="false">(V71+T71)/2</f>
        <v>19.3182</v>
      </c>
      <c r="V71" s="103" t="n">
        <f aca="false">(V72-V67)/5+V70</f>
        <v>19.7292</v>
      </c>
      <c r="W71" s="103" t="n">
        <f aca="false">(Y71-V71)/3+V71</f>
        <v>20.1402</v>
      </c>
      <c r="X71" s="103" t="n">
        <f aca="false">(Y71-V71)/3+W71</f>
        <v>20.5512</v>
      </c>
      <c r="Y71" s="103" t="n">
        <f aca="false">(Y72-Y67)/5+Y70</f>
        <v>20.9622</v>
      </c>
      <c r="Z71" s="103" t="n">
        <f aca="false">(AD71-Y71)/5+Y71</f>
        <v>21.59136</v>
      </c>
      <c r="AA71" s="103" t="n">
        <f aca="false">(AD71-Y71)/5+Z71</f>
        <v>22.22052</v>
      </c>
      <c r="AB71" s="103" t="n">
        <f aca="false">(AD71-Y71)/5+AA71</f>
        <v>22.84968</v>
      </c>
      <c r="AC71" s="103" t="n">
        <f aca="false">(AD71-Y71)/5+AB71</f>
        <v>23.47884</v>
      </c>
      <c r="AD71" s="103" t="n">
        <f aca="false">(AD72-AD67)/5+AD70</f>
        <v>24.108</v>
      </c>
      <c r="AE71" s="103" t="n">
        <f aca="false">(AF71+AD71)/2</f>
        <v>20.664</v>
      </c>
      <c r="AF71" s="103" t="n">
        <f aca="false">(AF72-AF67)/5+AF70</f>
        <v>17.22</v>
      </c>
      <c r="AG71" s="103" t="n">
        <f aca="false">(AI71-AF71)/3+AF71</f>
        <v>13.776</v>
      </c>
      <c r="AH71" s="103" t="n">
        <f aca="false">(AI71-AF71)/3+AG71</f>
        <v>10.332</v>
      </c>
      <c r="AI71" s="103" t="n">
        <f aca="false">(AI72-AI67)/5+AI70</f>
        <v>6.888</v>
      </c>
      <c r="AJ71" s="103" t="n">
        <f aca="false">(AJ72-AJ67)/5+AJ70</f>
        <v>3.444</v>
      </c>
      <c r="AK71" s="103" t="n">
        <f aca="false">(AK72-AK67)/5+AK70</f>
        <v>0</v>
      </c>
      <c r="AL71" s="103" t="n">
        <f aca="false">(AM71+AK71)/2</f>
        <v>0</v>
      </c>
      <c r="AM71" s="103" t="n">
        <f aca="false">(AM72-AM67)/5+AM70</f>
        <v>0</v>
      </c>
      <c r="AN71" s="103" t="n">
        <f aca="false">(AP71-AM71)/3+AM71</f>
        <v>0</v>
      </c>
      <c r="AO71" s="103" t="n">
        <f aca="false">(AP71-AM71)/3+AN71</f>
        <v>0</v>
      </c>
      <c r="AP71" s="103" t="n">
        <f aca="false">(AP72-AP67)/5+AP70</f>
        <v>0</v>
      </c>
      <c r="AQ71" s="114" t="n">
        <f aca="false">($AP71-$AM71)/Delta+AP71</f>
        <v>0</v>
      </c>
      <c r="AR71" s="114" t="n">
        <f aca="false">($AP71-$AM71)/Delta+AQ71</f>
        <v>0</v>
      </c>
      <c r="AS71" s="114" t="n">
        <f aca="false">($AP71-$AM71)/Delta+AR71</f>
        <v>0</v>
      </c>
      <c r="AT71" s="114" t="n">
        <f aca="false">($AP71-$AM71)/Delta+AS71</f>
        <v>0</v>
      </c>
      <c r="AU71" s="114" t="n">
        <f aca="false">($AP71-$AM71)/Delta+AT71</f>
        <v>0</v>
      </c>
      <c r="AV71" s="114" t="n">
        <f aca="false">($AP71-$AM71)/Delta+AU71</f>
        <v>0</v>
      </c>
      <c r="AW71" s="114" t="n">
        <f aca="false">($AP71-$AM71)/Delta+AV71</f>
        <v>0</v>
      </c>
      <c r="AX71" s="114" t="n">
        <f aca="false">($AP71-$AM71)/Delta+AW71</f>
        <v>0</v>
      </c>
      <c r="AY71" s="114" t="n">
        <f aca="false">($AP71-$AM71)/Delta+AX71</f>
        <v>0</v>
      </c>
      <c r="AZ71" s="114" t="n">
        <f aca="false">($AP71-$AM71)/Delta+AY71</f>
        <v>0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(J72-B72)/8+B72</f>
        <v>1.189</v>
      </c>
      <c r="D72" s="103" t="n">
        <f aca="false">(J72-B72)/8+C72</f>
        <v>2.378</v>
      </c>
      <c r="E72" s="103" t="n">
        <f aca="false">(J72-B72)/8+D72</f>
        <v>3.567</v>
      </c>
      <c r="F72" s="103" t="n">
        <f aca="false">(J72-B72)/8+E72</f>
        <v>4.756</v>
      </c>
      <c r="G72" s="103" t="n">
        <f aca="false">(J72-B72)/8+F72</f>
        <v>5.945</v>
      </c>
      <c r="H72" s="103" t="n">
        <f aca="false">(J72-B72)/8+G72</f>
        <v>7.134</v>
      </c>
      <c r="I72" s="103" t="n">
        <f aca="false">(J72-B72)/8+H72</f>
        <v>8.323</v>
      </c>
      <c r="J72" s="113" t="n">
        <f aca="false">polar_type4!$X$6</f>
        <v>9.512</v>
      </c>
      <c r="K72" s="103" t="n">
        <f aca="false">(O72-J72)/5+J72</f>
        <v>10.4696</v>
      </c>
      <c r="L72" s="103" t="n">
        <f aca="false">(O72-J72)/5+K72</f>
        <v>11.4272</v>
      </c>
      <c r="M72" s="103" t="n">
        <f aca="false">(O72-J72)/5+L72</f>
        <v>12.3848</v>
      </c>
      <c r="N72" s="103" t="n">
        <f aca="false">(O72-J72)/5+M72</f>
        <v>13.3424</v>
      </c>
      <c r="O72" s="113" t="n">
        <f aca="false">polar_type4!$X$7</f>
        <v>14.3</v>
      </c>
      <c r="P72" s="103" t="n">
        <f aca="false">(T72-O72)/5+O72</f>
        <v>15.2416</v>
      </c>
      <c r="Q72" s="103" t="n">
        <f aca="false">(T72-O72)/5+P72</f>
        <v>16.1832</v>
      </c>
      <c r="R72" s="103" t="n">
        <f aca="false">(T72-O72)/5+Q72</f>
        <v>17.1248</v>
      </c>
      <c r="S72" s="103" t="n">
        <f aca="false">(T72-O72)/5+R72</f>
        <v>18.0664</v>
      </c>
      <c r="T72" s="113" t="n">
        <f aca="false">polar_type4!$X$8</f>
        <v>19.008</v>
      </c>
      <c r="U72" s="103" t="n">
        <f aca="false">(V72+T72)/2</f>
        <v>19.443</v>
      </c>
      <c r="V72" s="113" t="n">
        <f aca="false">polar_type4!$X$9</f>
        <v>19.878</v>
      </c>
      <c r="W72" s="103" t="n">
        <f aca="false">(Y72-V72)/3+V72</f>
        <v>20.313</v>
      </c>
      <c r="X72" s="103" t="n">
        <f aca="false">(Y72-V72)/3+W72</f>
        <v>20.748</v>
      </c>
      <c r="Y72" s="113" t="n">
        <f aca="false">polar_type4!$X$10</f>
        <v>21.183</v>
      </c>
      <c r="Z72" s="103" t="n">
        <f aca="false">(AD72-Y72)/5+Y72</f>
        <v>21.852</v>
      </c>
      <c r="AA72" s="103" t="n">
        <f aca="false">(AD72-Y72)/5+Z72</f>
        <v>22.521</v>
      </c>
      <c r="AB72" s="103" t="n">
        <f aca="false">(AD72-Y72)/5+AA72</f>
        <v>23.19</v>
      </c>
      <c r="AC72" s="103" t="n">
        <f aca="false">(AD72-Y72)/5+AB72</f>
        <v>23.859</v>
      </c>
      <c r="AD72" s="113" t="n">
        <f aca="false">polar_type4!$X$11</f>
        <v>24.528</v>
      </c>
      <c r="AE72" s="103" t="n">
        <f aca="false">(AF72+AD72)/2</f>
        <v>21.024</v>
      </c>
      <c r="AF72" s="113" t="n">
        <f aca="false">polar_type4!$X$12</f>
        <v>17.52</v>
      </c>
      <c r="AG72" s="103" t="n">
        <f aca="false">(AI72-AF72)/3+AF72</f>
        <v>14.016</v>
      </c>
      <c r="AH72" s="103" t="n">
        <f aca="false">(AI72-AF72)/3+AG72</f>
        <v>10.512</v>
      </c>
      <c r="AI72" s="113" t="n">
        <f aca="false">polar_type4!$X$13</f>
        <v>7.008</v>
      </c>
      <c r="AJ72" s="113" t="n">
        <f aca="false">polar_type4!$X$14</f>
        <v>3.504</v>
      </c>
      <c r="AK72" s="113" t="n">
        <f aca="false">polar_type4!$X$15</f>
        <v>0</v>
      </c>
      <c r="AL72" s="103" t="n">
        <f aca="false">(AM72+AK72)/2</f>
        <v>0</v>
      </c>
      <c r="AM72" s="113" t="n">
        <f aca="false">polar_type4!$X$16</f>
        <v>0</v>
      </c>
      <c r="AN72" s="103" t="n">
        <f aca="false">(AP72-AM72)/3+AM72</f>
        <v>0</v>
      </c>
      <c r="AO72" s="103" t="n">
        <f aca="false">(AP72-AM72)/3+AN72</f>
        <v>0</v>
      </c>
      <c r="AP72" s="113" t="n">
        <f aca="false">polar_type4!$X$17</f>
        <v>0</v>
      </c>
      <c r="AQ72" s="114" t="n">
        <f aca="false">($AP72-$AM72)/Delta+AP72</f>
        <v>0</v>
      </c>
      <c r="AR72" s="114" t="n">
        <f aca="false">($AP72-$AM72)/Delta+AQ72</f>
        <v>0</v>
      </c>
      <c r="AS72" s="114" t="n">
        <f aca="false">($AP72-$AM72)/Delta+AR72</f>
        <v>0</v>
      </c>
      <c r="AT72" s="114" t="n">
        <f aca="false">($AP72-$AM72)/Delta+AS72</f>
        <v>0</v>
      </c>
      <c r="AU72" s="114" t="n">
        <f aca="false">($AP72-$AM72)/Delta+AT72</f>
        <v>0</v>
      </c>
      <c r="AV72" s="114" t="n">
        <f aca="false">($AP72-$AM72)/Delta+AU72</f>
        <v>0</v>
      </c>
      <c r="AW72" s="114" t="n">
        <f aca="false">($AP72-$AM72)/Delta+AV72</f>
        <v>0</v>
      </c>
      <c r="AX72" s="114" t="n">
        <f aca="false">($AP72-$AM72)/Delta+AW72</f>
        <v>0</v>
      </c>
      <c r="AY72" s="114" t="n">
        <f aca="false">($AP72-$AM72)/Delta+AX72</f>
        <v>0</v>
      </c>
      <c r="AZ72" s="114" t="n">
        <f aca="false">($AP72-$AM72)/Delta+AY72</f>
        <v>0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(J73-B73)/8+B73</f>
        <v>1.1912</v>
      </c>
      <c r="D73" s="103" t="n">
        <f aca="false">(J73-B73)/8+C73</f>
        <v>2.3824</v>
      </c>
      <c r="E73" s="103" t="n">
        <f aca="false">(J73-B73)/8+D73</f>
        <v>3.5736</v>
      </c>
      <c r="F73" s="103" t="n">
        <f aca="false">(J73-B73)/8+E73</f>
        <v>4.7648</v>
      </c>
      <c r="G73" s="103" t="n">
        <f aca="false">(J73-B73)/8+F73</f>
        <v>5.956</v>
      </c>
      <c r="H73" s="103" t="n">
        <f aca="false">(J73-B73)/8+G73</f>
        <v>7.1472</v>
      </c>
      <c r="I73" s="103" t="n">
        <f aca="false">(J73-B73)/8+H73</f>
        <v>8.3384</v>
      </c>
      <c r="J73" s="103" t="n">
        <f aca="false">(J77-J72)/5+J72</f>
        <v>9.5296</v>
      </c>
      <c r="K73" s="103" t="n">
        <f aca="false">(O73-J73)/5+J73</f>
        <v>10.48784</v>
      </c>
      <c r="L73" s="103" t="n">
        <f aca="false">(O73-J73)/5+K73</f>
        <v>11.44608</v>
      </c>
      <c r="M73" s="103" t="n">
        <f aca="false">(O73-J73)/5+L73</f>
        <v>12.40432</v>
      </c>
      <c r="N73" s="103" t="n">
        <f aca="false">(O73-J73)/5+M73</f>
        <v>13.36256</v>
      </c>
      <c r="O73" s="103" t="n">
        <f aca="false">(O77-O72)/5+O72</f>
        <v>14.3208</v>
      </c>
      <c r="P73" s="103" t="n">
        <f aca="false">(T73-O73)/5+O73</f>
        <v>15.27768</v>
      </c>
      <c r="Q73" s="103" t="n">
        <f aca="false">(T73-O73)/5+P73</f>
        <v>16.23456</v>
      </c>
      <c r="R73" s="103" t="n">
        <f aca="false">(T73-O73)/5+Q73</f>
        <v>17.19144</v>
      </c>
      <c r="S73" s="103" t="n">
        <f aca="false">(T73-O73)/5+R73</f>
        <v>18.14832</v>
      </c>
      <c r="T73" s="103" t="n">
        <f aca="false">(T77-T72)/5+T72</f>
        <v>19.1052</v>
      </c>
      <c r="U73" s="103" t="n">
        <f aca="false">(V73+T73)/2</f>
        <v>19.564</v>
      </c>
      <c r="V73" s="103" t="n">
        <f aca="false">(V77-V72)/5+V72</f>
        <v>20.0228</v>
      </c>
      <c r="W73" s="103" t="n">
        <f aca="false">(Y73-V73)/3+V73</f>
        <v>20.4816</v>
      </c>
      <c r="X73" s="103" t="n">
        <f aca="false">(Y73-V73)/3+W73</f>
        <v>20.9404</v>
      </c>
      <c r="Y73" s="103" t="n">
        <f aca="false">(Y77-Y72)/5+Y72</f>
        <v>21.3992</v>
      </c>
      <c r="Z73" s="103" t="n">
        <f aca="false">(AD73-Y73)/5+Y73</f>
        <v>22.0888</v>
      </c>
      <c r="AA73" s="103" t="n">
        <f aca="false">(AD73-Y73)/5+Z73</f>
        <v>22.7784</v>
      </c>
      <c r="AB73" s="103" t="n">
        <f aca="false">(AD73-Y73)/5+AA73</f>
        <v>23.468</v>
      </c>
      <c r="AC73" s="103" t="n">
        <f aca="false">(AD73-Y73)/5+AB73</f>
        <v>24.1576</v>
      </c>
      <c r="AD73" s="103" t="n">
        <f aca="false">(AD77-AD72)/5+AD72</f>
        <v>24.8472</v>
      </c>
      <c r="AE73" s="103" t="n">
        <f aca="false">(AF73+AD73)/2</f>
        <v>21.409029</v>
      </c>
      <c r="AF73" s="103" t="n">
        <f aca="false">(AF77-AF72)/5+AF72</f>
        <v>17.970858</v>
      </c>
      <c r="AG73" s="103" t="n">
        <f aca="false">(AI73-AF73)/3+AF73</f>
        <v>14.532686</v>
      </c>
      <c r="AH73" s="103" t="n">
        <f aca="false">(AI73-AF73)/3+AG73</f>
        <v>11.094514</v>
      </c>
      <c r="AI73" s="103" t="n">
        <f aca="false">(AI77-AI72)/5+AI72</f>
        <v>7.656342</v>
      </c>
      <c r="AJ73" s="103" t="n">
        <f aca="false">(AJ77-AJ72)/5+AJ72</f>
        <v>4.218172</v>
      </c>
      <c r="AK73" s="103" t="n">
        <f aca="false">(AK77-AK72)/5+AK72</f>
        <v>0.78</v>
      </c>
      <c r="AL73" s="103" t="n">
        <f aca="false">(AM73+AK73)/2</f>
        <v>0.624</v>
      </c>
      <c r="AM73" s="103" t="n">
        <f aca="false">(AM77-AM72)/5+AM72</f>
        <v>0.468</v>
      </c>
      <c r="AN73" s="103" t="n">
        <f aca="false">(AP73-AM73)/3+AM73</f>
        <v>0.312</v>
      </c>
      <c r="AO73" s="103" t="n">
        <f aca="false">(AP73-AM73)/3+AN73</f>
        <v>0.156</v>
      </c>
      <c r="AP73" s="103" t="n">
        <f aca="false">(AP77-AP72)/5+AP72</f>
        <v>0</v>
      </c>
      <c r="AQ73" s="114" t="n">
        <f aca="false">($AP73-$AM73)/Delta+AP73</f>
        <v>-0.156</v>
      </c>
      <c r="AR73" s="114" t="n">
        <f aca="false">($AP73-$AM73)/Delta+AQ73</f>
        <v>-0.312</v>
      </c>
      <c r="AS73" s="114" t="n">
        <f aca="false">($AP73-$AM73)/Delta+AR73</f>
        <v>-0.468</v>
      </c>
      <c r="AT73" s="114" t="n">
        <f aca="false">($AP73-$AM73)/Delta+AS73</f>
        <v>-0.624</v>
      </c>
      <c r="AU73" s="114" t="n">
        <f aca="false">($AP73-$AM73)/Delta+AT73</f>
        <v>-0.78</v>
      </c>
      <c r="AV73" s="114" t="n">
        <f aca="false">($AP73-$AM73)/Delta+AU73</f>
        <v>-0.936</v>
      </c>
      <c r="AW73" s="114" t="n">
        <f aca="false">($AP73-$AM73)/Delta+AV73</f>
        <v>-1.092</v>
      </c>
      <c r="AX73" s="114" t="n">
        <f aca="false">($AP73-$AM73)/Delta+AW73</f>
        <v>-1.248</v>
      </c>
      <c r="AY73" s="114" t="n">
        <f aca="false">($AP73-$AM73)/Delta+AX73</f>
        <v>-1.404</v>
      </c>
      <c r="AZ73" s="114" t="n">
        <f aca="false">($AP73-$AM73)/Delta+AY73</f>
        <v>-1.56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(J74-B74)/8+B74</f>
        <v>1.1934</v>
      </c>
      <c r="D74" s="103" t="n">
        <f aca="false">(J74-B74)/8+C74</f>
        <v>2.3868</v>
      </c>
      <c r="E74" s="103" t="n">
        <f aca="false">(J74-B74)/8+D74</f>
        <v>3.5802</v>
      </c>
      <c r="F74" s="103" t="n">
        <f aca="false">(J74-B74)/8+E74</f>
        <v>4.7736</v>
      </c>
      <c r="G74" s="103" t="n">
        <f aca="false">(J74-B74)/8+F74</f>
        <v>5.967</v>
      </c>
      <c r="H74" s="103" t="n">
        <f aca="false">(J74-B74)/8+G74</f>
        <v>7.1604</v>
      </c>
      <c r="I74" s="103" t="n">
        <f aca="false">(J74-B74)/8+H74</f>
        <v>8.3538</v>
      </c>
      <c r="J74" s="103" t="n">
        <f aca="false">(J77-J72)/5+J73</f>
        <v>9.5472</v>
      </c>
      <c r="K74" s="103" t="n">
        <f aca="false">(O74-J74)/5+J74</f>
        <v>10.50608</v>
      </c>
      <c r="L74" s="103" t="n">
        <f aca="false">(O74-J74)/5+K74</f>
        <v>11.46496</v>
      </c>
      <c r="M74" s="103" t="n">
        <f aca="false">(O74-J74)/5+L74</f>
        <v>12.42384</v>
      </c>
      <c r="N74" s="103" t="n">
        <f aca="false">(O74-J74)/5+M74</f>
        <v>13.38272</v>
      </c>
      <c r="O74" s="103" t="n">
        <f aca="false">(O77-O72)/5+O73</f>
        <v>14.3416</v>
      </c>
      <c r="P74" s="103" t="n">
        <f aca="false">(T74-O74)/5+O74</f>
        <v>15.31376</v>
      </c>
      <c r="Q74" s="103" t="n">
        <f aca="false">(T74-O74)/5+P74</f>
        <v>16.28592</v>
      </c>
      <c r="R74" s="103" t="n">
        <f aca="false">(T74-O74)/5+Q74</f>
        <v>17.25808</v>
      </c>
      <c r="S74" s="103" t="n">
        <f aca="false">(T74-O74)/5+R74</f>
        <v>18.23024</v>
      </c>
      <c r="T74" s="103" t="n">
        <f aca="false">(T77-T72)/5+T73</f>
        <v>19.2024</v>
      </c>
      <c r="U74" s="103" t="n">
        <f aca="false">(V74+T74)/2</f>
        <v>19.685</v>
      </c>
      <c r="V74" s="103" t="n">
        <f aca="false">(V77-V72)/5+V73</f>
        <v>20.1676</v>
      </c>
      <c r="W74" s="103" t="n">
        <f aca="false">(Y74-V74)/3+V74</f>
        <v>20.6502</v>
      </c>
      <c r="X74" s="103" t="n">
        <f aca="false">(Y74-V74)/3+W74</f>
        <v>21.1328</v>
      </c>
      <c r="Y74" s="103" t="n">
        <f aca="false">(Y77-Y72)/5+Y73</f>
        <v>21.6154</v>
      </c>
      <c r="Z74" s="103" t="n">
        <f aca="false">(AD74-Y74)/5+Y74</f>
        <v>22.3256</v>
      </c>
      <c r="AA74" s="103" t="n">
        <f aca="false">(AD74-Y74)/5+Z74</f>
        <v>23.0358</v>
      </c>
      <c r="AB74" s="103" t="n">
        <f aca="false">(AD74-Y74)/5+AA74</f>
        <v>23.746</v>
      </c>
      <c r="AC74" s="103" t="n">
        <f aca="false">(AD74-Y74)/5+AB74</f>
        <v>24.4562</v>
      </c>
      <c r="AD74" s="103" t="n">
        <f aca="false">(AD77-AD72)/5+AD73</f>
        <v>25.1664</v>
      </c>
      <c r="AE74" s="103" t="n">
        <f aca="false">(AF74+AD74)/2</f>
        <v>21.794058</v>
      </c>
      <c r="AF74" s="103" t="n">
        <f aca="false">(AF77-AF72)/5+AF73</f>
        <v>18.421716</v>
      </c>
      <c r="AG74" s="103" t="n">
        <f aca="false">(AI74-AF74)/3+AF74</f>
        <v>15.049372</v>
      </c>
      <c r="AH74" s="103" t="n">
        <f aca="false">(AI74-AF74)/3+AG74</f>
        <v>11.677028</v>
      </c>
      <c r="AI74" s="103" t="n">
        <f aca="false">(AI77-AI72)/5+AI73</f>
        <v>8.304684</v>
      </c>
      <c r="AJ74" s="103" t="n">
        <f aca="false">(AJ77-AJ72)/5+AJ73</f>
        <v>4.932344</v>
      </c>
      <c r="AK74" s="103" t="n">
        <f aca="false">(AK77-AK72)/5+AK73</f>
        <v>1.56</v>
      </c>
      <c r="AL74" s="103" t="n">
        <f aca="false">(AM74+AK74)/2</f>
        <v>1.248</v>
      </c>
      <c r="AM74" s="103" t="n">
        <f aca="false">(AM77-AM72)/5+AM73</f>
        <v>0.936</v>
      </c>
      <c r="AN74" s="103" t="n">
        <f aca="false">(AP74-AM74)/3+AM74</f>
        <v>0.624</v>
      </c>
      <c r="AO74" s="103" t="n">
        <f aca="false">(AP74-AM74)/3+AN74</f>
        <v>0.312</v>
      </c>
      <c r="AP74" s="103" t="n">
        <f aca="false">(AP77-AP72)/5+AP73</f>
        <v>0</v>
      </c>
      <c r="AQ74" s="114" t="n">
        <f aca="false">($AP74-$AM74)/Delta+AP74</f>
        <v>-0.312</v>
      </c>
      <c r="AR74" s="114" t="n">
        <f aca="false">($AP74-$AM74)/Delta+AQ74</f>
        <v>-0.624</v>
      </c>
      <c r="AS74" s="114" t="n">
        <f aca="false">($AP74-$AM74)/Delta+AR74</f>
        <v>-0.936</v>
      </c>
      <c r="AT74" s="114" t="n">
        <f aca="false">($AP74-$AM74)/Delta+AS74</f>
        <v>-1.248</v>
      </c>
      <c r="AU74" s="114" t="n">
        <f aca="false">($AP74-$AM74)/Delta+AT74</f>
        <v>-1.56</v>
      </c>
      <c r="AV74" s="114" t="n">
        <f aca="false">($AP74-$AM74)/Delta+AU74</f>
        <v>-1.872</v>
      </c>
      <c r="AW74" s="114" t="n">
        <f aca="false">($AP74-$AM74)/Delta+AV74</f>
        <v>-2.184</v>
      </c>
      <c r="AX74" s="114" t="n">
        <f aca="false">($AP74-$AM74)/Delta+AW74</f>
        <v>-2.496</v>
      </c>
      <c r="AY74" s="114" t="n">
        <f aca="false">($AP74-$AM74)/Delta+AX74</f>
        <v>-2.808</v>
      </c>
      <c r="AZ74" s="114" t="n">
        <f aca="false">($AP74-$AM74)/Delta+AY74</f>
        <v>-3.12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(J75-B75)/8+B75</f>
        <v>1.1956</v>
      </c>
      <c r="D75" s="103" t="n">
        <f aca="false">(J75-B75)/8+C75</f>
        <v>2.3912</v>
      </c>
      <c r="E75" s="103" t="n">
        <f aca="false">(J75-B75)/8+D75</f>
        <v>3.5868</v>
      </c>
      <c r="F75" s="103" t="n">
        <f aca="false">(J75-B75)/8+E75</f>
        <v>4.7824</v>
      </c>
      <c r="G75" s="103" t="n">
        <f aca="false">(J75-B75)/8+F75</f>
        <v>5.978</v>
      </c>
      <c r="H75" s="103" t="n">
        <f aca="false">(J75-B75)/8+G75</f>
        <v>7.1736</v>
      </c>
      <c r="I75" s="103" t="n">
        <f aca="false">(J75-B75)/8+H75</f>
        <v>8.3692</v>
      </c>
      <c r="J75" s="103" t="n">
        <f aca="false">(J77-J72)/5+J74</f>
        <v>9.5648</v>
      </c>
      <c r="K75" s="103" t="n">
        <f aca="false">(O75-J75)/5+J75</f>
        <v>10.52432</v>
      </c>
      <c r="L75" s="103" t="n">
        <f aca="false">(O75-J75)/5+K75</f>
        <v>11.48384</v>
      </c>
      <c r="M75" s="103" t="n">
        <f aca="false">(O75-J75)/5+L75</f>
        <v>12.44336</v>
      </c>
      <c r="N75" s="103" t="n">
        <f aca="false">(O75-J75)/5+M75</f>
        <v>13.40288</v>
      </c>
      <c r="O75" s="103" t="n">
        <f aca="false">(O77-O72)/5+O74</f>
        <v>14.3624</v>
      </c>
      <c r="P75" s="103" t="n">
        <f aca="false">(T75-O75)/5+O75</f>
        <v>15.34984</v>
      </c>
      <c r="Q75" s="103" t="n">
        <f aca="false">(T75-O75)/5+P75</f>
        <v>16.33728</v>
      </c>
      <c r="R75" s="103" t="n">
        <f aca="false">(T75-O75)/5+Q75</f>
        <v>17.32472</v>
      </c>
      <c r="S75" s="103" t="n">
        <f aca="false">(T75-O75)/5+R75</f>
        <v>18.31216</v>
      </c>
      <c r="T75" s="103" t="n">
        <f aca="false">(T77-T72)/5+T74</f>
        <v>19.2996</v>
      </c>
      <c r="U75" s="103" t="n">
        <f aca="false">(V75+T75)/2</f>
        <v>19.806</v>
      </c>
      <c r="V75" s="103" t="n">
        <f aca="false">(V77-V72)/5+V74</f>
        <v>20.3124</v>
      </c>
      <c r="W75" s="103" t="n">
        <f aca="false">(Y75-V75)/3+V75</f>
        <v>20.8188</v>
      </c>
      <c r="X75" s="103" t="n">
        <f aca="false">(Y75-V75)/3+W75</f>
        <v>21.3252</v>
      </c>
      <c r="Y75" s="103" t="n">
        <f aca="false">(Y77-Y72)/5+Y74</f>
        <v>21.8316</v>
      </c>
      <c r="Z75" s="103" t="n">
        <f aca="false">(AD75-Y75)/5+Y75</f>
        <v>22.5624</v>
      </c>
      <c r="AA75" s="103" t="n">
        <f aca="false">(AD75-Y75)/5+Z75</f>
        <v>23.2932</v>
      </c>
      <c r="AB75" s="103" t="n">
        <f aca="false">(AD75-Y75)/5+AA75</f>
        <v>24.024</v>
      </c>
      <c r="AC75" s="103" t="n">
        <f aca="false">(AD75-Y75)/5+AB75</f>
        <v>24.7548</v>
      </c>
      <c r="AD75" s="103" t="n">
        <f aca="false">(AD77-AD72)/5+AD74</f>
        <v>25.4856</v>
      </c>
      <c r="AE75" s="103" t="n">
        <f aca="false">(AF75+AD75)/2</f>
        <v>22.179087</v>
      </c>
      <c r="AF75" s="103" t="n">
        <f aca="false">(AF77-AF72)/5+AF74</f>
        <v>18.872574</v>
      </c>
      <c r="AG75" s="103" t="n">
        <f aca="false">(AI75-AF75)/3+AF75</f>
        <v>15.566058</v>
      </c>
      <c r="AH75" s="103" t="n">
        <f aca="false">(AI75-AF75)/3+AG75</f>
        <v>12.259542</v>
      </c>
      <c r="AI75" s="103" t="n">
        <f aca="false">(AI77-AI72)/5+AI74</f>
        <v>8.953026</v>
      </c>
      <c r="AJ75" s="103" t="n">
        <f aca="false">(AJ77-AJ72)/5+AJ74</f>
        <v>5.646516</v>
      </c>
      <c r="AK75" s="103" t="n">
        <f aca="false">(AK77-AK72)/5+AK74</f>
        <v>2.34</v>
      </c>
      <c r="AL75" s="103" t="n">
        <f aca="false">(AM75+AK75)/2</f>
        <v>1.872</v>
      </c>
      <c r="AM75" s="103" t="n">
        <f aca="false">(AM77-AM72)/5+AM74</f>
        <v>1.404</v>
      </c>
      <c r="AN75" s="103" t="n">
        <f aca="false">(AP75-AM75)/3+AM75</f>
        <v>0.936</v>
      </c>
      <c r="AO75" s="103" t="n">
        <f aca="false">(AP75-AM75)/3+AN75</f>
        <v>0.468</v>
      </c>
      <c r="AP75" s="103" t="n">
        <f aca="false">(AP77-AP72)/5+AP74</f>
        <v>0</v>
      </c>
      <c r="AQ75" s="114" t="n">
        <f aca="false">($AP75-$AM75)/Delta+AP75</f>
        <v>-0.468</v>
      </c>
      <c r="AR75" s="114" t="n">
        <f aca="false">($AP75-$AM75)/Delta+AQ75</f>
        <v>-0.936</v>
      </c>
      <c r="AS75" s="114" t="n">
        <f aca="false">($AP75-$AM75)/Delta+AR75</f>
        <v>-1.404</v>
      </c>
      <c r="AT75" s="114" t="n">
        <f aca="false">($AP75-$AM75)/Delta+AS75</f>
        <v>-1.872</v>
      </c>
      <c r="AU75" s="114" t="n">
        <f aca="false">($AP75-$AM75)/Delta+AT75</f>
        <v>-2.34</v>
      </c>
      <c r="AV75" s="114" t="n">
        <f aca="false">($AP75-$AM75)/Delta+AU75</f>
        <v>-2.808</v>
      </c>
      <c r="AW75" s="114" t="n">
        <f aca="false">($AP75-$AM75)/Delta+AV75</f>
        <v>-3.276</v>
      </c>
      <c r="AX75" s="114" t="n">
        <f aca="false">($AP75-$AM75)/Delta+AW75</f>
        <v>-3.744</v>
      </c>
      <c r="AY75" s="114" t="n">
        <f aca="false">($AP75-$AM75)/Delta+AX75</f>
        <v>-4.212</v>
      </c>
      <c r="AZ75" s="114" t="n">
        <f aca="false">($AP75-$AM75)/Delta+AY75</f>
        <v>-4.68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(J76-B76)/8+B76</f>
        <v>1.1978</v>
      </c>
      <c r="D76" s="103" t="n">
        <f aca="false">(J76-B76)/8+C76</f>
        <v>2.3956</v>
      </c>
      <c r="E76" s="103" t="n">
        <f aca="false">(J76-B76)/8+D76</f>
        <v>3.5934</v>
      </c>
      <c r="F76" s="103" t="n">
        <f aca="false">(J76-B76)/8+E76</f>
        <v>4.7912</v>
      </c>
      <c r="G76" s="103" t="n">
        <f aca="false">(J76-B76)/8+F76</f>
        <v>5.989</v>
      </c>
      <c r="H76" s="103" t="n">
        <f aca="false">(J76-B76)/8+G76</f>
        <v>7.1868</v>
      </c>
      <c r="I76" s="103" t="n">
        <f aca="false">(J76-B76)/8+H76</f>
        <v>8.3846</v>
      </c>
      <c r="J76" s="103" t="n">
        <f aca="false">(J77-J72)/5+J75</f>
        <v>9.5824</v>
      </c>
      <c r="K76" s="103" t="n">
        <f aca="false">(O76-J76)/5+J76</f>
        <v>10.54256</v>
      </c>
      <c r="L76" s="103" t="n">
        <f aca="false">(O76-J76)/5+K76</f>
        <v>11.50272</v>
      </c>
      <c r="M76" s="103" t="n">
        <f aca="false">(O76-J76)/5+L76</f>
        <v>12.46288</v>
      </c>
      <c r="N76" s="103" t="n">
        <f aca="false">(O76-J76)/5+M76</f>
        <v>13.42304</v>
      </c>
      <c r="O76" s="103" t="n">
        <f aca="false">(O77-O72)/5+O75</f>
        <v>14.3832</v>
      </c>
      <c r="P76" s="103" t="n">
        <f aca="false">(T76-O76)/5+O76</f>
        <v>15.38592</v>
      </c>
      <c r="Q76" s="103" t="n">
        <f aca="false">(T76-O76)/5+P76</f>
        <v>16.38864</v>
      </c>
      <c r="R76" s="103" t="n">
        <f aca="false">(T76-O76)/5+Q76</f>
        <v>17.39136</v>
      </c>
      <c r="S76" s="103" t="n">
        <f aca="false">(T76-O76)/5+R76</f>
        <v>18.39408</v>
      </c>
      <c r="T76" s="103" t="n">
        <f aca="false">(T77-T72)/5+T75</f>
        <v>19.3968</v>
      </c>
      <c r="U76" s="103" t="n">
        <f aca="false">(V76+T76)/2</f>
        <v>19.927</v>
      </c>
      <c r="V76" s="103" t="n">
        <f aca="false">(V77-V72)/5+V75</f>
        <v>20.4572</v>
      </c>
      <c r="W76" s="103" t="n">
        <f aca="false">(Y76-V76)/3+V76</f>
        <v>20.9874</v>
      </c>
      <c r="X76" s="103" t="n">
        <f aca="false">(Y76-V76)/3+W76</f>
        <v>21.5176</v>
      </c>
      <c r="Y76" s="103" t="n">
        <f aca="false">(Y77-Y72)/5+Y75</f>
        <v>22.0478</v>
      </c>
      <c r="Z76" s="103" t="n">
        <f aca="false">(AD76-Y76)/5+Y76</f>
        <v>22.7992</v>
      </c>
      <c r="AA76" s="103" t="n">
        <f aca="false">(AD76-Y76)/5+Z76</f>
        <v>23.5506</v>
      </c>
      <c r="AB76" s="103" t="n">
        <f aca="false">(AD76-Y76)/5+AA76</f>
        <v>24.302</v>
      </c>
      <c r="AC76" s="103" t="n">
        <f aca="false">(AD76-Y76)/5+AB76</f>
        <v>25.0534</v>
      </c>
      <c r="AD76" s="103" t="n">
        <f aca="false">(AD77-AD72)/5+AD75</f>
        <v>25.8048</v>
      </c>
      <c r="AE76" s="103" t="n">
        <f aca="false">(AF76+AD76)/2</f>
        <v>22.564116</v>
      </c>
      <c r="AF76" s="103" t="n">
        <f aca="false">(AF77-AF72)/5+AF75</f>
        <v>19.323432</v>
      </c>
      <c r="AG76" s="103" t="n">
        <f aca="false">(AI76-AF76)/3+AF76</f>
        <v>16.082744</v>
      </c>
      <c r="AH76" s="103" t="n">
        <f aca="false">(AI76-AF76)/3+AG76</f>
        <v>12.842056</v>
      </c>
      <c r="AI76" s="103" t="n">
        <f aca="false">(AI77-AI72)/5+AI75</f>
        <v>9.601368</v>
      </c>
      <c r="AJ76" s="103" t="n">
        <f aca="false">(AJ77-AJ72)/5+AJ75</f>
        <v>6.360688</v>
      </c>
      <c r="AK76" s="103" t="n">
        <f aca="false">(AK77-AK72)/5+AK75</f>
        <v>3.12</v>
      </c>
      <c r="AL76" s="103" t="n">
        <f aca="false">(AM76+AK76)/2</f>
        <v>2.496</v>
      </c>
      <c r="AM76" s="103" t="n">
        <f aca="false">(AM77-AM72)/5+AM75</f>
        <v>1.872</v>
      </c>
      <c r="AN76" s="103" t="n">
        <f aca="false">(AP76-AM76)/3+AM76</f>
        <v>1.248</v>
      </c>
      <c r="AO76" s="103" t="n">
        <f aca="false">(AP76-AM76)/3+AN76</f>
        <v>0.624</v>
      </c>
      <c r="AP76" s="103" t="n">
        <f aca="false">(AP77-AP72)/5+AP75</f>
        <v>0</v>
      </c>
      <c r="AQ76" s="114" t="n">
        <f aca="false">($AP76-$AM76)/Delta+AP76</f>
        <v>-0.624</v>
      </c>
      <c r="AR76" s="114" t="n">
        <f aca="false">($AP76-$AM76)/Delta+AQ76</f>
        <v>-1.248</v>
      </c>
      <c r="AS76" s="114" t="n">
        <f aca="false">($AP76-$AM76)/Delta+AR76</f>
        <v>-1.872</v>
      </c>
      <c r="AT76" s="114" t="n">
        <f aca="false">($AP76-$AM76)/Delta+AS76</f>
        <v>-2.496</v>
      </c>
      <c r="AU76" s="114" t="n">
        <f aca="false">($AP76-$AM76)/Delta+AT76</f>
        <v>-3.12</v>
      </c>
      <c r="AV76" s="114" t="n">
        <f aca="false">($AP76-$AM76)/Delta+AU76</f>
        <v>-3.744</v>
      </c>
      <c r="AW76" s="114" t="n">
        <f aca="false">($AP76-$AM76)/Delta+AV76</f>
        <v>-4.368</v>
      </c>
      <c r="AX76" s="114" t="n">
        <f aca="false">($AP76-$AM76)/Delta+AW76</f>
        <v>-4.992</v>
      </c>
      <c r="AY76" s="114" t="n">
        <f aca="false">($AP76-$AM76)/Delta+AX76</f>
        <v>-5.616</v>
      </c>
      <c r="AZ76" s="114" t="n">
        <f aca="false">($AP76-$AM76)/Delta+AY76</f>
        <v>-6.24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(J77-B77)/8+B77</f>
        <v>1.2</v>
      </c>
      <c r="D77" s="103" t="n">
        <f aca="false">(J77-B77)/8+C77</f>
        <v>2.4</v>
      </c>
      <c r="E77" s="103" t="n">
        <f aca="false">(J77-B77)/8+D77</f>
        <v>3.6</v>
      </c>
      <c r="F77" s="103" t="n">
        <f aca="false">(J77-B77)/8+E77</f>
        <v>4.8</v>
      </c>
      <c r="G77" s="103" t="n">
        <f aca="false">(J77-B77)/8+F77</f>
        <v>6</v>
      </c>
      <c r="H77" s="103" t="n">
        <f aca="false">(J77-B77)/8+G77</f>
        <v>7.2</v>
      </c>
      <c r="I77" s="103" t="n">
        <f aca="false">(J77-B77)/8+H77</f>
        <v>8.4</v>
      </c>
      <c r="J77" s="113" t="n">
        <f aca="false">polar_type4!$Y$6</f>
        <v>9.6</v>
      </c>
      <c r="K77" s="103" t="n">
        <f aca="false">(O77-J77)/5+J77</f>
        <v>10.5608</v>
      </c>
      <c r="L77" s="103" t="n">
        <f aca="false">(O77-J77)/5+K77</f>
        <v>11.5216</v>
      </c>
      <c r="M77" s="103" t="n">
        <f aca="false">(O77-J77)/5+L77</f>
        <v>12.4824</v>
      </c>
      <c r="N77" s="103" t="n">
        <f aca="false">(O77-J77)/5+M77</f>
        <v>13.4432</v>
      </c>
      <c r="O77" s="113" t="n">
        <f aca="false">polar_type4!$Y$7</f>
        <v>14.404</v>
      </c>
      <c r="P77" s="103" t="n">
        <f aca="false">(T77-O77)/5+O77</f>
        <v>15.422</v>
      </c>
      <c r="Q77" s="103" t="n">
        <f aca="false">(T77-O77)/5+P77</f>
        <v>16.44</v>
      </c>
      <c r="R77" s="103" t="n">
        <f aca="false">(T77-O77)/5+Q77</f>
        <v>17.458</v>
      </c>
      <c r="S77" s="103" t="n">
        <f aca="false">(T77-O77)/5+R77</f>
        <v>18.476</v>
      </c>
      <c r="T77" s="113" t="n">
        <f aca="false">polar_type4!$Y$8</f>
        <v>19.494</v>
      </c>
      <c r="U77" s="103" t="n">
        <f aca="false">(V77+T77)/2</f>
        <v>20.048</v>
      </c>
      <c r="V77" s="113" t="n">
        <f aca="false">polar_type4!$Y$9</f>
        <v>20.602</v>
      </c>
      <c r="W77" s="103" t="n">
        <f aca="false">(Y77-V77)/3+V77</f>
        <v>21.156</v>
      </c>
      <c r="X77" s="103" t="n">
        <f aca="false">(Y77-V77)/3+W77</f>
        <v>21.71</v>
      </c>
      <c r="Y77" s="113" t="n">
        <f aca="false">polar_type4!$Y$10</f>
        <v>22.264</v>
      </c>
      <c r="Z77" s="103" t="n">
        <f aca="false">(AD77-Y77)/5+Y77</f>
        <v>23.036</v>
      </c>
      <c r="AA77" s="103" t="n">
        <f aca="false">(AD77-Y77)/5+Z77</f>
        <v>23.808</v>
      </c>
      <c r="AB77" s="103" t="n">
        <f aca="false">(AD77-Y77)/5+AA77</f>
        <v>24.58</v>
      </c>
      <c r="AC77" s="103" t="n">
        <f aca="false">(AD77-Y77)/5+AB77</f>
        <v>25.352</v>
      </c>
      <c r="AD77" s="113" t="n">
        <f aca="false">polar_type4!$Y$11</f>
        <v>26.124</v>
      </c>
      <c r="AE77" s="103" t="n">
        <f aca="false">(AF77+AD77)/2</f>
        <v>22.949145</v>
      </c>
      <c r="AF77" s="113" t="n">
        <f aca="false">polar_type4!$Y$12</f>
        <v>19.77429</v>
      </c>
      <c r="AG77" s="103" t="n">
        <f aca="false">(AI77-AF77)/3+AF77</f>
        <v>16.59943</v>
      </c>
      <c r="AH77" s="103" t="n">
        <f aca="false">(AI77-AF77)/3+AG77</f>
        <v>13.42457</v>
      </c>
      <c r="AI77" s="113" t="n">
        <f aca="false">polar_type4!$Y$13</f>
        <v>10.24971</v>
      </c>
      <c r="AJ77" s="113" t="n">
        <f aca="false">polar_type4!$Y$14</f>
        <v>7.07486</v>
      </c>
      <c r="AK77" s="113" t="n">
        <f aca="false">polar_type4!$Y$15</f>
        <v>3.9</v>
      </c>
      <c r="AL77" s="103" t="n">
        <f aca="false">(AM77+AK77)/2</f>
        <v>3.12</v>
      </c>
      <c r="AM77" s="113" t="n">
        <f aca="false">polar_type4!$Y$16</f>
        <v>2.34</v>
      </c>
      <c r="AN77" s="103" t="n">
        <f aca="false">(AP77-AM77)/3+AM77</f>
        <v>1.56</v>
      </c>
      <c r="AO77" s="103" t="n">
        <f aca="false">(AP77-AM77)/3+AN77</f>
        <v>0.78</v>
      </c>
      <c r="AP77" s="113" t="n">
        <f aca="false">polar_type4!$Y$17</f>
        <v>0</v>
      </c>
      <c r="AQ77" s="114" t="n">
        <f aca="false">($AP77-$AM77)/Delta+AP77</f>
        <v>-0.78</v>
      </c>
      <c r="AR77" s="114" t="n">
        <f aca="false">($AP77-$AM77)/Delta+AQ77</f>
        <v>-1.56</v>
      </c>
      <c r="AS77" s="114" t="n">
        <f aca="false">($AP77-$AM77)/Delta+AR77</f>
        <v>-2.34</v>
      </c>
      <c r="AT77" s="114" t="n">
        <f aca="false">($AP77-$AM77)/Delta+AS77</f>
        <v>-3.12</v>
      </c>
      <c r="AU77" s="114" t="n">
        <f aca="false">($AP77-$AM77)/Delta+AT77</f>
        <v>-3.9</v>
      </c>
      <c r="AV77" s="114" t="n">
        <f aca="false">($AP77-$AM77)/Delta+AU77</f>
        <v>-4.68</v>
      </c>
      <c r="AW77" s="114" t="n">
        <f aca="false">($AP77-$AM77)/Delta+AV77</f>
        <v>-5.46</v>
      </c>
      <c r="AX77" s="114" t="n">
        <f aca="false">($AP77-$AM77)/Delta+AW77</f>
        <v>-6.24</v>
      </c>
      <c r="AY77" s="114" t="n">
        <f aca="false">($AP77-$AM77)/Delta+AX77</f>
        <v>-7.02</v>
      </c>
      <c r="AZ77" s="114" t="n">
        <f aca="false">($AP77-$AM77)/Delta+AY77</f>
        <v>-7.8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(J78-B78)/8+B78</f>
        <v>1.1986</v>
      </c>
      <c r="D78" s="103" t="n">
        <f aca="false">(J78-B78)/8+C78</f>
        <v>2.3972</v>
      </c>
      <c r="E78" s="103" t="n">
        <f aca="false">(J78-B78)/8+D78</f>
        <v>3.5958</v>
      </c>
      <c r="F78" s="103" t="n">
        <f aca="false">(J78-B78)/8+E78</f>
        <v>4.7944</v>
      </c>
      <c r="G78" s="103" t="n">
        <f aca="false">(J78-B78)/8+F78</f>
        <v>5.993</v>
      </c>
      <c r="H78" s="103" t="n">
        <f aca="false">(J78-B78)/8+G78</f>
        <v>7.1916</v>
      </c>
      <c r="I78" s="103" t="n">
        <f aca="false">(J78-B78)/8+H78</f>
        <v>8.3902</v>
      </c>
      <c r="J78" s="103" t="n">
        <f aca="false">(J82-J77)/5+J77</f>
        <v>9.5888</v>
      </c>
      <c r="K78" s="103" t="n">
        <f aca="false">(O78-J78)/5+J78</f>
        <v>10.55548</v>
      </c>
      <c r="L78" s="103" t="n">
        <f aca="false">(O78-J78)/5+K78</f>
        <v>11.52216</v>
      </c>
      <c r="M78" s="103" t="n">
        <f aca="false">(O78-J78)/5+L78</f>
        <v>12.48884</v>
      </c>
      <c r="N78" s="103" t="n">
        <f aca="false">(O78-J78)/5+M78</f>
        <v>13.45552</v>
      </c>
      <c r="O78" s="103" t="n">
        <f aca="false">(O82-O77)/5+O77</f>
        <v>14.4222</v>
      </c>
      <c r="P78" s="103" t="n">
        <f aca="false">(T78-O78)/5+O78</f>
        <v>15.45672</v>
      </c>
      <c r="Q78" s="103" t="n">
        <f aca="false">(T78-O78)/5+P78</f>
        <v>16.49124</v>
      </c>
      <c r="R78" s="103" t="n">
        <f aca="false">(T78-O78)/5+Q78</f>
        <v>17.52576</v>
      </c>
      <c r="S78" s="103" t="n">
        <f aca="false">(T78-O78)/5+R78</f>
        <v>18.56028</v>
      </c>
      <c r="T78" s="103" t="n">
        <f aca="false">(T82-T77)/5+T77</f>
        <v>19.5948</v>
      </c>
      <c r="U78" s="103" t="n">
        <f aca="false">(V78+T78)/2</f>
        <v>20.1728</v>
      </c>
      <c r="V78" s="103" t="n">
        <f aca="false">(V82-V77)/5+V77</f>
        <v>20.7508</v>
      </c>
      <c r="W78" s="103" t="n">
        <f aca="false">(Y78-V78)/3+V78</f>
        <v>21.3288</v>
      </c>
      <c r="X78" s="103" t="n">
        <f aca="false">(Y78-V78)/3+W78</f>
        <v>21.9068</v>
      </c>
      <c r="Y78" s="103" t="n">
        <f aca="false">(Y82-Y77)/5+Y77</f>
        <v>22.4848</v>
      </c>
      <c r="Z78" s="103" t="n">
        <f aca="false">(AD78-Y78)/5+Y78</f>
        <v>23.25632</v>
      </c>
      <c r="AA78" s="103" t="n">
        <f aca="false">(AD78-Y78)/5+Z78</f>
        <v>24.02784</v>
      </c>
      <c r="AB78" s="103" t="n">
        <f aca="false">(AD78-Y78)/5+AA78</f>
        <v>24.79936</v>
      </c>
      <c r="AC78" s="103" t="n">
        <f aca="false">(AD78-Y78)/5+AB78</f>
        <v>25.57088</v>
      </c>
      <c r="AD78" s="103" t="n">
        <f aca="false">(AD82-AD77)/5+AD77</f>
        <v>26.3424</v>
      </c>
      <c r="AE78" s="103" t="n">
        <f aca="false">(AF78+AD78)/2</f>
        <v>23.179202</v>
      </c>
      <c r="AF78" s="103" t="n">
        <f aca="false">(AF82-AF77)/5+AF77</f>
        <v>20.016004</v>
      </c>
      <c r="AG78" s="103" t="n">
        <f aca="false">(AI78-AF78)/3+AF78</f>
        <v>16.8528013333333</v>
      </c>
      <c r="AH78" s="103" t="n">
        <f aca="false">(AI78-AF78)/3+AG78</f>
        <v>13.6895986666667</v>
      </c>
      <c r="AI78" s="103" t="n">
        <f aca="false">(AI82-AI77)/5+AI77</f>
        <v>10.526396</v>
      </c>
      <c r="AJ78" s="103" t="n">
        <f aca="false">(AJ82-AJ77)/5+AJ77</f>
        <v>7.363202</v>
      </c>
      <c r="AK78" s="103" t="n">
        <f aca="false">(AK82-AK77)/5+AK77</f>
        <v>4.2</v>
      </c>
      <c r="AL78" s="103" t="n">
        <f aca="false">(AM78+AK78)/2</f>
        <v>3.36</v>
      </c>
      <c r="AM78" s="103" t="n">
        <f aca="false">(AM82-AM77)/5+AM77</f>
        <v>2.52</v>
      </c>
      <c r="AN78" s="103" t="n">
        <f aca="false">(AP78-AM78)/3+AM78</f>
        <v>1.68</v>
      </c>
      <c r="AO78" s="103" t="n">
        <f aca="false">(AP78-AM78)/3+AN78</f>
        <v>0.84</v>
      </c>
      <c r="AP78" s="103" t="n">
        <f aca="false">(AP82-AP77)/5+AP77</f>
        <v>0</v>
      </c>
      <c r="AQ78" s="114" t="n">
        <f aca="false">($AP78-$AM78)/Delta+AP78</f>
        <v>-0.84</v>
      </c>
      <c r="AR78" s="114" t="n">
        <f aca="false">($AP78-$AM78)/Delta+AQ78</f>
        <v>-1.68</v>
      </c>
      <c r="AS78" s="114" t="n">
        <f aca="false">($AP78-$AM78)/Delta+AR78</f>
        <v>-2.52</v>
      </c>
      <c r="AT78" s="114" t="n">
        <f aca="false">($AP78-$AM78)/Delta+AS78</f>
        <v>-3.36</v>
      </c>
      <c r="AU78" s="114" t="n">
        <f aca="false">($AP78-$AM78)/Delta+AT78</f>
        <v>-4.2</v>
      </c>
      <c r="AV78" s="114" t="n">
        <f aca="false">($AP78-$AM78)/Delta+AU78</f>
        <v>-5.04</v>
      </c>
      <c r="AW78" s="114" t="n">
        <f aca="false">($AP78-$AM78)/Delta+AV78</f>
        <v>-5.88</v>
      </c>
      <c r="AX78" s="114" t="n">
        <f aca="false">($AP78-$AM78)/Delta+AW78</f>
        <v>-6.72</v>
      </c>
      <c r="AY78" s="114" t="n">
        <f aca="false">($AP78-$AM78)/Delta+AX78</f>
        <v>-7.56</v>
      </c>
      <c r="AZ78" s="114" t="n">
        <f aca="false">($AP78-$AM78)/Delta+AY78</f>
        <v>-8.4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(J79-B79)/8+B79</f>
        <v>1.1972</v>
      </c>
      <c r="D79" s="103" t="n">
        <f aca="false">(J79-B79)/8+C79</f>
        <v>2.3944</v>
      </c>
      <c r="E79" s="103" t="n">
        <f aca="false">(J79-B79)/8+D79</f>
        <v>3.5916</v>
      </c>
      <c r="F79" s="103" t="n">
        <f aca="false">(J79-B79)/8+E79</f>
        <v>4.7888</v>
      </c>
      <c r="G79" s="103" t="n">
        <f aca="false">(J79-B79)/8+F79</f>
        <v>5.986</v>
      </c>
      <c r="H79" s="103" t="n">
        <f aca="false">(J79-B79)/8+G79</f>
        <v>7.1832</v>
      </c>
      <c r="I79" s="103" t="n">
        <f aca="false">(J79-B79)/8+H79</f>
        <v>8.3804</v>
      </c>
      <c r="J79" s="103" t="n">
        <f aca="false">(J82-J77)/5+J78</f>
        <v>9.5776</v>
      </c>
      <c r="K79" s="103" t="n">
        <f aca="false">(O79-J79)/5+J79</f>
        <v>10.55016</v>
      </c>
      <c r="L79" s="103" t="n">
        <f aca="false">(O79-J79)/5+K79</f>
        <v>11.52272</v>
      </c>
      <c r="M79" s="103" t="n">
        <f aca="false">(O79-J79)/5+L79</f>
        <v>12.49528</v>
      </c>
      <c r="N79" s="103" t="n">
        <f aca="false">(O79-J79)/5+M79</f>
        <v>13.46784</v>
      </c>
      <c r="O79" s="103" t="n">
        <f aca="false">(O82-O77)/5+O78</f>
        <v>14.4404</v>
      </c>
      <c r="P79" s="103" t="n">
        <f aca="false">(T79-O79)/5+O79</f>
        <v>15.49144</v>
      </c>
      <c r="Q79" s="103" t="n">
        <f aca="false">(T79-O79)/5+P79</f>
        <v>16.54248</v>
      </c>
      <c r="R79" s="103" t="n">
        <f aca="false">(T79-O79)/5+Q79</f>
        <v>17.59352</v>
      </c>
      <c r="S79" s="103" t="n">
        <f aca="false">(T79-O79)/5+R79</f>
        <v>18.64456</v>
      </c>
      <c r="T79" s="103" t="n">
        <f aca="false">(T82-T77)/5+T78</f>
        <v>19.6956</v>
      </c>
      <c r="U79" s="103" t="n">
        <f aca="false">(V79+T79)/2</f>
        <v>20.2976</v>
      </c>
      <c r="V79" s="103" t="n">
        <f aca="false">(V82-V77)/5+V78</f>
        <v>20.8996</v>
      </c>
      <c r="W79" s="103" t="n">
        <f aca="false">(Y79-V79)/3+V79</f>
        <v>21.5016</v>
      </c>
      <c r="X79" s="103" t="n">
        <f aca="false">(Y79-V79)/3+W79</f>
        <v>22.1036</v>
      </c>
      <c r="Y79" s="103" t="n">
        <f aca="false">(Y82-Y77)/5+Y78</f>
        <v>22.7056</v>
      </c>
      <c r="Z79" s="103" t="n">
        <f aca="false">(AD79-Y79)/5+Y79</f>
        <v>23.47664</v>
      </c>
      <c r="AA79" s="103" t="n">
        <f aca="false">(AD79-Y79)/5+Z79</f>
        <v>24.24768</v>
      </c>
      <c r="AB79" s="103" t="n">
        <f aca="false">(AD79-Y79)/5+AA79</f>
        <v>25.01872</v>
      </c>
      <c r="AC79" s="103" t="n">
        <f aca="false">(AD79-Y79)/5+AB79</f>
        <v>25.78976</v>
      </c>
      <c r="AD79" s="103" t="n">
        <f aca="false">(AD82-AD77)/5+AD78</f>
        <v>26.5608</v>
      </c>
      <c r="AE79" s="103" t="n">
        <f aca="false">(AF79+AD79)/2</f>
        <v>23.409259</v>
      </c>
      <c r="AF79" s="103" t="n">
        <f aca="false">(AF82-AF77)/5+AF78</f>
        <v>20.257718</v>
      </c>
      <c r="AG79" s="103" t="n">
        <f aca="false">(AI79-AF79)/3+AF79</f>
        <v>17.1061726666667</v>
      </c>
      <c r="AH79" s="103" t="n">
        <f aca="false">(AI79-AF79)/3+AG79</f>
        <v>13.9546273333333</v>
      </c>
      <c r="AI79" s="103" t="n">
        <f aca="false">(AI82-AI77)/5+AI78</f>
        <v>10.803082</v>
      </c>
      <c r="AJ79" s="103" t="n">
        <f aca="false">(AJ82-AJ77)/5+AJ78</f>
        <v>7.651544</v>
      </c>
      <c r="AK79" s="103" t="n">
        <f aca="false">(AK82-AK77)/5+AK78</f>
        <v>4.5</v>
      </c>
      <c r="AL79" s="103" t="n">
        <f aca="false">(AM79+AK79)/2</f>
        <v>3.6</v>
      </c>
      <c r="AM79" s="103" t="n">
        <f aca="false">(AM82-AM77)/5+AM78</f>
        <v>2.7</v>
      </c>
      <c r="AN79" s="103" t="n">
        <f aca="false">(AP79-AM79)/3+AM79</f>
        <v>1.8</v>
      </c>
      <c r="AO79" s="103" t="n">
        <f aca="false">(AP79-AM79)/3+AN79</f>
        <v>0.9</v>
      </c>
      <c r="AP79" s="103" t="n">
        <f aca="false">(AP82-AP77)/5+AP78</f>
        <v>0</v>
      </c>
      <c r="AQ79" s="114" t="n">
        <f aca="false">($AP79-$AM79)/Delta+AP79</f>
        <v>-0.9</v>
      </c>
      <c r="AR79" s="114" t="n">
        <f aca="false">($AP79-$AM79)/Delta+AQ79</f>
        <v>-1.8</v>
      </c>
      <c r="AS79" s="114" t="n">
        <f aca="false">($AP79-$AM79)/Delta+AR79</f>
        <v>-2.7</v>
      </c>
      <c r="AT79" s="114" t="n">
        <f aca="false">($AP79-$AM79)/Delta+AS79</f>
        <v>-3.6</v>
      </c>
      <c r="AU79" s="114" t="n">
        <f aca="false">($AP79-$AM79)/Delta+AT79</f>
        <v>-4.5</v>
      </c>
      <c r="AV79" s="114" t="n">
        <f aca="false">($AP79-$AM79)/Delta+AU79</f>
        <v>-5.4</v>
      </c>
      <c r="AW79" s="114" t="n">
        <f aca="false">($AP79-$AM79)/Delta+AV79</f>
        <v>-6.3</v>
      </c>
      <c r="AX79" s="114" t="n">
        <f aca="false">($AP79-$AM79)/Delta+AW79</f>
        <v>-7.2</v>
      </c>
      <c r="AY79" s="114" t="n">
        <f aca="false">($AP79-$AM79)/Delta+AX79</f>
        <v>-8.1</v>
      </c>
      <c r="AZ79" s="114" t="n">
        <f aca="false">($AP79-$AM79)/Delta+AY79</f>
        <v>-9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(J80-B80)/8+B80</f>
        <v>1.1958</v>
      </c>
      <c r="D80" s="103" t="n">
        <f aca="false">(J80-B80)/8+C80</f>
        <v>2.3916</v>
      </c>
      <c r="E80" s="103" t="n">
        <f aca="false">(J80-B80)/8+D80</f>
        <v>3.5874</v>
      </c>
      <c r="F80" s="103" t="n">
        <f aca="false">(J80-B80)/8+E80</f>
        <v>4.7832</v>
      </c>
      <c r="G80" s="103" t="n">
        <f aca="false">(J80-B80)/8+F80</f>
        <v>5.979</v>
      </c>
      <c r="H80" s="103" t="n">
        <f aca="false">(J80-B80)/8+G80</f>
        <v>7.1748</v>
      </c>
      <c r="I80" s="103" t="n">
        <f aca="false">(J80-B80)/8+H80</f>
        <v>8.3706</v>
      </c>
      <c r="J80" s="103" t="n">
        <f aca="false">(J82-J77)/5+J79</f>
        <v>9.5664</v>
      </c>
      <c r="K80" s="103" t="n">
        <f aca="false">(O80-J80)/5+J80</f>
        <v>10.54484</v>
      </c>
      <c r="L80" s="103" t="n">
        <f aca="false">(O80-J80)/5+K80</f>
        <v>11.52328</v>
      </c>
      <c r="M80" s="103" t="n">
        <f aca="false">(O80-J80)/5+L80</f>
        <v>12.50172</v>
      </c>
      <c r="N80" s="103" t="n">
        <f aca="false">(O80-J80)/5+M80</f>
        <v>13.48016</v>
      </c>
      <c r="O80" s="103" t="n">
        <f aca="false">(O82-O77)/5+O79</f>
        <v>14.4586</v>
      </c>
      <c r="P80" s="103" t="n">
        <f aca="false">(T80-O80)/5+O80</f>
        <v>15.52616</v>
      </c>
      <c r="Q80" s="103" t="n">
        <f aca="false">(T80-O80)/5+P80</f>
        <v>16.59372</v>
      </c>
      <c r="R80" s="103" t="n">
        <f aca="false">(T80-O80)/5+Q80</f>
        <v>17.66128</v>
      </c>
      <c r="S80" s="103" t="n">
        <f aca="false">(T80-O80)/5+R80</f>
        <v>18.72884</v>
      </c>
      <c r="T80" s="103" t="n">
        <f aca="false">(T82-T77)/5+T79</f>
        <v>19.7964</v>
      </c>
      <c r="U80" s="103" t="n">
        <f aca="false">(V80+T80)/2</f>
        <v>20.4224</v>
      </c>
      <c r="V80" s="103" t="n">
        <f aca="false">(V82-V77)/5+V79</f>
        <v>21.0484</v>
      </c>
      <c r="W80" s="103" t="n">
        <f aca="false">(Y80-V80)/3+V80</f>
        <v>21.6744</v>
      </c>
      <c r="X80" s="103" t="n">
        <f aca="false">(Y80-V80)/3+W80</f>
        <v>22.3004</v>
      </c>
      <c r="Y80" s="103" t="n">
        <f aca="false">(Y82-Y77)/5+Y79</f>
        <v>22.9264</v>
      </c>
      <c r="Z80" s="103" t="n">
        <f aca="false">(AD80-Y80)/5+Y80</f>
        <v>23.69696</v>
      </c>
      <c r="AA80" s="103" t="n">
        <f aca="false">(AD80-Y80)/5+Z80</f>
        <v>24.46752</v>
      </c>
      <c r="AB80" s="103" t="n">
        <f aca="false">(AD80-Y80)/5+AA80</f>
        <v>25.23808</v>
      </c>
      <c r="AC80" s="103" t="n">
        <f aca="false">(AD80-Y80)/5+AB80</f>
        <v>26.00864</v>
      </c>
      <c r="AD80" s="103" t="n">
        <f aca="false">(AD82-AD77)/5+AD79</f>
        <v>26.7792</v>
      </c>
      <c r="AE80" s="103" t="n">
        <f aca="false">(AF80+AD80)/2</f>
        <v>23.639316</v>
      </c>
      <c r="AF80" s="103" t="n">
        <f aca="false">(AF82-AF77)/5+AF79</f>
        <v>20.499432</v>
      </c>
      <c r="AG80" s="103" t="n">
        <f aca="false">(AI80-AF80)/3+AF80</f>
        <v>17.359544</v>
      </c>
      <c r="AH80" s="103" t="n">
        <f aca="false">(AI80-AF80)/3+AG80</f>
        <v>14.219656</v>
      </c>
      <c r="AI80" s="103" t="n">
        <f aca="false">(AI82-AI77)/5+AI79</f>
        <v>11.079768</v>
      </c>
      <c r="AJ80" s="103" t="n">
        <f aca="false">(AJ82-AJ77)/5+AJ79</f>
        <v>7.939886</v>
      </c>
      <c r="AK80" s="103" t="n">
        <f aca="false">(AK82-AK77)/5+AK79</f>
        <v>4.8</v>
      </c>
      <c r="AL80" s="103" t="n">
        <f aca="false">(AM80+AK80)/2</f>
        <v>3.84</v>
      </c>
      <c r="AM80" s="103" t="n">
        <f aca="false">(AM82-AM77)/5+AM79</f>
        <v>2.88</v>
      </c>
      <c r="AN80" s="103" t="n">
        <f aca="false">(AP80-AM80)/3+AM80</f>
        <v>1.92</v>
      </c>
      <c r="AO80" s="103" t="n">
        <f aca="false">(AP80-AM80)/3+AN80</f>
        <v>0.96</v>
      </c>
      <c r="AP80" s="103" t="n">
        <f aca="false">(AP82-AP77)/5+AP79</f>
        <v>0</v>
      </c>
      <c r="AQ80" s="114" t="n">
        <f aca="false">($AP80-$AM80)/Delta+AP80</f>
        <v>-0.96</v>
      </c>
      <c r="AR80" s="114" t="n">
        <f aca="false">($AP80-$AM80)/Delta+AQ80</f>
        <v>-1.92</v>
      </c>
      <c r="AS80" s="114" t="n">
        <f aca="false">($AP80-$AM80)/Delta+AR80</f>
        <v>-2.88</v>
      </c>
      <c r="AT80" s="114" t="n">
        <f aca="false">($AP80-$AM80)/Delta+AS80</f>
        <v>-3.84</v>
      </c>
      <c r="AU80" s="114" t="n">
        <f aca="false">($AP80-$AM80)/Delta+AT80</f>
        <v>-4.8</v>
      </c>
      <c r="AV80" s="114" t="n">
        <f aca="false">($AP80-$AM80)/Delta+AU80</f>
        <v>-5.76</v>
      </c>
      <c r="AW80" s="114" t="n">
        <f aca="false">($AP80-$AM80)/Delta+AV80</f>
        <v>-6.72</v>
      </c>
      <c r="AX80" s="114" t="n">
        <f aca="false">($AP80-$AM80)/Delta+AW80</f>
        <v>-7.68</v>
      </c>
      <c r="AY80" s="114" t="n">
        <f aca="false">($AP80-$AM80)/Delta+AX80</f>
        <v>-8.64</v>
      </c>
      <c r="AZ80" s="114" t="n">
        <f aca="false">($AP80-$AM80)/Delta+AY80</f>
        <v>-9.6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(J81-B81)/8+B81</f>
        <v>1.1944</v>
      </c>
      <c r="D81" s="103" t="n">
        <f aca="false">(J81-B81)/8+C81</f>
        <v>2.3888</v>
      </c>
      <c r="E81" s="103" t="n">
        <f aca="false">(J81-B81)/8+D81</f>
        <v>3.5832</v>
      </c>
      <c r="F81" s="103" t="n">
        <f aca="false">(J81-B81)/8+E81</f>
        <v>4.7776</v>
      </c>
      <c r="G81" s="103" t="n">
        <f aca="false">(J81-B81)/8+F81</f>
        <v>5.972</v>
      </c>
      <c r="H81" s="103" t="n">
        <f aca="false">(J81-B81)/8+G81</f>
        <v>7.1664</v>
      </c>
      <c r="I81" s="103" t="n">
        <f aca="false">(J81-B81)/8+H81</f>
        <v>8.3608</v>
      </c>
      <c r="J81" s="103" t="n">
        <f aca="false">(J82-J77)/5+J80</f>
        <v>9.5552</v>
      </c>
      <c r="K81" s="103" t="n">
        <f aca="false">(O81-J81)/5+J81</f>
        <v>10.53952</v>
      </c>
      <c r="L81" s="103" t="n">
        <f aca="false">(O81-J81)/5+K81</f>
        <v>11.52384</v>
      </c>
      <c r="M81" s="103" t="n">
        <f aca="false">(O81-J81)/5+L81</f>
        <v>12.50816</v>
      </c>
      <c r="N81" s="103" t="n">
        <f aca="false">(O81-J81)/5+M81</f>
        <v>13.49248</v>
      </c>
      <c r="O81" s="103" t="n">
        <f aca="false">(O82-O77)/5+O80</f>
        <v>14.4768</v>
      </c>
      <c r="P81" s="103" t="n">
        <f aca="false">(T81-O81)/5+O81</f>
        <v>15.56088</v>
      </c>
      <c r="Q81" s="103" t="n">
        <f aca="false">(T81-O81)/5+P81</f>
        <v>16.64496</v>
      </c>
      <c r="R81" s="103" t="n">
        <f aca="false">(T81-O81)/5+Q81</f>
        <v>17.72904</v>
      </c>
      <c r="S81" s="103" t="n">
        <f aca="false">(T81-O81)/5+R81</f>
        <v>18.81312</v>
      </c>
      <c r="T81" s="103" t="n">
        <f aca="false">(T82-T77)/5+T80</f>
        <v>19.8972</v>
      </c>
      <c r="U81" s="103" t="n">
        <f aca="false">(V81+T81)/2</f>
        <v>20.5472</v>
      </c>
      <c r="V81" s="103" t="n">
        <f aca="false">(V82-V77)/5+V80</f>
        <v>21.1972</v>
      </c>
      <c r="W81" s="103" t="n">
        <f aca="false">(Y81-V81)/3+V81</f>
        <v>21.8472</v>
      </c>
      <c r="X81" s="103" t="n">
        <f aca="false">(Y81-V81)/3+W81</f>
        <v>22.4972</v>
      </c>
      <c r="Y81" s="103" t="n">
        <f aca="false">(Y82-Y77)/5+Y80</f>
        <v>23.1472</v>
      </c>
      <c r="Z81" s="103" t="n">
        <f aca="false">(AD81-Y81)/5+Y81</f>
        <v>23.91728</v>
      </c>
      <c r="AA81" s="103" t="n">
        <f aca="false">(AD81-Y81)/5+Z81</f>
        <v>24.68736</v>
      </c>
      <c r="AB81" s="103" t="n">
        <f aca="false">(AD81-Y81)/5+AA81</f>
        <v>25.45744</v>
      </c>
      <c r="AC81" s="103" t="n">
        <f aca="false">(AD81-Y81)/5+AB81</f>
        <v>26.22752</v>
      </c>
      <c r="AD81" s="103" t="n">
        <f aca="false">(AD82-AD77)/5+AD80</f>
        <v>26.9976</v>
      </c>
      <c r="AE81" s="103" t="n">
        <f aca="false">(AF81+AD81)/2</f>
        <v>23.869373</v>
      </c>
      <c r="AF81" s="103" t="n">
        <f aca="false">(AF82-AF77)/5+AF80</f>
        <v>20.741146</v>
      </c>
      <c r="AG81" s="103" t="n">
        <f aca="false">(AI81-AF81)/3+AF81</f>
        <v>17.6129153333333</v>
      </c>
      <c r="AH81" s="103" t="n">
        <f aca="false">(AI81-AF81)/3+AG81</f>
        <v>14.4846846666667</v>
      </c>
      <c r="AI81" s="103" t="n">
        <f aca="false">(AI82-AI77)/5+AI80</f>
        <v>11.356454</v>
      </c>
      <c r="AJ81" s="103" t="n">
        <f aca="false">(AJ82-AJ77)/5+AJ80</f>
        <v>8.228228</v>
      </c>
      <c r="AK81" s="103" t="n">
        <f aca="false">(AK82-AK77)/5+AK80</f>
        <v>5.1</v>
      </c>
      <c r="AL81" s="103" t="n">
        <f aca="false">(AM81+AK81)/2</f>
        <v>4.08</v>
      </c>
      <c r="AM81" s="103" t="n">
        <f aca="false">(AM82-AM77)/5+AM80</f>
        <v>3.06</v>
      </c>
      <c r="AN81" s="103" t="n">
        <f aca="false">(AP81-AM81)/3+AM81</f>
        <v>2.04</v>
      </c>
      <c r="AO81" s="103" t="n">
        <f aca="false">(AP81-AM81)/3+AN81</f>
        <v>1.02</v>
      </c>
      <c r="AP81" s="103" t="n">
        <f aca="false">(AP82-AP77)/5+AP80</f>
        <v>0</v>
      </c>
      <c r="AQ81" s="114" t="n">
        <f aca="false">($AP81-$AM81)/Delta+AP81</f>
        <v>-1.02</v>
      </c>
      <c r="AR81" s="114" t="n">
        <f aca="false">($AP81-$AM81)/Delta+AQ81</f>
        <v>-2.04</v>
      </c>
      <c r="AS81" s="114" t="n">
        <f aca="false">($AP81-$AM81)/Delta+AR81</f>
        <v>-3.06</v>
      </c>
      <c r="AT81" s="114" t="n">
        <f aca="false">($AP81-$AM81)/Delta+AS81</f>
        <v>-4.08</v>
      </c>
      <c r="AU81" s="114" t="n">
        <f aca="false">($AP81-$AM81)/Delta+AT81</f>
        <v>-5.1</v>
      </c>
      <c r="AV81" s="114" t="n">
        <f aca="false">($AP81-$AM81)/Delta+AU81</f>
        <v>-6.12</v>
      </c>
      <c r="AW81" s="114" t="n">
        <f aca="false">($AP81-$AM81)/Delta+AV81</f>
        <v>-7.14</v>
      </c>
      <c r="AX81" s="114" t="n">
        <f aca="false">($AP81-$AM81)/Delta+AW81</f>
        <v>-8.16</v>
      </c>
      <c r="AY81" s="114" t="n">
        <f aca="false">($AP81-$AM81)/Delta+AX81</f>
        <v>-9.18</v>
      </c>
      <c r="AZ81" s="114" t="n">
        <f aca="false">($AP81-$AM81)/Delta+AY81</f>
        <v>-10.2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(J82-B82)/8+B82</f>
        <v>1.193</v>
      </c>
      <c r="D82" s="103" t="n">
        <f aca="false">(J82-B82)/8+C82</f>
        <v>2.386</v>
      </c>
      <c r="E82" s="103" t="n">
        <f aca="false">(J82-B82)/8+D82</f>
        <v>3.579</v>
      </c>
      <c r="F82" s="103" t="n">
        <f aca="false">(J82-B82)/8+E82</f>
        <v>4.772</v>
      </c>
      <c r="G82" s="103" t="n">
        <f aca="false">(J82-B82)/8+F82</f>
        <v>5.965</v>
      </c>
      <c r="H82" s="103" t="n">
        <f aca="false">(J82-B82)/8+G82</f>
        <v>7.158</v>
      </c>
      <c r="I82" s="103" t="n">
        <f aca="false">(J82-B82)/8+H82</f>
        <v>8.351</v>
      </c>
      <c r="J82" s="113" t="n">
        <f aca="false">polar_type4!$Z$6</f>
        <v>9.544</v>
      </c>
      <c r="K82" s="103" t="n">
        <f aca="false">(O82-J82)/5+J82</f>
        <v>10.5342</v>
      </c>
      <c r="L82" s="103" t="n">
        <f aca="false">(O82-J82)/5+K82</f>
        <v>11.5244</v>
      </c>
      <c r="M82" s="103" t="n">
        <f aca="false">(O82-J82)/5+L82</f>
        <v>12.5146</v>
      </c>
      <c r="N82" s="103" t="n">
        <f aca="false">(O82-J82)/5+M82</f>
        <v>13.5048</v>
      </c>
      <c r="O82" s="113" t="n">
        <f aca="false">polar_type4!$Z$7</f>
        <v>14.495</v>
      </c>
      <c r="P82" s="103" t="n">
        <f aca="false">(T82-O82)/5+O82</f>
        <v>15.5956</v>
      </c>
      <c r="Q82" s="103" t="n">
        <f aca="false">(T82-O82)/5+P82</f>
        <v>16.6962</v>
      </c>
      <c r="R82" s="103" t="n">
        <f aca="false">(T82-O82)/5+Q82</f>
        <v>17.7968</v>
      </c>
      <c r="S82" s="103" t="n">
        <f aca="false">(T82-O82)/5+R82</f>
        <v>18.8974</v>
      </c>
      <c r="T82" s="113" t="n">
        <f aca="false">polar_type4!$Z$8</f>
        <v>19.998</v>
      </c>
      <c r="U82" s="103" t="n">
        <f aca="false">(V82+T82)/2</f>
        <v>20.672</v>
      </c>
      <c r="V82" s="113" t="n">
        <f aca="false">polar_type4!$Z$9</f>
        <v>21.346</v>
      </c>
      <c r="W82" s="103" t="n">
        <f aca="false">(Y82-V82)/3+V82</f>
        <v>22.02</v>
      </c>
      <c r="X82" s="103" t="n">
        <f aca="false">(Y82-V82)/3+W82</f>
        <v>22.694</v>
      </c>
      <c r="Y82" s="113" t="n">
        <f aca="false">polar_type4!$Z$10</f>
        <v>23.368</v>
      </c>
      <c r="Z82" s="103" t="n">
        <f aca="false">(AD82-Y82)/5+Y82</f>
        <v>24.1376</v>
      </c>
      <c r="AA82" s="103" t="n">
        <f aca="false">(AD82-Y82)/5+Z82</f>
        <v>24.9072</v>
      </c>
      <c r="AB82" s="103" t="n">
        <f aca="false">(AD82-Y82)/5+AA82</f>
        <v>25.6768</v>
      </c>
      <c r="AC82" s="103" t="n">
        <f aca="false">(AD82-Y82)/5+AB82</f>
        <v>26.4464</v>
      </c>
      <c r="AD82" s="113" t="n">
        <f aca="false">polar_type4!$Z$11</f>
        <v>27.216</v>
      </c>
      <c r="AE82" s="103" t="n">
        <f aca="false">(AF82+AD82)/2</f>
        <v>24.09943</v>
      </c>
      <c r="AF82" s="113" t="n">
        <f aca="false">polar_type4!$Z$12</f>
        <v>20.98286</v>
      </c>
      <c r="AG82" s="103" t="n">
        <f aca="false">(AI82-AF82)/3+AF82</f>
        <v>17.8662866666667</v>
      </c>
      <c r="AH82" s="103" t="n">
        <f aca="false">(AI82-AF82)/3+AG82</f>
        <v>14.7497133333333</v>
      </c>
      <c r="AI82" s="113" t="n">
        <f aca="false">polar_type4!$Z$13</f>
        <v>11.63314</v>
      </c>
      <c r="AJ82" s="113" t="n">
        <f aca="false">polar_type4!$Z$14</f>
        <v>8.51657</v>
      </c>
      <c r="AK82" s="113" t="n">
        <f aca="false">polar_type4!$Z$15</f>
        <v>5.4</v>
      </c>
      <c r="AL82" s="103" t="n">
        <f aca="false">(AM82+AK82)/2</f>
        <v>4.32</v>
      </c>
      <c r="AM82" s="113" t="n">
        <f aca="false">polar_type4!$Z$16</f>
        <v>3.24</v>
      </c>
      <c r="AN82" s="103" t="n">
        <f aca="false">(AP82-AM82)/3+AM82</f>
        <v>2.16</v>
      </c>
      <c r="AO82" s="103" t="n">
        <f aca="false">(AP82-AM82)/3+AN82</f>
        <v>1.08</v>
      </c>
      <c r="AP82" s="113" t="n">
        <f aca="false">polar_type4!$Z$17</f>
        <v>0</v>
      </c>
      <c r="AQ82" s="114" t="n">
        <f aca="false">($AP82-$AM82)/Delta+AP82</f>
        <v>-1.08</v>
      </c>
      <c r="AR82" s="114" t="n">
        <f aca="false">($AP82-$AM82)/Delta+AQ82</f>
        <v>-2.16</v>
      </c>
      <c r="AS82" s="114" t="n">
        <f aca="false">($AP82-$AM82)/Delta+AR82</f>
        <v>-3.24</v>
      </c>
      <c r="AT82" s="114" t="n">
        <f aca="false">($AP82-$AM82)/Delta+AS82</f>
        <v>-4.32</v>
      </c>
      <c r="AU82" s="114" t="n">
        <f aca="false">($AP82-$AM82)/Delta+AT82</f>
        <v>-5.4</v>
      </c>
      <c r="AV82" s="114" t="n">
        <f aca="false">($AP82-$AM82)/Delta+AU82</f>
        <v>-6.48</v>
      </c>
      <c r="AW82" s="114" t="n">
        <f aca="false">($AP82-$AM82)/Delta+AV82</f>
        <v>-7.56</v>
      </c>
      <c r="AX82" s="114" t="n">
        <f aca="false">($AP82-$AM82)/Delta+AW82</f>
        <v>-8.64</v>
      </c>
      <c r="AY82" s="114" t="n">
        <f aca="false">($AP82-$AM82)/Delta+AX82</f>
        <v>-9.72</v>
      </c>
      <c r="AZ82" s="114" t="n">
        <f aca="false">($AP82-$AM82)/Delta+AY82</f>
        <v>-10.8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(J83-B83)/8+B83</f>
        <v>1.1914</v>
      </c>
      <c r="D83" s="103" t="n">
        <f aca="false">(J83-B83)/8+C83</f>
        <v>2.3828</v>
      </c>
      <c r="E83" s="103" t="n">
        <f aca="false">(J83-B83)/8+D83</f>
        <v>3.5742</v>
      </c>
      <c r="F83" s="103" t="n">
        <f aca="false">(J83-B83)/8+E83</f>
        <v>4.7656</v>
      </c>
      <c r="G83" s="103" t="n">
        <f aca="false">(J83-B83)/8+F83</f>
        <v>5.957</v>
      </c>
      <c r="H83" s="103" t="n">
        <f aca="false">(J83-B83)/8+G83</f>
        <v>7.1484</v>
      </c>
      <c r="I83" s="103" t="n">
        <f aca="false">(J83-B83)/8+H83</f>
        <v>8.3398</v>
      </c>
      <c r="J83" s="103" t="n">
        <f aca="false">(J87-J82)/5+J82</f>
        <v>9.5312</v>
      </c>
      <c r="K83" s="103" t="n">
        <f aca="false">(O83-J83)/5+J83</f>
        <v>10.5224</v>
      </c>
      <c r="L83" s="103" t="n">
        <f aca="false">(O83-J83)/5+K83</f>
        <v>11.5136</v>
      </c>
      <c r="M83" s="103" t="n">
        <f aca="false">(O83-J83)/5+L83</f>
        <v>12.5048</v>
      </c>
      <c r="N83" s="103" t="n">
        <f aca="false">(O83-J83)/5+M83</f>
        <v>13.496</v>
      </c>
      <c r="O83" s="103" t="n">
        <f aca="false">(O87-O82)/5+O82</f>
        <v>14.4872</v>
      </c>
      <c r="P83" s="103" t="n">
        <f aca="false">(T83-O83)/5+O83</f>
        <v>15.60952</v>
      </c>
      <c r="Q83" s="103" t="n">
        <f aca="false">(T83-O83)/5+P83</f>
        <v>16.73184</v>
      </c>
      <c r="R83" s="103" t="n">
        <f aca="false">(T83-O83)/5+Q83</f>
        <v>17.85416</v>
      </c>
      <c r="S83" s="103" t="n">
        <f aca="false">(T83-O83)/5+R83</f>
        <v>18.97648</v>
      </c>
      <c r="T83" s="103" t="n">
        <f aca="false">(T87-T82)/5+T82</f>
        <v>20.0988</v>
      </c>
      <c r="U83" s="103" t="n">
        <f aca="false">(V83+T83)/2</f>
        <v>20.79588</v>
      </c>
      <c r="V83" s="103" t="n">
        <f aca="false">(V87-V82)/5+V82</f>
        <v>21.49296</v>
      </c>
      <c r="W83" s="103" t="n">
        <f aca="false">(Y83-V83)/3+V83</f>
        <v>22.19004</v>
      </c>
      <c r="X83" s="103" t="n">
        <f aca="false">(Y83-V83)/3+W83</f>
        <v>22.88712</v>
      </c>
      <c r="Y83" s="103" t="n">
        <f aca="false">(Y87-Y82)/5+Y82</f>
        <v>23.5842</v>
      </c>
      <c r="Z83" s="103" t="n">
        <f aca="false">(AD83-Y83)/5+Y83</f>
        <v>24.35424</v>
      </c>
      <c r="AA83" s="103" t="n">
        <f aca="false">(AD83-Y83)/5+Z83</f>
        <v>25.12428</v>
      </c>
      <c r="AB83" s="103" t="n">
        <f aca="false">(AD83-Y83)/5+AA83</f>
        <v>25.89432</v>
      </c>
      <c r="AC83" s="103" t="n">
        <f aca="false">(AD83-Y83)/5+AB83</f>
        <v>26.66436</v>
      </c>
      <c r="AD83" s="103" t="n">
        <f aca="false">(AD87-AD82)/5+AD82</f>
        <v>27.4344</v>
      </c>
      <c r="AE83" s="103" t="n">
        <f aca="false">(AF83+AD83)/2</f>
        <v>24.329487</v>
      </c>
      <c r="AF83" s="103" t="n">
        <f aca="false">(AF87-AF82)/5+AF82</f>
        <v>21.224574</v>
      </c>
      <c r="AG83" s="103" t="n">
        <f aca="false">(AI83-AF83)/3+AF83</f>
        <v>18.119658</v>
      </c>
      <c r="AH83" s="103" t="n">
        <f aca="false">(AI83-AF83)/3+AG83</f>
        <v>15.014742</v>
      </c>
      <c r="AI83" s="103" t="n">
        <f aca="false">(AI87-AI82)/5+AI82</f>
        <v>11.909826</v>
      </c>
      <c r="AJ83" s="103" t="n">
        <f aca="false">(AJ87-AJ82)/5+AJ82</f>
        <v>8.804914</v>
      </c>
      <c r="AK83" s="103" t="n">
        <f aca="false">(AK87-AK82)/5+AK82</f>
        <v>5.7</v>
      </c>
      <c r="AL83" s="103" t="n">
        <f aca="false">(AM83+AK83)/2</f>
        <v>4.94</v>
      </c>
      <c r="AM83" s="103" t="n">
        <f aca="false">(AM87-AM82)/5+AM82</f>
        <v>4.18</v>
      </c>
      <c r="AN83" s="103" t="n">
        <f aca="false">(AP83-AM83)/3+AM83</f>
        <v>3.42</v>
      </c>
      <c r="AO83" s="103" t="n">
        <f aca="false">(AP83-AM83)/3+AN83</f>
        <v>2.66</v>
      </c>
      <c r="AP83" s="103" t="n">
        <f aca="false">(AP87-AP82)/5+AP82</f>
        <v>1.9</v>
      </c>
      <c r="AQ83" s="114" t="n">
        <f aca="false">($AP83-$AM83)/Delta+AP83</f>
        <v>1.14</v>
      </c>
      <c r="AR83" s="114" t="n">
        <f aca="false">($AP83-$AM83)/Delta+AQ83</f>
        <v>0.379999999999999</v>
      </c>
      <c r="AS83" s="114" t="n">
        <f aca="false">($AP83-$AM83)/Delta+AR83</f>
        <v>-0.380000000000001</v>
      </c>
      <c r="AT83" s="114" t="n">
        <f aca="false">($AP83-$AM83)/Delta+AS83</f>
        <v>-1.14</v>
      </c>
      <c r="AU83" s="114" t="n">
        <f aca="false">($AP83-$AM83)/Delta+AT83</f>
        <v>-1.9</v>
      </c>
      <c r="AV83" s="114" t="n">
        <f aca="false">($AP83-$AM83)/Delta+AU83</f>
        <v>-2.66</v>
      </c>
      <c r="AW83" s="114" t="n">
        <f aca="false">($AP83-$AM83)/Delta+AV83</f>
        <v>-3.42</v>
      </c>
      <c r="AX83" s="114" t="n">
        <f aca="false">($AP83-$AM83)/Delta+AW83</f>
        <v>-4.18</v>
      </c>
      <c r="AY83" s="114" t="n">
        <f aca="false">($AP83-$AM83)/Delta+AX83</f>
        <v>-4.94</v>
      </c>
      <c r="AZ83" s="114" t="n">
        <f aca="false">($AP83-$AM83)/Delta+AY83</f>
        <v>-5.7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(J84-B84)/8+B84</f>
        <v>1.1898</v>
      </c>
      <c r="D84" s="103" t="n">
        <f aca="false">(J84-B84)/8+C84</f>
        <v>2.3796</v>
      </c>
      <c r="E84" s="103" t="n">
        <f aca="false">(J84-B84)/8+D84</f>
        <v>3.5694</v>
      </c>
      <c r="F84" s="103" t="n">
        <f aca="false">(J84-B84)/8+E84</f>
        <v>4.7592</v>
      </c>
      <c r="G84" s="103" t="n">
        <f aca="false">(J84-B84)/8+F84</f>
        <v>5.949</v>
      </c>
      <c r="H84" s="103" t="n">
        <f aca="false">(J84-B84)/8+G84</f>
        <v>7.1388</v>
      </c>
      <c r="I84" s="103" t="n">
        <f aca="false">(J84-B84)/8+H84</f>
        <v>8.3286</v>
      </c>
      <c r="J84" s="103" t="n">
        <f aca="false">(J87-J82)/5+J83</f>
        <v>9.5184</v>
      </c>
      <c r="K84" s="103" t="n">
        <f aca="false">(O84-J84)/5+J84</f>
        <v>10.5106</v>
      </c>
      <c r="L84" s="103" t="n">
        <f aca="false">(O84-J84)/5+K84</f>
        <v>11.5028</v>
      </c>
      <c r="M84" s="103" t="n">
        <f aca="false">(O84-J84)/5+L84</f>
        <v>12.495</v>
      </c>
      <c r="N84" s="103" t="n">
        <f aca="false">(O84-J84)/5+M84</f>
        <v>13.4872</v>
      </c>
      <c r="O84" s="103" t="n">
        <f aca="false">(O87-O82)/5+O83</f>
        <v>14.4794</v>
      </c>
      <c r="P84" s="103" t="n">
        <f aca="false">(T84-O84)/5+O84</f>
        <v>15.62344</v>
      </c>
      <c r="Q84" s="103" t="n">
        <f aca="false">(T84-O84)/5+P84</f>
        <v>16.76748</v>
      </c>
      <c r="R84" s="103" t="n">
        <f aca="false">(T84-O84)/5+Q84</f>
        <v>17.91152</v>
      </c>
      <c r="S84" s="103" t="n">
        <f aca="false">(T84-O84)/5+R84</f>
        <v>19.05556</v>
      </c>
      <c r="T84" s="103" t="n">
        <f aca="false">(T87-T82)/5+T83</f>
        <v>20.1996</v>
      </c>
      <c r="U84" s="103" t="n">
        <f aca="false">(V84+T84)/2</f>
        <v>20.91976</v>
      </c>
      <c r="V84" s="103" t="n">
        <f aca="false">(V87-V82)/5+V83</f>
        <v>21.63992</v>
      </c>
      <c r="W84" s="103" t="n">
        <f aca="false">(Y84-V84)/3+V84</f>
        <v>22.36008</v>
      </c>
      <c r="X84" s="103" t="n">
        <f aca="false">(Y84-V84)/3+W84</f>
        <v>23.08024</v>
      </c>
      <c r="Y84" s="103" t="n">
        <f aca="false">(Y87-Y82)/5+Y83</f>
        <v>23.8004</v>
      </c>
      <c r="Z84" s="103" t="n">
        <f aca="false">(AD84-Y84)/5+Y84</f>
        <v>24.57088</v>
      </c>
      <c r="AA84" s="103" t="n">
        <f aca="false">(AD84-Y84)/5+Z84</f>
        <v>25.34136</v>
      </c>
      <c r="AB84" s="103" t="n">
        <f aca="false">(AD84-Y84)/5+AA84</f>
        <v>26.11184</v>
      </c>
      <c r="AC84" s="103" t="n">
        <f aca="false">(AD84-Y84)/5+AB84</f>
        <v>26.88232</v>
      </c>
      <c r="AD84" s="103" t="n">
        <f aca="false">(AD87-AD82)/5+AD83</f>
        <v>27.6528</v>
      </c>
      <c r="AE84" s="103" t="n">
        <f aca="false">(AF84+AD84)/2</f>
        <v>24.559544</v>
      </c>
      <c r="AF84" s="103" t="n">
        <f aca="false">(AF87-AF82)/5+AF83</f>
        <v>21.466288</v>
      </c>
      <c r="AG84" s="103" t="n">
        <f aca="false">(AI84-AF84)/3+AF84</f>
        <v>18.3730293333333</v>
      </c>
      <c r="AH84" s="103" t="n">
        <f aca="false">(AI84-AF84)/3+AG84</f>
        <v>15.2797706666667</v>
      </c>
      <c r="AI84" s="103" t="n">
        <f aca="false">(AI87-AI82)/5+AI83</f>
        <v>12.186512</v>
      </c>
      <c r="AJ84" s="103" t="n">
        <f aca="false">(AJ87-AJ82)/5+AJ83</f>
        <v>9.093258</v>
      </c>
      <c r="AK84" s="103" t="n">
        <f aca="false">(AK87-AK82)/5+AK83</f>
        <v>6</v>
      </c>
      <c r="AL84" s="103" t="n">
        <f aca="false">(AM84+AK84)/2</f>
        <v>5.56</v>
      </c>
      <c r="AM84" s="103" t="n">
        <f aca="false">(AM87-AM82)/5+AM83</f>
        <v>5.12</v>
      </c>
      <c r="AN84" s="103" t="n">
        <f aca="false">(AP84-AM84)/3+AM84</f>
        <v>4.68</v>
      </c>
      <c r="AO84" s="103" t="n">
        <f aca="false">(AP84-AM84)/3+AN84</f>
        <v>4.24</v>
      </c>
      <c r="AP84" s="103" t="n">
        <f aca="false">(AP87-AP82)/5+AP83</f>
        <v>3.8</v>
      </c>
      <c r="AQ84" s="114" t="n">
        <f aca="false">($AP84-$AM84)/Delta+AP84</f>
        <v>3.36</v>
      </c>
      <c r="AR84" s="114" t="n">
        <f aca="false">($AP84-$AM84)/Delta+AQ84</f>
        <v>2.92</v>
      </c>
      <c r="AS84" s="114" t="n">
        <f aca="false">($AP84-$AM84)/Delta+AR84</f>
        <v>2.48</v>
      </c>
      <c r="AT84" s="114" t="n">
        <f aca="false">($AP84-$AM84)/Delta+AS84</f>
        <v>2.04</v>
      </c>
      <c r="AU84" s="114" t="n">
        <f aca="false">($AP84-$AM84)/Delta+AT84</f>
        <v>1.6</v>
      </c>
      <c r="AV84" s="114" t="n">
        <f aca="false">($AP84-$AM84)/Delta+AU84</f>
        <v>1.16</v>
      </c>
      <c r="AW84" s="114" t="n">
        <f aca="false">($AP84-$AM84)/Delta+AV84</f>
        <v>0.719999999999997</v>
      </c>
      <c r="AX84" s="114" t="n">
        <f aca="false">($AP84-$AM84)/Delta+AW84</f>
        <v>0.279999999999997</v>
      </c>
      <c r="AY84" s="114" t="n">
        <f aca="false">($AP84-$AM84)/Delta+AX84</f>
        <v>-0.160000000000004</v>
      </c>
      <c r="AZ84" s="114" t="n">
        <f aca="false">($AP84-$AM84)/Delta+AY84</f>
        <v>-0.600000000000004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(J85-B85)/8+B85</f>
        <v>1.1882</v>
      </c>
      <c r="D85" s="103" t="n">
        <f aca="false">(J85-B85)/8+C85</f>
        <v>2.3764</v>
      </c>
      <c r="E85" s="103" t="n">
        <f aca="false">(J85-B85)/8+D85</f>
        <v>3.5646</v>
      </c>
      <c r="F85" s="103" t="n">
        <f aca="false">(J85-B85)/8+E85</f>
        <v>4.7528</v>
      </c>
      <c r="G85" s="103" t="n">
        <f aca="false">(J85-B85)/8+F85</f>
        <v>5.941</v>
      </c>
      <c r="H85" s="103" t="n">
        <f aca="false">(J85-B85)/8+G85</f>
        <v>7.1292</v>
      </c>
      <c r="I85" s="103" t="n">
        <f aca="false">(J85-B85)/8+H85</f>
        <v>8.3174</v>
      </c>
      <c r="J85" s="103" t="n">
        <f aca="false">(J87-J82)/5+J84</f>
        <v>9.5056</v>
      </c>
      <c r="K85" s="103" t="n">
        <f aca="false">(O85-J85)/5+J85</f>
        <v>10.4988</v>
      </c>
      <c r="L85" s="103" t="n">
        <f aca="false">(O85-J85)/5+K85</f>
        <v>11.492</v>
      </c>
      <c r="M85" s="103" t="n">
        <f aca="false">(O85-J85)/5+L85</f>
        <v>12.4852</v>
      </c>
      <c r="N85" s="103" t="n">
        <f aca="false">(O85-J85)/5+M85</f>
        <v>13.4784</v>
      </c>
      <c r="O85" s="103" t="n">
        <f aca="false">(O87-O82)/5+O84</f>
        <v>14.4716</v>
      </c>
      <c r="P85" s="103" t="n">
        <f aca="false">(T85-O85)/5+O85</f>
        <v>15.63736</v>
      </c>
      <c r="Q85" s="103" t="n">
        <f aca="false">(T85-O85)/5+P85</f>
        <v>16.80312</v>
      </c>
      <c r="R85" s="103" t="n">
        <f aca="false">(T85-O85)/5+Q85</f>
        <v>17.96888</v>
      </c>
      <c r="S85" s="103" t="n">
        <f aca="false">(T85-O85)/5+R85</f>
        <v>19.13464</v>
      </c>
      <c r="T85" s="103" t="n">
        <f aca="false">(T87-T82)/5+T84</f>
        <v>20.3004</v>
      </c>
      <c r="U85" s="103" t="n">
        <f aca="false">(V85+T85)/2</f>
        <v>21.04364</v>
      </c>
      <c r="V85" s="103" t="n">
        <f aca="false">(V87-V82)/5+V84</f>
        <v>21.78688</v>
      </c>
      <c r="W85" s="103" t="n">
        <f aca="false">(Y85-V85)/3+V85</f>
        <v>22.53012</v>
      </c>
      <c r="X85" s="103" t="n">
        <f aca="false">(Y85-V85)/3+W85</f>
        <v>23.27336</v>
      </c>
      <c r="Y85" s="103" t="n">
        <f aca="false">(Y87-Y82)/5+Y84</f>
        <v>24.0166</v>
      </c>
      <c r="Z85" s="103" t="n">
        <f aca="false">(AD85-Y85)/5+Y85</f>
        <v>24.78752</v>
      </c>
      <c r="AA85" s="103" t="n">
        <f aca="false">(AD85-Y85)/5+Z85</f>
        <v>25.55844</v>
      </c>
      <c r="AB85" s="103" t="n">
        <f aca="false">(AD85-Y85)/5+AA85</f>
        <v>26.32936</v>
      </c>
      <c r="AC85" s="103" t="n">
        <f aca="false">(AD85-Y85)/5+AB85</f>
        <v>27.10028</v>
      </c>
      <c r="AD85" s="103" t="n">
        <f aca="false">(AD87-AD82)/5+AD84</f>
        <v>27.8712</v>
      </c>
      <c r="AE85" s="103" t="n">
        <f aca="false">(AF85+AD85)/2</f>
        <v>24.789601</v>
      </c>
      <c r="AF85" s="103" t="n">
        <f aca="false">(AF87-AF82)/5+AF84</f>
        <v>21.708002</v>
      </c>
      <c r="AG85" s="103" t="n">
        <f aca="false">(AI85-AF85)/3+AF85</f>
        <v>18.6264006666667</v>
      </c>
      <c r="AH85" s="103" t="n">
        <f aca="false">(AI85-AF85)/3+AG85</f>
        <v>15.5447993333333</v>
      </c>
      <c r="AI85" s="103" t="n">
        <f aca="false">(AI87-AI82)/5+AI84</f>
        <v>12.463198</v>
      </c>
      <c r="AJ85" s="103" t="n">
        <f aca="false">(AJ87-AJ82)/5+AJ84</f>
        <v>9.381602</v>
      </c>
      <c r="AK85" s="103" t="n">
        <f aca="false">(AK87-AK82)/5+AK84</f>
        <v>6.3</v>
      </c>
      <c r="AL85" s="103" t="n">
        <f aca="false">(AM85+AK85)/2</f>
        <v>6.18</v>
      </c>
      <c r="AM85" s="103" t="n">
        <f aca="false">(AM87-AM82)/5+AM84</f>
        <v>6.06</v>
      </c>
      <c r="AN85" s="103" t="n">
        <f aca="false">(AP85-AM85)/3+AM85</f>
        <v>5.94</v>
      </c>
      <c r="AO85" s="103" t="n">
        <f aca="false">(AP85-AM85)/3+AN85</f>
        <v>5.82</v>
      </c>
      <c r="AP85" s="103" t="n">
        <f aca="false">(AP87-AP82)/5+AP84</f>
        <v>5.7</v>
      </c>
      <c r="AQ85" s="114" t="n">
        <f aca="false">($AP85-$AM85)/Delta+AP85</f>
        <v>5.58</v>
      </c>
      <c r="AR85" s="114" t="n">
        <f aca="false">($AP85-$AM85)/Delta+AQ85</f>
        <v>5.46</v>
      </c>
      <c r="AS85" s="114" t="n">
        <f aca="false">($AP85-$AM85)/Delta+AR85</f>
        <v>5.34</v>
      </c>
      <c r="AT85" s="114" t="n">
        <f aca="false">($AP85-$AM85)/Delta+AS85</f>
        <v>5.22</v>
      </c>
      <c r="AU85" s="114" t="n">
        <f aca="false">($AP85-$AM85)/Delta+AT85</f>
        <v>5.09999999999999</v>
      </c>
      <c r="AV85" s="114" t="n">
        <f aca="false">($AP85-$AM85)/Delta+AU85</f>
        <v>4.97999999999999</v>
      </c>
      <c r="AW85" s="114" t="n">
        <f aca="false">($AP85-$AM85)/Delta+AV85</f>
        <v>4.85999999999999</v>
      </c>
      <c r="AX85" s="114" t="n">
        <f aca="false">($AP85-$AM85)/Delta+AW85</f>
        <v>4.73999999999999</v>
      </c>
      <c r="AY85" s="114" t="n">
        <f aca="false">($AP85-$AM85)/Delta+AX85</f>
        <v>4.61999999999999</v>
      </c>
      <c r="AZ85" s="114" t="n">
        <f aca="false">($AP85-$AM85)/Delta+AY85</f>
        <v>4.49999999999999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(J86-B86)/8+B86</f>
        <v>1.1866</v>
      </c>
      <c r="D86" s="103" t="n">
        <f aca="false">(J86-B86)/8+C86</f>
        <v>2.3732</v>
      </c>
      <c r="E86" s="103" t="n">
        <f aca="false">(J86-B86)/8+D86</f>
        <v>3.5598</v>
      </c>
      <c r="F86" s="103" t="n">
        <f aca="false">(J86-B86)/8+E86</f>
        <v>4.7464</v>
      </c>
      <c r="G86" s="103" t="n">
        <f aca="false">(J86-B86)/8+F86</f>
        <v>5.933</v>
      </c>
      <c r="H86" s="103" t="n">
        <f aca="false">(J86-B86)/8+G86</f>
        <v>7.1196</v>
      </c>
      <c r="I86" s="103" t="n">
        <f aca="false">(J86-B86)/8+H86</f>
        <v>8.3062</v>
      </c>
      <c r="J86" s="103" t="n">
        <f aca="false">(J87-J82)/5+J85</f>
        <v>9.4928</v>
      </c>
      <c r="K86" s="103" t="n">
        <f aca="false">(O86-J86)/5+J86</f>
        <v>10.487</v>
      </c>
      <c r="L86" s="103" t="n">
        <f aca="false">(O86-J86)/5+K86</f>
        <v>11.4812</v>
      </c>
      <c r="M86" s="103" t="n">
        <f aca="false">(O86-J86)/5+L86</f>
        <v>12.4754</v>
      </c>
      <c r="N86" s="103" t="n">
        <f aca="false">(O86-J86)/5+M86</f>
        <v>13.4696</v>
      </c>
      <c r="O86" s="103" t="n">
        <f aca="false">(O87-O82)/5+O85</f>
        <v>14.4638</v>
      </c>
      <c r="P86" s="103" t="n">
        <f aca="false">(T86-O86)/5+O86</f>
        <v>15.65128</v>
      </c>
      <c r="Q86" s="103" t="n">
        <f aca="false">(T86-O86)/5+P86</f>
        <v>16.83876</v>
      </c>
      <c r="R86" s="103" t="n">
        <f aca="false">(T86-O86)/5+Q86</f>
        <v>18.02624</v>
      </c>
      <c r="S86" s="103" t="n">
        <f aca="false">(T86-O86)/5+R86</f>
        <v>19.21372</v>
      </c>
      <c r="T86" s="103" t="n">
        <f aca="false">(T87-T82)/5+T85</f>
        <v>20.4012</v>
      </c>
      <c r="U86" s="103" t="n">
        <f aca="false">(V86+T86)/2</f>
        <v>21.16752</v>
      </c>
      <c r="V86" s="103" t="n">
        <f aca="false">(V87-V82)/5+V85</f>
        <v>21.93384</v>
      </c>
      <c r="W86" s="103" t="n">
        <f aca="false">(Y86-V86)/3+V86</f>
        <v>22.70016</v>
      </c>
      <c r="X86" s="103" t="n">
        <f aca="false">(Y86-V86)/3+W86</f>
        <v>23.46648</v>
      </c>
      <c r="Y86" s="103" t="n">
        <f aca="false">(Y87-Y82)/5+Y85</f>
        <v>24.2328</v>
      </c>
      <c r="Z86" s="103" t="n">
        <f aca="false">(AD86-Y86)/5+Y86</f>
        <v>25.00416</v>
      </c>
      <c r="AA86" s="103" t="n">
        <f aca="false">(AD86-Y86)/5+Z86</f>
        <v>25.77552</v>
      </c>
      <c r="AB86" s="103" t="n">
        <f aca="false">(AD86-Y86)/5+AA86</f>
        <v>26.54688</v>
      </c>
      <c r="AC86" s="103" t="n">
        <f aca="false">(AD86-Y86)/5+AB86</f>
        <v>27.31824</v>
      </c>
      <c r="AD86" s="103" t="n">
        <f aca="false">(AD87-AD82)/5+AD85</f>
        <v>28.0896</v>
      </c>
      <c r="AE86" s="103" t="n">
        <f aca="false">(AF86+AD86)/2</f>
        <v>25.019658</v>
      </c>
      <c r="AF86" s="103" t="n">
        <f aca="false">(AF87-AF82)/5+AF85</f>
        <v>21.949716</v>
      </c>
      <c r="AG86" s="103" t="n">
        <f aca="false">(AI86-AF86)/3+AF86</f>
        <v>18.879772</v>
      </c>
      <c r="AH86" s="103" t="n">
        <f aca="false">(AI86-AF86)/3+AG86</f>
        <v>15.809828</v>
      </c>
      <c r="AI86" s="103" t="n">
        <f aca="false">(AI87-AI82)/5+AI85</f>
        <v>12.739884</v>
      </c>
      <c r="AJ86" s="103" t="n">
        <f aca="false">(AJ87-AJ82)/5+AJ85</f>
        <v>9.669946</v>
      </c>
      <c r="AK86" s="103" t="n">
        <f aca="false">(AK87-AK82)/5+AK85</f>
        <v>6.6</v>
      </c>
      <c r="AL86" s="103" t="n">
        <f aca="false">(AM86+AK86)/2</f>
        <v>6.8</v>
      </c>
      <c r="AM86" s="103" t="n">
        <f aca="false">(AM87-AM82)/5+AM85</f>
        <v>7</v>
      </c>
      <c r="AN86" s="103" t="n">
        <f aca="false">(AP86-AM86)/3+AM86</f>
        <v>7.2</v>
      </c>
      <c r="AO86" s="103" t="n">
        <f aca="false">(AP86-AM86)/3+AN86</f>
        <v>7.4</v>
      </c>
      <c r="AP86" s="103" t="n">
        <f aca="false">(AP87-AP82)/5+AP85</f>
        <v>7.6</v>
      </c>
      <c r="AQ86" s="114" t="n">
        <f aca="false">($AP86-$AM86)/Delta+AP86</f>
        <v>7.8</v>
      </c>
      <c r="AR86" s="114" t="n">
        <f aca="false">($AP86-$AM86)/Delta+AQ86</f>
        <v>8</v>
      </c>
      <c r="AS86" s="114" t="n">
        <f aca="false">($AP86-$AM86)/Delta+AR86</f>
        <v>8.2</v>
      </c>
      <c r="AT86" s="114" t="n">
        <f aca="false">($AP86-$AM86)/Delta+AS86</f>
        <v>8.4</v>
      </c>
      <c r="AU86" s="114" t="n">
        <f aca="false">($AP86-$AM86)/Delta+AT86</f>
        <v>8.6</v>
      </c>
      <c r="AV86" s="114" t="n">
        <f aca="false">($AP86-$AM86)/Delta+AU86</f>
        <v>8.8</v>
      </c>
      <c r="AW86" s="114" t="n">
        <f aca="false">($AP86-$AM86)/Delta+AV86</f>
        <v>9</v>
      </c>
      <c r="AX86" s="114" t="n">
        <f aca="false">($AP86-$AM86)/Delta+AW86</f>
        <v>9.19999999999999</v>
      </c>
      <c r="AY86" s="114" t="n">
        <f aca="false">($AP86-$AM86)/Delta+AX86</f>
        <v>9.39999999999999</v>
      </c>
      <c r="AZ86" s="114" t="n">
        <f aca="false">($AP86-$AM86)/Delta+AY86</f>
        <v>9.59999999999999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(J87-B87)/8+B87</f>
        <v>1.185</v>
      </c>
      <c r="D87" s="103" t="n">
        <f aca="false">(J87-B87)/8+C87</f>
        <v>2.37</v>
      </c>
      <c r="E87" s="103" t="n">
        <f aca="false">(J87-B87)/8+D87</f>
        <v>3.555</v>
      </c>
      <c r="F87" s="103" t="n">
        <f aca="false">(J87-B87)/8+E87</f>
        <v>4.74</v>
      </c>
      <c r="G87" s="103" t="n">
        <f aca="false">(J87-B87)/8+F87</f>
        <v>5.925</v>
      </c>
      <c r="H87" s="103" t="n">
        <f aca="false">(J87-B87)/8+G87</f>
        <v>7.11</v>
      </c>
      <c r="I87" s="103" t="n">
        <f aca="false">(J87-B87)/8+H87</f>
        <v>8.295</v>
      </c>
      <c r="J87" s="113" t="n">
        <f aca="false">polar_type4!$AA$6</f>
        <v>9.48</v>
      </c>
      <c r="K87" s="103" t="n">
        <f aca="false">(O87-J87)/5+J87</f>
        <v>10.4752</v>
      </c>
      <c r="L87" s="103" t="n">
        <f aca="false">(O87-J87)/5+K87</f>
        <v>11.4704</v>
      </c>
      <c r="M87" s="103" t="n">
        <f aca="false">(O87-J87)/5+L87</f>
        <v>12.4656</v>
      </c>
      <c r="N87" s="103" t="n">
        <f aca="false">(O87-J87)/5+M87</f>
        <v>13.4608</v>
      </c>
      <c r="O87" s="113" t="n">
        <f aca="false">polar_type4!$AA$7</f>
        <v>14.456</v>
      </c>
      <c r="P87" s="103" t="n">
        <f aca="false">(T87-O87)/5+O87</f>
        <v>15.6652</v>
      </c>
      <c r="Q87" s="103" t="n">
        <f aca="false">(T87-O87)/5+P87</f>
        <v>16.8744</v>
      </c>
      <c r="R87" s="103" t="n">
        <f aca="false">(T87-O87)/5+Q87</f>
        <v>18.0836</v>
      </c>
      <c r="S87" s="103" t="n">
        <f aca="false">(T87-O87)/5+R87</f>
        <v>19.2928</v>
      </c>
      <c r="T87" s="113" t="n">
        <f aca="false">polar_type4!$AA$8</f>
        <v>20.502</v>
      </c>
      <c r="U87" s="103" t="n">
        <f aca="false">(V87+T87)/2</f>
        <v>21.2914</v>
      </c>
      <c r="V87" s="113" t="n">
        <f aca="false">polar_type4!$AA$9</f>
        <v>22.0808</v>
      </c>
      <c r="W87" s="103" t="n">
        <f aca="false">(Y87-V87)/3+V87</f>
        <v>22.8702</v>
      </c>
      <c r="X87" s="103" t="n">
        <f aca="false">(Y87-V87)/3+W87</f>
        <v>23.6596</v>
      </c>
      <c r="Y87" s="113" t="n">
        <f aca="false">polar_type4!$AA$10</f>
        <v>24.449</v>
      </c>
      <c r="Z87" s="103" t="n">
        <f aca="false">(AD87-Y87)/5+Y87</f>
        <v>25.2208</v>
      </c>
      <c r="AA87" s="103" t="n">
        <f aca="false">(AD87-Y87)/5+Z87</f>
        <v>25.9926</v>
      </c>
      <c r="AB87" s="103" t="n">
        <f aca="false">(AD87-Y87)/5+AA87</f>
        <v>26.7644</v>
      </c>
      <c r="AC87" s="103" t="n">
        <f aca="false">(AD87-Y87)/5+AB87</f>
        <v>27.5362</v>
      </c>
      <c r="AD87" s="113" t="n">
        <f aca="false">polar_type4!$AA$11</f>
        <v>28.308</v>
      </c>
      <c r="AE87" s="103" t="n">
        <f aca="false">(AF87+AD87)/2</f>
        <v>25.249715</v>
      </c>
      <c r="AF87" s="113" t="n">
        <f aca="false">polar_type4!$AA$12</f>
        <v>22.19143</v>
      </c>
      <c r="AG87" s="103" t="n">
        <f aca="false">(AI87-AF87)/3+AF87</f>
        <v>19.1331433333333</v>
      </c>
      <c r="AH87" s="103" t="n">
        <f aca="false">(AI87-AF87)/3+AG87</f>
        <v>16.0748566666667</v>
      </c>
      <c r="AI87" s="113" t="n">
        <f aca="false">polar_type4!$AA$13</f>
        <v>13.01657</v>
      </c>
      <c r="AJ87" s="113" t="n">
        <f aca="false">polar_type4!$AA$14</f>
        <v>9.95829</v>
      </c>
      <c r="AK87" s="113" t="n">
        <f aca="false">polar_type4!$AA$15</f>
        <v>6.9</v>
      </c>
      <c r="AL87" s="103" t="n">
        <f aca="false">(AM87+AK87)/2</f>
        <v>7.42</v>
      </c>
      <c r="AM87" s="113" t="n">
        <f aca="false">polar_type4!$AA$16</f>
        <v>7.94</v>
      </c>
      <c r="AN87" s="103" t="n">
        <f aca="false">(AP87-AM87)/3+AM87</f>
        <v>8.46</v>
      </c>
      <c r="AO87" s="103" t="n">
        <f aca="false">(AP87-AM87)/3+AN87</f>
        <v>8.98</v>
      </c>
      <c r="AP87" s="113" t="n">
        <f aca="false">polar_type4!$AA$17</f>
        <v>9.5</v>
      </c>
      <c r="AQ87" s="114" t="n">
        <f aca="false">($AP87-$AM87)/Delta+AP87</f>
        <v>10.02</v>
      </c>
      <c r="AR87" s="114" t="n">
        <f aca="false">($AP87-$AM87)/Delta+AQ87</f>
        <v>10.54</v>
      </c>
      <c r="AS87" s="114" t="n">
        <f aca="false">($AP87-$AM87)/Delta+AR87</f>
        <v>11.06</v>
      </c>
      <c r="AT87" s="114" t="n">
        <f aca="false">($AP87-$AM87)/Delta+AS87</f>
        <v>11.58</v>
      </c>
      <c r="AU87" s="114" t="n">
        <f aca="false">($AP87-$AM87)/Delta+AT87</f>
        <v>12.1</v>
      </c>
      <c r="AV87" s="114" t="n">
        <f aca="false">($AP87-$AM87)/Delta+AU87</f>
        <v>12.62</v>
      </c>
      <c r="AW87" s="114" t="n">
        <f aca="false">($AP87-$AM87)/Delta+AV87</f>
        <v>13.14</v>
      </c>
      <c r="AX87" s="114" t="n">
        <f aca="false">($AP87-$AM87)/Delta+AW87</f>
        <v>13.66</v>
      </c>
      <c r="AY87" s="114" t="n">
        <f aca="false">($AP87-$AM87)/Delta+AX87</f>
        <v>14.18</v>
      </c>
      <c r="AZ87" s="114" t="n">
        <f aca="false">($AP87-$AM87)/Delta+AY87</f>
        <v>14.7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(J88-B88)/8+B88</f>
        <v>1.1838</v>
      </c>
      <c r="D88" s="103" t="n">
        <f aca="false">(J88-B88)/8+C88</f>
        <v>2.3676</v>
      </c>
      <c r="E88" s="103" t="n">
        <f aca="false">(J88-B88)/8+D88</f>
        <v>3.5514</v>
      </c>
      <c r="F88" s="103" t="n">
        <f aca="false">(J88-B88)/8+E88</f>
        <v>4.7352</v>
      </c>
      <c r="G88" s="103" t="n">
        <f aca="false">(J88-B88)/8+F88</f>
        <v>5.919</v>
      </c>
      <c r="H88" s="103" t="n">
        <f aca="false">(J88-B88)/8+G88</f>
        <v>7.1028</v>
      </c>
      <c r="I88" s="103" t="n">
        <f aca="false">(J88-B88)/8+H88</f>
        <v>8.2866</v>
      </c>
      <c r="J88" s="103" t="n">
        <f aca="false">(J92-J87)/5+J87</f>
        <v>9.4704</v>
      </c>
      <c r="K88" s="103" t="n">
        <f aca="false">(O88-J88)/5+J88</f>
        <v>10.46752</v>
      </c>
      <c r="L88" s="103" t="n">
        <f aca="false">(O88-J88)/5+K88</f>
        <v>11.46464</v>
      </c>
      <c r="M88" s="103" t="n">
        <f aca="false">(O88-J88)/5+L88</f>
        <v>12.46176</v>
      </c>
      <c r="N88" s="103" t="n">
        <f aca="false">(O88-J88)/5+M88</f>
        <v>13.45888</v>
      </c>
      <c r="O88" s="103" t="n">
        <f aca="false">(O92-O87)/5+O87</f>
        <v>14.456</v>
      </c>
      <c r="P88" s="103" t="n">
        <f aca="false">(T88-O88)/5+O88</f>
        <v>15.68536</v>
      </c>
      <c r="Q88" s="103" t="n">
        <f aca="false">(T88-O88)/5+P88</f>
        <v>16.91472</v>
      </c>
      <c r="R88" s="103" t="n">
        <f aca="false">(T88-O88)/5+Q88</f>
        <v>18.14408</v>
      </c>
      <c r="S88" s="103" t="n">
        <f aca="false">(T88-O88)/5+R88</f>
        <v>19.37344</v>
      </c>
      <c r="T88" s="103" t="n">
        <f aca="false">(T92-T87)/5+T87</f>
        <v>20.6028</v>
      </c>
      <c r="U88" s="103" t="n">
        <f aca="false">(V88+T88)/2</f>
        <v>21.4162</v>
      </c>
      <c r="V88" s="103" t="n">
        <f aca="false">(V92-V87)/5+V87</f>
        <v>22.2296</v>
      </c>
      <c r="W88" s="103" t="n">
        <f aca="false">(Y88-V88)/3+V88</f>
        <v>23.043</v>
      </c>
      <c r="X88" s="103" t="n">
        <f aca="false">(Y88-V88)/3+W88</f>
        <v>23.8564</v>
      </c>
      <c r="Y88" s="103" t="n">
        <f aca="false">(Y92-Y87)/5+Y87</f>
        <v>24.6698</v>
      </c>
      <c r="Z88" s="103" t="n">
        <f aca="false">(AD88-Y88)/5+Y88</f>
        <v>25.44112</v>
      </c>
      <c r="AA88" s="103" t="n">
        <f aca="false">(AD88-Y88)/5+Z88</f>
        <v>26.21244</v>
      </c>
      <c r="AB88" s="103" t="n">
        <f aca="false">(AD88-Y88)/5+AA88</f>
        <v>26.98376</v>
      </c>
      <c r="AC88" s="103" t="n">
        <f aca="false">(AD88-Y88)/5+AB88</f>
        <v>27.75508</v>
      </c>
      <c r="AD88" s="103" t="n">
        <f aca="false">(AD92-AD87)/5+AD87</f>
        <v>28.5264</v>
      </c>
      <c r="AE88" s="103" t="n">
        <f aca="false">(AF88+AD88)/2</f>
        <v>25.482629</v>
      </c>
      <c r="AF88" s="103" t="n">
        <f aca="false">(AF92-AF87)/5+AF87</f>
        <v>22.438858</v>
      </c>
      <c r="AG88" s="103" t="n">
        <f aca="false">(AI88-AF88)/3+AF88</f>
        <v>19.395086</v>
      </c>
      <c r="AH88" s="103" t="n">
        <f aca="false">(AI88-AF88)/3+AG88</f>
        <v>16.351314</v>
      </c>
      <c r="AI88" s="103" t="n">
        <f aca="false">(AI92-AI87)/5+AI87</f>
        <v>13.307542</v>
      </c>
      <c r="AJ88" s="103" t="n">
        <f aca="false">(AJ92-AJ87)/5+AJ87</f>
        <v>10.263774</v>
      </c>
      <c r="AK88" s="103" t="n">
        <f aca="false">(AK92-AK87)/5+AK87</f>
        <v>7.22</v>
      </c>
      <c r="AL88" s="103" t="n">
        <f aca="false">(AM88+AK88)/2</f>
        <v>7.692</v>
      </c>
      <c r="AM88" s="103" t="n">
        <f aca="false">(AM92-AM87)/5+AM87</f>
        <v>8.164</v>
      </c>
      <c r="AN88" s="103" t="n">
        <f aca="false">(AP88-AM88)/3+AM88</f>
        <v>8.636</v>
      </c>
      <c r="AO88" s="103" t="n">
        <f aca="false">(AP88-AM88)/3+AN88</f>
        <v>9.108</v>
      </c>
      <c r="AP88" s="103" t="n">
        <f aca="false">(AP92-AP87)/5+AP87</f>
        <v>9.58</v>
      </c>
      <c r="AQ88" s="114" t="n">
        <f aca="false">($AP88-$AM88)/Delta+AP88</f>
        <v>10.052</v>
      </c>
      <c r="AR88" s="114" t="n">
        <f aca="false">($AP88-$AM88)/Delta+AQ88</f>
        <v>10.524</v>
      </c>
      <c r="AS88" s="114" t="n">
        <f aca="false">($AP88-$AM88)/Delta+AR88</f>
        <v>10.996</v>
      </c>
      <c r="AT88" s="114" t="n">
        <f aca="false">($AP88-$AM88)/Delta+AS88</f>
        <v>11.468</v>
      </c>
      <c r="AU88" s="114" t="n">
        <f aca="false">($AP88-$AM88)/Delta+AT88</f>
        <v>11.94</v>
      </c>
      <c r="AV88" s="114" t="n">
        <f aca="false">($AP88-$AM88)/Delta+AU88</f>
        <v>12.412</v>
      </c>
      <c r="AW88" s="114" t="n">
        <f aca="false">($AP88-$AM88)/Delta+AV88</f>
        <v>12.884</v>
      </c>
      <c r="AX88" s="114" t="n">
        <f aca="false">($AP88-$AM88)/Delta+AW88</f>
        <v>13.356</v>
      </c>
      <c r="AY88" s="114" t="n">
        <f aca="false">($AP88-$AM88)/Delta+AX88</f>
        <v>13.828</v>
      </c>
      <c r="AZ88" s="114" t="n">
        <f aca="false">($AP88-$AM88)/Delta+AY88</f>
        <v>14.3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(J89-B89)/8+B89</f>
        <v>1.1826</v>
      </c>
      <c r="D89" s="103" t="n">
        <f aca="false">(J89-B89)/8+C89</f>
        <v>2.3652</v>
      </c>
      <c r="E89" s="103" t="n">
        <f aca="false">(J89-B89)/8+D89</f>
        <v>3.5478</v>
      </c>
      <c r="F89" s="103" t="n">
        <f aca="false">(J89-B89)/8+E89</f>
        <v>4.7304</v>
      </c>
      <c r="G89" s="103" t="n">
        <f aca="false">(J89-B89)/8+F89</f>
        <v>5.913</v>
      </c>
      <c r="H89" s="103" t="n">
        <f aca="false">(J89-B89)/8+G89</f>
        <v>7.0956</v>
      </c>
      <c r="I89" s="103" t="n">
        <f aca="false">(J89-B89)/8+H89</f>
        <v>8.2782</v>
      </c>
      <c r="J89" s="103" t="n">
        <f aca="false">(J92-J87)/5+J88</f>
        <v>9.4608</v>
      </c>
      <c r="K89" s="103" t="n">
        <f aca="false">(O89-J89)/5+J89</f>
        <v>10.45984</v>
      </c>
      <c r="L89" s="103" t="n">
        <f aca="false">(O89-J89)/5+K89</f>
        <v>11.45888</v>
      </c>
      <c r="M89" s="103" t="n">
        <f aca="false">(O89-J89)/5+L89</f>
        <v>12.45792</v>
      </c>
      <c r="N89" s="103" t="n">
        <f aca="false">(O89-J89)/5+M89</f>
        <v>13.45696</v>
      </c>
      <c r="O89" s="103" t="n">
        <f aca="false">(O92-O87)/5+O88</f>
        <v>14.456</v>
      </c>
      <c r="P89" s="103" t="n">
        <f aca="false">(T89-O89)/5+O89</f>
        <v>15.70552</v>
      </c>
      <c r="Q89" s="103" t="n">
        <f aca="false">(T89-O89)/5+P89</f>
        <v>16.95504</v>
      </c>
      <c r="R89" s="103" t="n">
        <f aca="false">(T89-O89)/5+Q89</f>
        <v>18.20456</v>
      </c>
      <c r="S89" s="103" t="n">
        <f aca="false">(T89-O89)/5+R89</f>
        <v>19.45408</v>
      </c>
      <c r="T89" s="103" t="n">
        <f aca="false">(T92-T87)/5+T88</f>
        <v>20.7036</v>
      </c>
      <c r="U89" s="103" t="n">
        <f aca="false">(V89+T89)/2</f>
        <v>21.541</v>
      </c>
      <c r="V89" s="103" t="n">
        <f aca="false">(V92-V87)/5+V88</f>
        <v>22.3784</v>
      </c>
      <c r="W89" s="103" t="n">
        <f aca="false">(Y89-V89)/3+V89</f>
        <v>23.2158</v>
      </c>
      <c r="X89" s="103" t="n">
        <f aca="false">(Y89-V89)/3+W89</f>
        <v>24.0532</v>
      </c>
      <c r="Y89" s="103" t="n">
        <f aca="false">(Y92-Y87)/5+Y88</f>
        <v>24.8906</v>
      </c>
      <c r="Z89" s="103" t="n">
        <f aca="false">(AD89-Y89)/5+Y89</f>
        <v>25.66144</v>
      </c>
      <c r="AA89" s="103" t="n">
        <f aca="false">(AD89-Y89)/5+Z89</f>
        <v>26.43228</v>
      </c>
      <c r="AB89" s="103" t="n">
        <f aca="false">(AD89-Y89)/5+AA89</f>
        <v>27.20312</v>
      </c>
      <c r="AC89" s="103" t="n">
        <f aca="false">(AD89-Y89)/5+AB89</f>
        <v>27.97396</v>
      </c>
      <c r="AD89" s="103" t="n">
        <f aca="false">(AD92-AD87)/5+AD88</f>
        <v>28.7448</v>
      </c>
      <c r="AE89" s="103" t="n">
        <f aca="false">(AF89+AD89)/2</f>
        <v>25.715543</v>
      </c>
      <c r="AF89" s="103" t="n">
        <f aca="false">(AF92-AF87)/5+AF88</f>
        <v>22.686286</v>
      </c>
      <c r="AG89" s="103" t="n">
        <f aca="false">(AI89-AF89)/3+AF89</f>
        <v>19.6570286666667</v>
      </c>
      <c r="AH89" s="103" t="n">
        <f aca="false">(AI89-AF89)/3+AG89</f>
        <v>16.6277713333333</v>
      </c>
      <c r="AI89" s="103" t="n">
        <f aca="false">(AI92-AI87)/5+AI88</f>
        <v>13.598514</v>
      </c>
      <c r="AJ89" s="103" t="n">
        <f aca="false">(AJ92-AJ87)/5+AJ88</f>
        <v>10.569258</v>
      </c>
      <c r="AK89" s="103" t="n">
        <f aca="false">(AK92-AK87)/5+AK88</f>
        <v>7.54</v>
      </c>
      <c r="AL89" s="103" t="n">
        <f aca="false">(AM89+AK89)/2</f>
        <v>7.964</v>
      </c>
      <c r="AM89" s="103" t="n">
        <f aca="false">(AM92-AM87)/5+AM88</f>
        <v>8.388</v>
      </c>
      <c r="AN89" s="103" t="n">
        <f aca="false">(AP89-AM89)/3+AM89</f>
        <v>8.812</v>
      </c>
      <c r="AO89" s="103" t="n">
        <f aca="false">(AP89-AM89)/3+AN89</f>
        <v>9.236</v>
      </c>
      <c r="AP89" s="103" t="n">
        <f aca="false">(AP92-AP87)/5+AP88</f>
        <v>9.66</v>
      </c>
      <c r="AQ89" s="114" t="n">
        <f aca="false">($AP89-$AM89)/Delta+AP89</f>
        <v>10.084</v>
      </c>
      <c r="AR89" s="114" t="n">
        <f aca="false">($AP89-$AM89)/Delta+AQ89</f>
        <v>10.508</v>
      </c>
      <c r="AS89" s="114" t="n">
        <f aca="false">($AP89-$AM89)/Delta+AR89</f>
        <v>10.932</v>
      </c>
      <c r="AT89" s="114" t="n">
        <f aca="false">($AP89-$AM89)/Delta+AS89</f>
        <v>11.356</v>
      </c>
      <c r="AU89" s="114" t="n">
        <f aca="false">($AP89-$AM89)/Delta+AT89</f>
        <v>11.78</v>
      </c>
      <c r="AV89" s="114" t="n">
        <f aca="false">($AP89-$AM89)/Delta+AU89</f>
        <v>12.204</v>
      </c>
      <c r="AW89" s="114" t="n">
        <f aca="false">($AP89-$AM89)/Delta+AV89</f>
        <v>12.628</v>
      </c>
      <c r="AX89" s="114" t="n">
        <f aca="false">($AP89-$AM89)/Delta+AW89</f>
        <v>13.052</v>
      </c>
      <c r="AY89" s="114" t="n">
        <f aca="false">($AP89-$AM89)/Delta+AX89</f>
        <v>13.476</v>
      </c>
      <c r="AZ89" s="114" t="n">
        <f aca="false">($AP89-$AM89)/Delta+AY89</f>
        <v>13.9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(J90-B90)/8+B90</f>
        <v>1.1814</v>
      </c>
      <c r="D90" s="103" t="n">
        <f aca="false">(J90-B90)/8+C90</f>
        <v>2.3628</v>
      </c>
      <c r="E90" s="103" t="n">
        <f aca="false">(J90-B90)/8+D90</f>
        <v>3.5442</v>
      </c>
      <c r="F90" s="103" t="n">
        <f aca="false">(J90-B90)/8+E90</f>
        <v>4.7256</v>
      </c>
      <c r="G90" s="103" t="n">
        <f aca="false">(J90-B90)/8+F90</f>
        <v>5.907</v>
      </c>
      <c r="H90" s="103" t="n">
        <f aca="false">(J90-B90)/8+G90</f>
        <v>7.0884</v>
      </c>
      <c r="I90" s="103" t="n">
        <f aca="false">(J90-B90)/8+H90</f>
        <v>8.2698</v>
      </c>
      <c r="J90" s="103" t="n">
        <f aca="false">(J92-J87)/5+J89</f>
        <v>9.4512</v>
      </c>
      <c r="K90" s="103" t="n">
        <f aca="false">(O90-J90)/5+J90</f>
        <v>10.45216</v>
      </c>
      <c r="L90" s="103" t="n">
        <f aca="false">(O90-J90)/5+K90</f>
        <v>11.45312</v>
      </c>
      <c r="M90" s="103" t="n">
        <f aca="false">(O90-J90)/5+L90</f>
        <v>12.45408</v>
      </c>
      <c r="N90" s="103" t="n">
        <f aca="false">(O90-J90)/5+M90</f>
        <v>13.45504</v>
      </c>
      <c r="O90" s="103" t="n">
        <f aca="false">(O92-O87)/5+O89</f>
        <v>14.456</v>
      </c>
      <c r="P90" s="103" t="n">
        <f aca="false">(T90-O90)/5+O90</f>
        <v>15.72568</v>
      </c>
      <c r="Q90" s="103" t="n">
        <f aca="false">(T90-O90)/5+P90</f>
        <v>16.99536</v>
      </c>
      <c r="R90" s="103" t="n">
        <f aca="false">(T90-O90)/5+Q90</f>
        <v>18.26504</v>
      </c>
      <c r="S90" s="103" t="n">
        <f aca="false">(T90-O90)/5+R90</f>
        <v>19.53472</v>
      </c>
      <c r="T90" s="103" t="n">
        <f aca="false">(T92-T87)/5+T89</f>
        <v>20.8044</v>
      </c>
      <c r="U90" s="103" t="n">
        <f aca="false">(V90+T90)/2</f>
        <v>21.6658</v>
      </c>
      <c r="V90" s="103" t="n">
        <f aca="false">(V92-V87)/5+V89</f>
        <v>22.5272</v>
      </c>
      <c r="W90" s="103" t="n">
        <f aca="false">(Y90-V90)/3+V90</f>
        <v>23.3886</v>
      </c>
      <c r="X90" s="103" t="n">
        <f aca="false">(Y90-V90)/3+W90</f>
        <v>24.25</v>
      </c>
      <c r="Y90" s="103" t="n">
        <f aca="false">(Y92-Y87)/5+Y89</f>
        <v>25.1114</v>
      </c>
      <c r="Z90" s="103" t="n">
        <f aca="false">(AD90-Y90)/5+Y90</f>
        <v>25.88176</v>
      </c>
      <c r="AA90" s="103" t="n">
        <f aca="false">(AD90-Y90)/5+Z90</f>
        <v>26.65212</v>
      </c>
      <c r="AB90" s="103" t="n">
        <f aca="false">(AD90-Y90)/5+AA90</f>
        <v>27.42248</v>
      </c>
      <c r="AC90" s="103" t="n">
        <f aca="false">(AD90-Y90)/5+AB90</f>
        <v>28.19284</v>
      </c>
      <c r="AD90" s="103" t="n">
        <f aca="false">(AD92-AD87)/5+AD89</f>
        <v>28.9632</v>
      </c>
      <c r="AE90" s="103" t="n">
        <f aca="false">(AF90+AD90)/2</f>
        <v>25.948457</v>
      </c>
      <c r="AF90" s="103" t="n">
        <f aca="false">(AF92-AF87)/5+AF89</f>
        <v>22.933714</v>
      </c>
      <c r="AG90" s="103" t="n">
        <f aca="false">(AI90-AF90)/3+AF90</f>
        <v>19.9189713333333</v>
      </c>
      <c r="AH90" s="103" t="n">
        <f aca="false">(AI90-AF90)/3+AG90</f>
        <v>16.9042286666667</v>
      </c>
      <c r="AI90" s="103" t="n">
        <f aca="false">(AI92-AI87)/5+AI89</f>
        <v>13.889486</v>
      </c>
      <c r="AJ90" s="103" t="n">
        <f aca="false">(AJ92-AJ87)/5+AJ89</f>
        <v>10.874742</v>
      </c>
      <c r="AK90" s="103" t="n">
        <f aca="false">(AK92-AK87)/5+AK89</f>
        <v>7.86</v>
      </c>
      <c r="AL90" s="103" t="n">
        <f aca="false">(AM90+AK90)/2</f>
        <v>8.236</v>
      </c>
      <c r="AM90" s="103" t="n">
        <f aca="false">(AM92-AM87)/5+AM89</f>
        <v>8.612</v>
      </c>
      <c r="AN90" s="103" t="n">
        <f aca="false">(AP90-AM90)/3+AM90</f>
        <v>8.988</v>
      </c>
      <c r="AO90" s="103" t="n">
        <f aca="false">(AP90-AM90)/3+AN90</f>
        <v>9.364</v>
      </c>
      <c r="AP90" s="103" t="n">
        <f aca="false">(AP92-AP87)/5+AP89</f>
        <v>9.74</v>
      </c>
      <c r="AQ90" s="114" t="n">
        <f aca="false">($AP90-$AM90)/Delta+AP90</f>
        <v>10.116</v>
      </c>
      <c r="AR90" s="114" t="n">
        <f aca="false">($AP90-$AM90)/Delta+AQ90</f>
        <v>10.492</v>
      </c>
      <c r="AS90" s="114" t="n">
        <f aca="false">($AP90-$AM90)/Delta+AR90</f>
        <v>10.868</v>
      </c>
      <c r="AT90" s="114" t="n">
        <f aca="false">($AP90-$AM90)/Delta+AS90</f>
        <v>11.244</v>
      </c>
      <c r="AU90" s="114" t="n">
        <f aca="false">($AP90-$AM90)/Delta+AT90</f>
        <v>11.62</v>
      </c>
      <c r="AV90" s="114" t="n">
        <f aca="false">($AP90-$AM90)/Delta+AU90</f>
        <v>11.996</v>
      </c>
      <c r="AW90" s="114" t="n">
        <f aca="false">($AP90-$AM90)/Delta+AV90</f>
        <v>12.372</v>
      </c>
      <c r="AX90" s="114" t="n">
        <f aca="false">($AP90-$AM90)/Delta+AW90</f>
        <v>12.748</v>
      </c>
      <c r="AY90" s="114" t="n">
        <f aca="false">($AP90-$AM90)/Delta+AX90</f>
        <v>13.124</v>
      </c>
      <c r="AZ90" s="114" t="n">
        <f aca="false">($AP90-$AM90)/Delta+AY90</f>
        <v>13.5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(J91-B91)/8+B91</f>
        <v>1.1802</v>
      </c>
      <c r="D91" s="103" t="n">
        <f aca="false">(J91-B91)/8+C91</f>
        <v>2.3604</v>
      </c>
      <c r="E91" s="103" t="n">
        <f aca="false">(J91-B91)/8+D91</f>
        <v>3.5406</v>
      </c>
      <c r="F91" s="103" t="n">
        <f aca="false">(J91-B91)/8+E91</f>
        <v>4.7208</v>
      </c>
      <c r="G91" s="103" t="n">
        <f aca="false">(J91-B91)/8+F91</f>
        <v>5.901</v>
      </c>
      <c r="H91" s="103" t="n">
        <f aca="false">(J91-B91)/8+G91</f>
        <v>7.0812</v>
      </c>
      <c r="I91" s="103" t="n">
        <f aca="false">(J91-B91)/8+H91</f>
        <v>8.2614</v>
      </c>
      <c r="J91" s="103" t="n">
        <f aca="false">(J92-J87)/5+J90</f>
        <v>9.4416</v>
      </c>
      <c r="K91" s="103" t="n">
        <f aca="false">(O91-J91)/5+J91</f>
        <v>10.44448</v>
      </c>
      <c r="L91" s="103" t="n">
        <f aca="false">(O91-J91)/5+K91</f>
        <v>11.44736</v>
      </c>
      <c r="M91" s="103" t="n">
        <f aca="false">(O91-J91)/5+L91</f>
        <v>12.45024</v>
      </c>
      <c r="N91" s="103" t="n">
        <f aca="false">(O91-J91)/5+M91</f>
        <v>13.45312</v>
      </c>
      <c r="O91" s="103" t="n">
        <f aca="false">(O92-O87)/5+O90</f>
        <v>14.456</v>
      </c>
      <c r="P91" s="103" t="n">
        <f aca="false">(T91-O91)/5+O91</f>
        <v>15.74584</v>
      </c>
      <c r="Q91" s="103" t="n">
        <f aca="false">(T91-O91)/5+P91</f>
        <v>17.03568</v>
      </c>
      <c r="R91" s="103" t="n">
        <f aca="false">(T91-O91)/5+Q91</f>
        <v>18.32552</v>
      </c>
      <c r="S91" s="103" t="n">
        <f aca="false">(T91-O91)/5+R91</f>
        <v>19.61536</v>
      </c>
      <c r="T91" s="103" t="n">
        <f aca="false">(T92-T87)/5+T90</f>
        <v>20.9052</v>
      </c>
      <c r="U91" s="103" t="n">
        <f aca="false">(V91+T91)/2</f>
        <v>21.7906</v>
      </c>
      <c r="V91" s="103" t="n">
        <f aca="false">(V92-V87)/5+V90</f>
        <v>22.676</v>
      </c>
      <c r="W91" s="103" t="n">
        <f aca="false">(Y91-V91)/3+V91</f>
        <v>23.5614</v>
      </c>
      <c r="X91" s="103" t="n">
        <f aca="false">(Y91-V91)/3+W91</f>
        <v>24.4468</v>
      </c>
      <c r="Y91" s="103" t="n">
        <f aca="false">(Y92-Y87)/5+Y90</f>
        <v>25.3322</v>
      </c>
      <c r="Z91" s="103" t="n">
        <f aca="false">(AD91-Y91)/5+Y91</f>
        <v>26.10208</v>
      </c>
      <c r="AA91" s="103" t="n">
        <f aca="false">(AD91-Y91)/5+Z91</f>
        <v>26.87196</v>
      </c>
      <c r="AB91" s="103" t="n">
        <f aca="false">(AD91-Y91)/5+AA91</f>
        <v>27.64184</v>
      </c>
      <c r="AC91" s="103" t="n">
        <f aca="false">(AD91-Y91)/5+AB91</f>
        <v>28.41172</v>
      </c>
      <c r="AD91" s="103" t="n">
        <f aca="false">(AD92-AD87)/5+AD90</f>
        <v>29.1816</v>
      </c>
      <c r="AE91" s="103" t="n">
        <f aca="false">(AF91+AD91)/2</f>
        <v>26.181371</v>
      </c>
      <c r="AF91" s="103" t="n">
        <f aca="false">(AF92-AF87)/5+AF90</f>
        <v>23.181142</v>
      </c>
      <c r="AG91" s="103" t="n">
        <f aca="false">(AI91-AF91)/3+AF91</f>
        <v>20.180914</v>
      </c>
      <c r="AH91" s="103" t="n">
        <f aca="false">(AI91-AF91)/3+AG91</f>
        <v>17.180686</v>
      </c>
      <c r="AI91" s="103" t="n">
        <f aca="false">(AI92-AI87)/5+AI90</f>
        <v>14.180458</v>
      </c>
      <c r="AJ91" s="103" t="n">
        <f aca="false">(AJ92-AJ87)/5+AJ90</f>
        <v>11.180226</v>
      </c>
      <c r="AK91" s="103" t="n">
        <f aca="false">(AK92-AK87)/5+AK90</f>
        <v>8.18</v>
      </c>
      <c r="AL91" s="103" t="n">
        <f aca="false">(AM91+AK91)/2</f>
        <v>8.508</v>
      </c>
      <c r="AM91" s="103" t="n">
        <f aca="false">(AM92-AM87)/5+AM90</f>
        <v>8.836</v>
      </c>
      <c r="AN91" s="103" t="n">
        <f aca="false">(AP91-AM91)/3+AM91</f>
        <v>9.164</v>
      </c>
      <c r="AO91" s="103" t="n">
        <f aca="false">(AP91-AM91)/3+AN91</f>
        <v>9.492</v>
      </c>
      <c r="AP91" s="103" t="n">
        <f aca="false">(AP92-AP87)/5+AP90</f>
        <v>9.82</v>
      </c>
      <c r="AQ91" s="114" t="n">
        <f aca="false">($AP91-$AM91)/Delta+AP91</f>
        <v>10.148</v>
      </c>
      <c r="AR91" s="114" t="n">
        <f aca="false">($AP91-$AM91)/Delta+AQ91</f>
        <v>10.476</v>
      </c>
      <c r="AS91" s="114" t="n">
        <f aca="false">($AP91-$AM91)/Delta+AR91</f>
        <v>10.804</v>
      </c>
      <c r="AT91" s="114" t="n">
        <f aca="false">($AP91-$AM91)/Delta+AS91</f>
        <v>11.132</v>
      </c>
      <c r="AU91" s="114" t="n">
        <f aca="false">($AP91-$AM91)/Delta+AT91</f>
        <v>11.46</v>
      </c>
      <c r="AV91" s="114" t="n">
        <f aca="false">($AP91-$AM91)/Delta+AU91</f>
        <v>11.788</v>
      </c>
      <c r="AW91" s="114" t="n">
        <f aca="false">($AP91-$AM91)/Delta+AV91</f>
        <v>12.116</v>
      </c>
      <c r="AX91" s="114" t="n">
        <f aca="false">($AP91-$AM91)/Delta+AW91</f>
        <v>12.444</v>
      </c>
      <c r="AY91" s="114" t="n">
        <f aca="false">($AP91-$AM91)/Delta+AX91</f>
        <v>12.772</v>
      </c>
      <c r="AZ91" s="114" t="n">
        <f aca="false">($AP91-$AM91)/Delta+AY91</f>
        <v>13.1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(J92-B92)/8+B92</f>
        <v>1.179</v>
      </c>
      <c r="D92" s="103" t="n">
        <f aca="false">(J92-B92)/8+C92</f>
        <v>2.358</v>
      </c>
      <c r="E92" s="103" t="n">
        <f aca="false">(J92-B92)/8+D92</f>
        <v>3.537</v>
      </c>
      <c r="F92" s="103" t="n">
        <f aca="false">(J92-B92)/8+E92</f>
        <v>4.716</v>
      </c>
      <c r="G92" s="103" t="n">
        <f aca="false">(J92-B92)/8+F92</f>
        <v>5.895</v>
      </c>
      <c r="H92" s="103" t="n">
        <f aca="false">(J92-B92)/8+G92</f>
        <v>7.074</v>
      </c>
      <c r="I92" s="103" t="n">
        <f aca="false">(J92-B92)/8+H92</f>
        <v>8.253</v>
      </c>
      <c r="J92" s="113" t="n">
        <f aca="false">polar_type4!$AB$6</f>
        <v>9.432</v>
      </c>
      <c r="K92" s="103" t="n">
        <f aca="false">(O92-J92)/5+J92</f>
        <v>10.4368</v>
      </c>
      <c r="L92" s="103" t="n">
        <f aca="false">(O92-J92)/5+K92</f>
        <v>11.4416</v>
      </c>
      <c r="M92" s="103" t="n">
        <f aca="false">(O92-J92)/5+L92</f>
        <v>12.4464</v>
      </c>
      <c r="N92" s="103" t="n">
        <f aca="false">(O92-J92)/5+M92</f>
        <v>13.4512</v>
      </c>
      <c r="O92" s="113" t="n">
        <f aca="false">polar_type4!$AB$7</f>
        <v>14.456</v>
      </c>
      <c r="P92" s="103" t="n">
        <f aca="false">(T92-O92)/5+O92</f>
        <v>15.766</v>
      </c>
      <c r="Q92" s="103" t="n">
        <f aca="false">(T92-O92)/5+P92</f>
        <v>17.076</v>
      </c>
      <c r="R92" s="103" t="n">
        <f aca="false">(T92-O92)/5+Q92</f>
        <v>18.386</v>
      </c>
      <c r="S92" s="103" t="n">
        <f aca="false">(T92-O92)/5+R92</f>
        <v>19.696</v>
      </c>
      <c r="T92" s="113" t="n">
        <f aca="false">polar_type4!$AB$8</f>
        <v>21.006</v>
      </c>
      <c r="U92" s="103" t="n">
        <f aca="false">(V92+T92)/2</f>
        <v>21.9154</v>
      </c>
      <c r="V92" s="113" t="n">
        <f aca="false">polar_type4!$AB$9</f>
        <v>22.8248</v>
      </c>
      <c r="W92" s="103" t="n">
        <f aca="false">(Y92-V92)/3+V92</f>
        <v>23.7342</v>
      </c>
      <c r="X92" s="103" t="n">
        <f aca="false">(Y92-V92)/3+W92</f>
        <v>24.6436</v>
      </c>
      <c r="Y92" s="113" t="n">
        <f aca="false">polar_type4!$AB$10</f>
        <v>25.553</v>
      </c>
      <c r="Z92" s="103" t="n">
        <f aca="false">(AD92-Y92)/5+Y92</f>
        <v>26.3224</v>
      </c>
      <c r="AA92" s="103" t="n">
        <f aca="false">(AD92-Y92)/5+Z92</f>
        <v>27.0918</v>
      </c>
      <c r="AB92" s="103" t="n">
        <f aca="false">(AD92-Y92)/5+AA92</f>
        <v>27.8612</v>
      </c>
      <c r="AC92" s="103" t="n">
        <f aca="false">(AD92-Y92)/5+AB92</f>
        <v>28.6306</v>
      </c>
      <c r="AD92" s="113" t="n">
        <f aca="false">polar_type4!$AB$11</f>
        <v>29.4</v>
      </c>
      <c r="AE92" s="103" t="n">
        <f aca="false">(AF92+AD92)/2</f>
        <v>26.414285</v>
      </c>
      <c r="AF92" s="113" t="n">
        <f aca="false">polar_type4!$AB$12</f>
        <v>23.42857</v>
      </c>
      <c r="AG92" s="103" t="n">
        <f aca="false">(AI92-AF92)/3+AF92</f>
        <v>20.4428566666667</v>
      </c>
      <c r="AH92" s="103" t="n">
        <f aca="false">(AI92-AF92)/3+AG92</f>
        <v>17.4571433333333</v>
      </c>
      <c r="AI92" s="113" t="n">
        <f aca="false">polar_type4!$AB$13</f>
        <v>14.47143</v>
      </c>
      <c r="AJ92" s="113" t="n">
        <f aca="false">polar_type4!$AB$14</f>
        <v>11.48571</v>
      </c>
      <c r="AK92" s="113" t="n">
        <f aca="false">polar_type4!$AB$15</f>
        <v>8.5</v>
      </c>
      <c r="AL92" s="103" t="n">
        <f aca="false">(AM92+AK92)/2</f>
        <v>8.78</v>
      </c>
      <c r="AM92" s="113" t="n">
        <f aca="false">polar_type4!$AB$16</f>
        <v>9.06</v>
      </c>
      <c r="AN92" s="103" t="n">
        <f aca="false">(AP92-AM92)/3+AM92</f>
        <v>9.34</v>
      </c>
      <c r="AO92" s="103" t="n">
        <f aca="false">(AP92-AM92)/3+AN92</f>
        <v>9.62</v>
      </c>
      <c r="AP92" s="113" t="n">
        <f aca="false">polar_type4!$AB$17</f>
        <v>9.9</v>
      </c>
      <c r="AQ92" s="114" t="n">
        <f aca="false">($AP92-$AM92)/Delta+AP92</f>
        <v>10.18</v>
      </c>
      <c r="AR92" s="114" t="n">
        <f aca="false">($AP92-$AM92)/Delta+AQ92</f>
        <v>10.46</v>
      </c>
      <c r="AS92" s="114" t="n">
        <f aca="false">($AP92-$AM92)/Delta+AR92</f>
        <v>10.74</v>
      </c>
      <c r="AT92" s="114" t="n">
        <f aca="false">($AP92-$AM92)/Delta+AS92</f>
        <v>11.02</v>
      </c>
      <c r="AU92" s="114" t="n">
        <f aca="false">($AP92-$AM92)/Delta+AT92</f>
        <v>11.3</v>
      </c>
      <c r="AV92" s="114" t="n">
        <f aca="false">($AP92-$AM92)/Delta+AU92</f>
        <v>11.58</v>
      </c>
      <c r="AW92" s="114" t="n">
        <f aca="false">($AP92-$AM92)/Delta+AV92</f>
        <v>11.86</v>
      </c>
      <c r="AX92" s="114" t="n">
        <f aca="false">($AP92-$AM92)/Delta+AW92</f>
        <v>12.14</v>
      </c>
      <c r="AY92" s="114" t="n">
        <f aca="false">($AP92-$AM92)/Delta+AX92</f>
        <v>12.42</v>
      </c>
      <c r="AZ92" s="114" t="n">
        <f aca="false">($AP92-$AM92)/Delta+AY92</f>
        <v>12.7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(J93-B93)/8+B93</f>
        <v>1.1774</v>
      </c>
      <c r="D93" s="103" t="n">
        <f aca="false">(J93-B93)/8+C93</f>
        <v>2.3548</v>
      </c>
      <c r="E93" s="103" t="n">
        <f aca="false">(J93-B93)/8+D93</f>
        <v>3.5322</v>
      </c>
      <c r="F93" s="103" t="n">
        <f aca="false">(J93-B93)/8+E93</f>
        <v>4.7096</v>
      </c>
      <c r="G93" s="103" t="n">
        <f aca="false">(J93-B93)/8+F93</f>
        <v>5.887</v>
      </c>
      <c r="H93" s="103" t="n">
        <f aca="false">(J93-B93)/8+G93</f>
        <v>7.0644</v>
      </c>
      <c r="I93" s="103" t="n">
        <f aca="false">(J93-B93)/8+H93</f>
        <v>8.2418</v>
      </c>
      <c r="J93" s="103" t="n">
        <f aca="false">(J97-J92)/5+J92</f>
        <v>9.4192</v>
      </c>
      <c r="K93" s="103" t="n">
        <f aca="false">(O93-J93)/5+J93</f>
        <v>10.42656</v>
      </c>
      <c r="L93" s="103" t="n">
        <f aca="false">(O93-J93)/5+K93</f>
        <v>11.43392</v>
      </c>
      <c r="M93" s="103" t="n">
        <f aca="false">(O93-J93)/5+L93</f>
        <v>12.44128</v>
      </c>
      <c r="N93" s="103" t="n">
        <f aca="false">(O93-J93)/5+M93</f>
        <v>13.44864</v>
      </c>
      <c r="O93" s="103" t="n">
        <f aca="false">(O97-O92)/5+O92</f>
        <v>14.456</v>
      </c>
      <c r="P93" s="103" t="n">
        <f aca="false">(T93-O93)/5+O93</f>
        <v>15.766</v>
      </c>
      <c r="Q93" s="103" t="n">
        <f aca="false">(T93-O93)/5+P93</f>
        <v>17.076</v>
      </c>
      <c r="R93" s="103" t="n">
        <f aca="false">(T93-O93)/5+Q93</f>
        <v>18.386</v>
      </c>
      <c r="S93" s="103" t="n">
        <f aca="false">(T93-O93)/5+R93</f>
        <v>19.696</v>
      </c>
      <c r="T93" s="103" t="n">
        <f aca="false">(T97-T92)/5+T92</f>
        <v>21.006</v>
      </c>
      <c r="U93" s="103" t="n">
        <f aca="false">(V93+T93)/2</f>
        <v>21.95312</v>
      </c>
      <c r="V93" s="103" t="n">
        <f aca="false">(V97-V92)/5+V92</f>
        <v>22.90024</v>
      </c>
      <c r="W93" s="103" t="n">
        <f aca="false">(Y93-V93)/3+V93</f>
        <v>23.84736</v>
      </c>
      <c r="X93" s="103" t="n">
        <f aca="false">(Y93-V93)/3+W93</f>
        <v>24.79448</v>
      </c>
      <c r="Y93" s="103" t="n">
        <f aca="false">(Y97-Y92)/5+Y92</f>
        <v>25.7416</v>
      </c>
      <c r="Z93" s="103" t="n">
        <f aca="false">(AD93-Y93)/5+Y93</f>
        <v>26.4968</v>
      </c>
      <c r="AA93" s="103" t="n">
        <f aca="false">(AD93-Y93)/5+Z93</f>
        <v>27.252</v>
      </c>
      <c r="AB93" s="103" t="n">
        <f aca="false">(AD93-Y93)/5+AA93</f>
        <v>28.0072</v>
      </c>
      <c r="AC93" s="103" t="n">
        <f aca="false">(AD93-Y93)/5+AB93</f>
        <v>28.7624</v>
      </c>
      <c r="AD93" s="103" t="n">
        <f aca="false">(AD97-AD92)/5+AD92</f>
        <v>29.5176</v>
      </c>
      <c r="AE93" s="103" t="n">
        <f aca="false">(AF93+AD93)/2</f>
        <v>26.557942</v>
      </c>
      <c r="AF93" s="103" t="n">
        <f aca="false">(AF97-AF92)/5+AF92</f>
        <v>23.598284</v>
      </c>
      <c r="AG93" s="103" t="n">
        <f aca="false">(AI93-AF93)/3+AF93</f>
        <v>20.638628</v>
      </c>
      <c r="AH93" s="103" t="n">
        <f aca="false">(AI93-AF93)/3+AG93</f>
        <v>17.678972</v>
      </c>
      <c r="AI93" s="103" t="n">
        <f aca="false">(AI97-AI92)/5+AI92</f>
        <v>14.719316</v>
      </c>
      <c r="AJ93" s="103" t="n">
        <f aca="false">(AJ97-AJ92)/5+AJ92</f>
        <v>11.759654</v>
      </c>
      <c r="AK93" s="103" t="n">
        <f aca="false">(AK97-AK92)/5+AK92</f>
        <v>8.8</v>
      </c>
      <c r="AL93" s="103" t="n">
        <f aca="false">(AM93+AK93)/2</f>
        <v>9.036</v>
      </c>
      <c r="AM93" s="103" t="n">
        <f aca="false">(AM97-AM92)/5+AM92</f>
        <v>9.272</v>
      </c>
      <c r="AN93" s="103" t="n">
        <f aca="false">(AP93-AM93)/3+AM93</f>
        <v>9.508</v>
      </c>
      <c r="AO93" s="103" t="n">
        <f aca="false">(AP93-AM93)/3+AN93</f>
        <v>9.744</v>
      </c>
      <c r="AP93" s="103" t="n">
        <f aca="false">(AP97-AP92)/5+AP92</f>
        <v>9.98</v>
      </c>
      <c r="AQ93" s="114" t="n">
        <f aca="false">($AP93-$AM93)/Delta+AP93</f>
        <v>10.216</v>
      </c>
      <c r="AR93" s="114" t="n">
        <f aca="false">($AP93-$AM93)/Delta+AQ93</f>
        <v>10.452</v>
      </c>
      <c r="AS93" s="114" t="n">
        <f aca="false">($AP93-$AM93)/Delta+AR93</f>
        <v>10.688</v>
      </c>
      <c r="AT93" s="114" t="n">
        <f aca="false">($AP93-$AM93)/Delta+AS93</f>
        <v>10.924</v>
      </c>
      <c r="AU93" s="114" t="n">
        <f aca="false">($AP93-$AM93)/Delta+AT93</f>
        <v>11.16</v>
      </c>
      <c r="AV93" s="114" t="n">
        <f aca="false">($AP93-$AM93)/Delta+AU93</f>
        <v>11.396</v>
      </c>
      <c r="AW93" s="114" t="n">
        <f aca="false">($AP93-$AM93)/Delta+AV93</f>
        <v>11.632</v>
      </c>
      <c r="AX93" s="114" t="n">
        <f aca="false">($AP93-$AM93)/Delta+AW93</f>
        <v>11.868</v>
      </c>
      <c r="AY93" s="114" t="n">
        <f aca="false">($AP93-$AM93)/Delta+AX93</f>
        <v>12.104</v>
      </c>
      <c r="AZ93" s="114" t="n">
        <f aca="false">($AP93-$AM93)/Delta+AY93</f>
        <v>12.34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(J94-B94)/8+B94</f>
        <v>1.1758</v>
      </c>
      <c r="D94" s="103" t="n">
        <f aca="false">(J94-B94)/8+C94</f>
        <v>2.3516</v>
      </c>
      <c r="E94" s="103" t="n">
        <f aca="false">(J94-B94)/8+D94</f>
        <v>3.5274</v>
      </c>
      <c r="F94" s="103" t="n">
        <f aca="false">(J94-B94)/8+E94</f>
        <v>4.7032</v>
      </c>
      <c r="G94" s="103" t="n">
        <f aca="false">(J94-B94)/8+F94</f>
        <v>5.879</v>
      </c>
      <c r="H94" s="103" t="n">
        <f aca="false">(J94-B94)/8+G94</f>
        <v>7.0548</v>
      </c>
      <c r="I94" s="103" t="n">
        <f aca="false">(J94-B94)/8+H94</f>
        <v>8.2306</v>
      </c>
      <c r="J94" s="103" t="n">
        <f aca="false">(J97-J92)/5+J93</f>
        <v>9.4064</v>
      </c>
      <c r="K94" s="103" t="n">
        <f aca="false">(O94-J94)/5+J94</f>
        <v>10.41632</v>
      </c>
      <c r="L94" s="103" t="n">
        <f aca="false">(O94-J94)/5+K94</f>
        <v>11.42624</v>
      </c>
      <c r="M94" s="103" t="n">
        <f aca="false">(O94-J94)/5+L94</f>
        <v>12.43616</v>
      </c>
      <c r="N94" s="103" t="n">
        <f aca="false">(O94-J94)/5+M94</f>
        <v>13.44608</v>
      </c>
      <c r="O94" s="103" t="n">
        <f aca="false">(O97-O92)/5+O93</f>
        <v>14.456</v>
      </c>
      <c r="P94" s="103" t="n">
        <f aca="false">(T94-O94)/5+O94</f>
        <v>15.766</v>
      </c>
      <c r="Q94" s="103" t="n">
        <f aca="false">(T94-O94)/5+P94</f>
        <v>17.076</v>
      </c>
      <c r="R94" s="103" t="n">
        <f aca="false">(T94-O94)/5+Q94</f>
        <v>18.386</v>
      </c>
      <c r="S94" s="103" t="n">
        <f aca="false">(T94-O94)/5+R94</f>
        <v>19.696</v>
      </c>
      <c r="T94" s="103" t="n">
        <f aca="false">(T97-T92)/5+T93</f>
        <v>21.006</v>
      </c>
      <c r="U94" s="103" t="n">
        <f aca="false">(V94+T94)/2</f>
        <v>21.99084</v>
      </c>
      <c r="V94" s="103" t="n">
        <f aca="false">(V97-V92)/5+V93</f>
        <v>22.97568</v>
      </c>
      <c r="W94" s="103" t="n">
        <f aca="false">(Y94-V94)/3+V94</f>
        <v>23.96052</v>
      </c>
      <c r="X94" s="103" t="n">
        <f aca="false">(Y94-V94)/3+W94</f>
        <v>24.94536</v>
      </c>
      <c r="Y94" s="103" t="n">
        <f aca="false">(Y97-Y92)/5+Y93</f>
        <v>25.9302</v>
      </c>
      <c r="Z94" s="103" t="n">
        <f aca="false">(AD94-Y94)/5+Y94</f>
        <v>26.6712</v>
      </c>
      <c r="AA94" s="103" t="n">
        <f aca="false">(AD94-Y94)/5+Z94</f>
        <v>27.4122</v>
      </c>
      <c r="AB94" s="103" t="n">
        <f aca="false">(AD94-Y94)/5+AA94</f>
        <v>28.1532</v>
      </c>
      <c r="AC94" s="103" t="n">
        <f aca="false">(AD94-Y94)/5+AB94</f>
        <v>28.8942</v>
      </c>
      <c r="AD94" s="103" t="n">
        <f aca="false">(AD97-AD92)/5+AD93</f>
        <v>29.6352</v>
      </c>
      <c r="AE94" s="103" t="n">
        <f aca="false">(AF94+AD94)/2</f>
        <v>26.701599</v>
      </c>
      <c r="AF94" s="103" t="n">
        <f aca="false">(AF97-AF92)/5+AF93</f>
        <v>23.767998</v>
      </c>
      <c r="AG94" s="103" t="n">
        <f aca="false">(AI94-AF94)/3+AF94</f>
        <v>20.8343993333333</v>
      </c>
      <c r="AH94" s="103" t="n">
        <f aca="false">(AI94-AF94)/3+AG94</f>
        <v>17.9008006666667</v>
      </c>
      <c r="AI94" s="103" t="n">
        <f aca="false">(AI97-AI92)/5+AI93</f>
        <v>14.967202</v>
      </c>
      <c r="AJ94" s="103" t="n">
        <f aca="false">(AJ97-AJ92)/5+AJ93</f>
        <v>12.033598</v>
      </c>
      <c r="AK94" s="103" t="n">
        <f aca="false">(AK97-AK92)/5+AK93</f>
        <v>9.1</v>
      </c>
      <c r="AL94" s="103" t="n">
        <f aca="false">(AM94+AK94)/2</f>
        <v>9.292</v>
      </c>
      <c r="AM94" s="103" t="n">
        <f aca="false">(AM97-AM92)/5+AM93</f>
        <v>9.484</v>
      </c>
      <c r="AN94" s="103" t="n">
        <f aca="false">(AP94-AM94)/3+AM94</f>
        <v>9.676</v>
      </c>
      <c r="AO94" s="103" t="n">
        <f aca="false">(AP94-AM94)/3+AN94</f>
        <v>9.868</v>
      </c>
      <c r="AP94" s="103" t="n">
        <f aca="false">(AP97-AP92)/5+AP93</f>
        <v>10.06</v>
      </c>
      <c r="AQ94" s="114" t="n">
        <f aca="false">($AP94-$AM94)/Delta+AP94</f>
        <v>10.252</v>
      </c>
      <c r="AR94" s="114" t="n">
        <f aca="false">($AP94-$AM94)/Delta+AQ94</f>
        <v>10.444</v>
      </c>
      <c r="AS94" s="114" t="n">
        <f aca="false">($AP94-$AM94)/Delta+AR94</f>
        <v>10.636</v>
      </c>
      <c r="AT94" s="114" t="n">
        <f aca="false">($AP94-$AM94)/Delta+AS94</f>
        <v>10.828</v>
      </c>
      <c r="AU94" s="114" t="n">
        <f aca="false">($AP94-$AM94)/Delta+AT94</f>
        <v>11.02</v>
      </c>
      <c r="AV94" s="114" t="n">
        <f aca="false">($AP94-$AM94)/Delta+AU94</f>
        <v>11.212</v>
      </c>
      <c r="AW94" s="114" t="n">
        <f aca="false">($AP94-$AM94)/Delta+AV94</f>
        <v>11.404</v>
      </c>
      <c r="AX94" s="114" t="n">
        <f aca="false">($AP94-$AM94)/Delta+AW94</f>
        <v>11.596</v>
      </c>
      <c r="AY94" s="114" t="n">
        <f aca="false">($AP94-$AM94)/Delta+AX94</f>
        <v>11.788</v>
      </c>
      <c r="AZ94" s="114" t="n">
        <f aca="false">($AP94-$AM94)/Delta+AY94</f>
        <v>11.98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(J95-B95)/8+B95</f>
        <v>1.1742</v>
      </c>
      <c r="D95" s="103" t="n">
        <f aca="false">(J95-B95)/8+C95</f>
        <v>2.3484</v>
      </c>
      <c r="E95" s="103" t="n">
        <f aca="false">(J95-B95)/8+D95</f>
        <v>3.5226</v>
      </c>
      <c r="F95" s="103" t="n">
        <f aca="false">(J95-B95)/8+E95</f>
        <v>4.6968</v>
      </c>
      <c r="G95" s="103" t="n">
        <f aca="false">(J95-B95)/8+F95</f>
        <v>5.871</v>
      </c>
      <c r="H95" s="103" t="n">
        <f aca="false">(J95-B95)/8+G95</f>
        <v>7.0452</v>
      </c>
      <c r="I95" s="103" t="n">
        <f aca="false">(J95-B95)/8+H95</f>
        <v>8.2194</v>
      </c>
      <c r="J95" s="103" t="n">
        <f aca="false">(J97-J92)/5+J94</f>
        <v>9.3936</v>
      </c>
      <c r="K95" s="103" t="n">
        <f aca="false">(O95-J95)/5+J95</f>
        <v>10.40608</v>
      </c>
      <c r="L95" s="103" t="n">
        <f aca="false">(O95-J95)/5+K95</f>
        <v>11.41856</v>
      </c>
      <c r="M95" s="103" t="n">
        <f aca="false">(O95-J95)/5+L95</f>
        <v>12.43104</v>
      </c>
      <c r="N95" s="103" t="n">
        <f aca="false">(O95-J95)/5+M95</f>
        <v>13.44352</v>
      </c>
      <c r="O95" s="103" t="n">
        <f aca="false">(O97-O92)/5+O94</f>
        <v>14.456</v>
      </c>
      <c r="P95" s="103" t="n">
        <f aca="false">(T95-O95)/5+O95</f>
        <v>15.766</v>
      </c>
      <c r="Q95" s="103" t="n">
        <f aca="false">(T95-O95)/5+P95</f>
        <v>17.076</v>
      </c>
      <c r="R95" s="103" t="n">
        <f aca="false">(T95-O95)/5+Q95</f>
        <v>18.386</v>
      </c>
      <c r="S95" s="103" t="n">
        <f aca="false">(T95-O95)/5+R95</f>
        <v>19.696</v>
      </c>
      <c r="T95" s="103" t="n">
        <f aca="false">(T97-T92)/5+T94</f>
        <v>21.006</v>
      </c>
      <c r="U95" s="103" t="n">
        <f aca="false">(V95+T95)/2</f>
        <v>22.02856</v>
      </c>
      <c r="V95" s="103" t="n">
        <f aca="false">(V97-V92)/5+V94</f>
        <v>23.05112</v>
      </c>
      <c r="W95" s="103" t="n">
        <f aca="false">(Y95-V95)/3+V95</f>
        <v>24.07368</v>
      </c>
      <c r="X95" s="103" t="n">
        <f aca="false">(Y95-V95)/3+W95</f>
        <v>25.09624</v>
      </c>
      <c r="Y95" s="103" t="n">
        <f aca="false">(Y97-Y92)/5+Y94</f>
        <v>26.1188</v>
      </c>
      <c r="Z95" s="103" t="n">
        <f aca="false">(AD95-Y95)/5+Y95</f>
        <v>26.8456</v>
      </c>
      <c r="AA95" s="103" t="n">
        <f aca="false">(AD95-Y95)/5+Z95</f>
        <v>27.5724</v>
      </c>
      <c r="AB95" s="103" t="n">
        <f aca="false">(AD95-Y95)/5+AA95</f>
        <v>28.2992</v>
      </c>
      <c r="AC95" s="103" t="n">
        <f aca="false">(AD95-Y95)/5+AB95</f>
        <v>29.026</v>
      </c>
      <c r="AD95" s="103" t="n">
        <f aca="false">(AD97-AD92)/5+AD94</f>
        <v>29.7528</v>
      </c>
      <c r="AE95" s="103" t="n">
        <f aca="false">(AF95+AD95)/2</f>
        <v>26.845256</v>
      </c>
      <c r="AF95" s="103" t="n">
        <f aca="false">(AF97-AF92)/5+AF94</f>
        <v>23.937712</v>
      </c>
      <c r="AG95" s="103" t="n">
        <f aca="false">(AI95-AF95)/3+AF95</f>
        <v>21.0301706666667</v>
      </c>
      <c r="AH95" s="103" t="n">
        <f aca="false">(AI95-AF95)/3+AG95</f>
        <v>18.1226293333333</v>
      </c>
      <c r="AI95" s="103" t="n">
        <f aca="false">(AI97-AI92)/5+AI94</f>
        <v>15.215088</v>
      </c>
      <c r="AJ95" s="103" t="n">
        <f aca="false">(AJ97-AJ92)/5+AJ94</f>
        <v>12.307542</v>
      </c>
      <c r="AK95" s="103" t="n">
        <f aca="false">(AK97-AK92)/5+AK94</f>
        <v>9.4</v>
      </c>
      <c r="AL95" s="103" t="n">
        <f aca="false">(AM95+AK95)/2</f>
        <v>9.548</v>
      </c>
      <c r="AM95" s="103" t="n">
        <f aca="false">(AM97-AM92)/5+AM94</f>
        <v>9.696</v>
      </c>
      <c r="AN95" s="103" t="n">
        <f aca="false">(AP95-AM95)/3+AM95</f>
        <v>9.844</v>
      </c>
      <c r="AO95" s="103" t="n">
        <f aca="false">(AP95-AM95)/3+AN95</f>
        <v>9.992</v>
      </c>
      <c r="AP95" s="103" t="n">
        <f aca="false">(AP97-AP92)/5+AP94</f>
        <v>10.14</v>
      </c>
      <c r="AQ95" s="114" t="n">
        <f aca="false">($AP95-$AM95)/Delta+AP95</f>
        <v>10.288</v>
      </c>
      <c r="AR95" s="114" t="n">
        <f aca="false">($AP95-$AM95)/Delta+AQ95</f>
        <v>10.436</v>
      </c>
      <c r="AS95" s="114" t="n">
        <f aca="false">($AP95-$AM95)/Delta+AR95</f>
        <v>10.584</v>
      </c>
      <c r="AT95" s="114" t="n">
        <f aca="false">($AP95-$AM95)/Delta+AS95</f>
        <v>10.732</v>
      </c>
      <c r="AU95" s="114" t="n">
        <f aca="false">($AP95-$AM95)/Delta+AT95</f>
        <v>10.88</v>
      </c>
      <c r="AV95" s="114" t="n">
        <f aca="false">($AP95-$AM95)/Delta+AU95</f>
        <v>11.028</v>
      </c>
      <c r="AW95" s="114" t="n">
        <f aca="false">($AP95-$AM95)/Delta+AV95</f>
        <v>11.176</v>
      </c>
      <c r="AX95" s="114" t="n">
        <f aca="false">($AP95-$AM95)/Delta+AW95</f>
        <v>11.324</v>
      </c>
      <c r="AY95" s="114" t="n">
        <f aca="false">($AP95-$AM95)/Delta+AX95</f>
        <v>11.472</v>
      </c>
      <c r="AZ95" s="114" t="n">
        <f aca="false">($AP95-$AM95)/Delta+AY95</f>
        <v>11.62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(J96-B96)/8+B96</f>
        <v>1.1726</v>
      </c>
      <c r="D96" s="103" t="n">
        <f aca="false">(J96-B96)/8+C96</f>
        <v>2.3452</v>
      </c>
      <c r="E96" s="103" t="n">
        <f aca="false">(J96-B96)/8+D96</f>
        <v>3.5178</v>
      </c>
      <c r="F96" s="103" t="n">
        <f aca="false">(J96-B96)/8+E96</f>
        <v>4.6904</v>
      </c>
      <c r="G96" s="103" t="n">
        <f aca="false">(J96-B96)/8+F96</f>
        <v>5.863</v>
      </c>
      <c r="H96" s="103" t="n">
        <f aca="false">(J96-B96)/8+G96</f>
        <v>7.0356</v>
      </c>
      <c r="I96" s="103" t="n">
        <f aca="false">(J96-B96)/8+H96</f>
        <v>8.2082</v>
      </c>
      <c r="J96" s="103" t="n">
        <f aca="false">(J97-J92)/5+J95</f>
        <v>9.3808</v>
      </c>
      <c r="K96" s="103" t="n">
        <f aca="false">(O96-J96)/5+J96</f>
        <v>10.39584</v>
      </c>
      <c r="L96" s="103" t="n">
        <f aca="false">(O96-J96)/5+K96</f>
        <v>11.41088</v>
      </c>
      <c r="M96" s="103" t="n">
        <f aca="false">(O96-J96)/5+L96</f>
        <v>12.42592</v>
      </c>
      <c r="N96" s="103" t="n">
        <f aca="false">(O96-J96)/5+M96</f>
        <v>13.44096</v>
      </c>
      <c r="O96" s="103" t="n">
        <f aca="false">(O97-O92)/5+O95</f>
        <v>14.456</v>
      </c>
      <c r="P96" s="103" t="n">
        <f aca="false">(T96-O96)/5+O96</f>
        <v>15.766</v>
      </c>
      <c r="Q96" s="103" t="n">
        <f aca="false">(T96-O96)/5+P96</f>
        <v>17.076</v>
      </c>
      <c r="R96" s="103" t="n">
        <f aca="false">(T96-O96)/5+Q96</f>
        <v>18.386</v>
      </c>
      <c r="S96" s="103" t="n">
        <f aca="false">(T96-O96)/5+R96</f>
        <v>19.696</v>
      </c>
      <c r="T96" s="103" t="n">
        <f aca="false">(T97-T92)/5+T95</f>
        <v>21.006</v>
      </c>
      <c r="U96" s="103" t="n">
        <f aca="false">(V96+T96)/2</f>
        <v>22.06628</v>
      </c>
      <c r="V96" s="103" t="n">
        <f aca="false">(V97-V92)/5+V95</f>
        <v>23.12656</v>
      </c>
      <c r="W96" s="103" t="n">
        <f aca="false">(Y96-V96)/3+V96</f>
        <v>24.18684</v>
      </c>
      <c r="X96" s="103" t="n">
        <f aca="false">(Y96-V96)/3+W96</f>
        <v>25.24712</v>
      </c>
      <c r="Y96" s="103" t="n">
        <f aca="false">(Y97-Y92)/5+Y95</f>
        <v>26.3074</v>
      </c>
      <c r="Z96" s="103" t="n">
        <f aca="false">(AD96-Y96)/5+Y96</f>
        <v>27.02</v>
      </c>
      <c r="AA96" s="103" t="n">
        <f aca="false">(AD96-Y96)/5+Z96</f>
        <v>27.7326</v>
      </c>
      <c r="AB96" s="103" t="n">
        <f aca="false">(AD96-Y96)/5+AA96</f>
        <v>28.4452</v>
      </c>
      <c r="AC96" s="103" t="n">
        <f aca="false">(AD96-Y96)/5+AB96</f>
        <v>29.1578</v>
      </c>
      <c r="AD96" s="103" t="n">
        <f aca="false">(AD97-AD92)/5+AD95</f>
        <v>29.8704</v>
      </c>
      <c r="AE96" s="103" t="n">
        <f aca="false">(AF96+AD96)/2</f>
        <v>26.988913</v>
      </c>
      <c r="AF96" s="103" t="n">
        <f aca="false">(AF97-AF92)/5+AF95</f>
        <v>24.107426</v>
      </c>
      <c r="AG96" s="103" t="n">
        <f aca="false">(AI96-AF96)/3+AF96</f>
        <v>21.225942</v>
      </c>
      <c r="AH96" s="103" t="n">
        <f aca="false">(AI96-AF96)/3+AG96</f>
        <v>18.344458</v>
      </c>
      <c r="AI96" s="103" t="n">
        <f aca="false">(AI97-AI92)/5+AI95</f>
        <v>15.462974</v>
      </c>
      <c r="AJ96" s="103" t="n">
        <f aca="false">(AJ97-AJ92)/5+AJ95</f>
        <v>12.581486</v>
      </c>
      <c r="AK96" s="103" t="n">
        <f aca="false">(AK97-AK92)/5+AK95</f>
        <v>9.7</v>
      </c>
      <c r="AL96" s="103" t="n">
        <f aca="false">(AM96+AK96)/2</f>
        <v>9.804</v>
      </c>
      <c r="AM96" s="103" t="n">
        <f aca="false">(AM97-AM92)/5+AM95</f>
        <v>9.908</v>
      </c>
      <c r="AN96" s="103" t="n">
        <f aca="false">(AP96-AM96)/3+AM96</f>
        <v>10.012</v>
      </c>
      <c r="AO96" s="103" t="n">
        <f aca="false">(AP96-AM96)/3+AN96</f>
        <v>10.116</v>
      </c>
      <c r="AP96" s="103" t="n">
        <f aca="false">(AP97-AP92)/5+AP95</f>
        <v>10.22</v>
      </c>
      <c r="AQ96" s="114" t="n">
        <f aca="false">($AP96-$AM96)/Delta+AP96</f>
        <v>10.324</v>
      </c>
      <c r="AR96" s="114" t="n">
        <f aca="false">($AP96-$AM96)/Delta+AQ96</f>
        <v>10.428</v>
      </c>
      <c r="AS96" s="114" t="n">
        <f aca="false">($AP96-$AM96)/Delta+AR96</f>
        <v>10.532</v>
      </c>
      <c r="AT96" s="114" t="n">
        <f aca="false">($AP96-$AM96)/Delta+AS96</f>
        <v>10.636</v>
      </c>
      <c r="AU96" s="114" t="n">
        <f aca="false">($AP96-$AM96)/Delta+AT96</f>
        <v>10.74</v>
      </c>
      <c r="AV96" s="114" t="n">
        <f aca="false">($AP96-$AM96)/Delta+AU96</f>
        <v>10.844</v>
      </c>
      <c r="AW96" s="114" t="n">
        <f aca="false">($AP96-$AM96)/Delta+AV96</f>
        <v>10.948</v>
      </c>
      <c r="AX96" s="114" t="n">
        <f aca="false">($AP96-$AM96)/Delta+AW96</f>
        <v>11.052</v>
      </c>
      <c r="AY96" s="114" t="n">
        <f aca="false">($AP96-$AM96)/Delta+AX96</f>
        <v>11.156</v>
      </c>
      <c r="AZ96" s="114" t="n">
        <f aca="false">($AP96-$AM96)/Delta+AY96</f>
        <v>11.26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(J97-B97)/8+B97</f>
        <v>1.171</v>
      </c>
      <c r="D97" s="103" t="n">
        <f aca="false">(J97-B97)/8+C97</f>
        <v>2.342</v>
      </c>
      <c r="E97" s="103" t="n">
        <f aca="false">(J97-B97)/8+D97</f>
        <v>3.513</v>
      </c>
      <c r="F97" s="103" t="n">
        <f aca="false">(J97-B97)/8+E97</f>
        <v>4.684</v>
      </c>
      <c r="G97" s="103" t="n">
        <f aca="false">(J97-B97)/8+F97</f>
        <v>5.855</v>
      </c>
      <c r="H97" s="103" t="n">
        <f aca="false">(J97-B97)/8+G97</f>
        <v>7.026</v>
      </c>
      <c r="I97" s="103" t="n">
        <f aca="false">(J97-B97)/8+H97</f>
        <v>8.197</v>
      </c>
      <c r="J97" s="113" t="n">
        <f aca="false">polar_type4!$AC$6</f>
        <v>9.368</v>
      </c>
      <c r="K97" s="103" t="n">
        <f aca="false">(O97-J97)/5+J97</f>
        <v>10.3856</v>
      </c>
      <c r="L97" s="103" t="n">
        <f aca="false">(O97-J97)/5+K97</f>
        <v>11.4032</v>
      </c>
      <c r="M97" s="103" t="n">
        <f aca="false">(O97-J97)/5+L97</f>
        <v>12.4208</v>
      </c>
      <c r="N97" s="103" t="n">
        <f aca="false">(O97-J97)/5+M97</f>
        <v>13.4384</v>
      </c>
      <c r="O97" s="113" t="n">
        <f aca="false">polar_type4!$AC$7</f>
        <v>14.456</v>
      </c>
      <c r="P97" s="103" t="n">
        <f aca="false">(T97-O97)/5+O97</f>
        <v>15.766</v>
      </c>
      <c r="Q97" s="103" t="n">
        <f aca="false">(T97-O97)/5+P97</f>
        <v>17.076</v>
      </c>
      <c r="R97" s="103" t="n">
        <f aca="false">(T97-O97)/5+Q97</f>
        <v>18.386</v>
      </c>
      <c r="S97" s="103" t="n">
        <f aca="false">(T97-O97)/5+R97</f>
        <v>19.696</v>
      </c>
      <c r="T97" s="113" t="n">
        <f aca="false">polar_type4!$AC$8</f>
        <v>21.006</v>
      </c>
      <c r="U97" s="103" t="n">
        <f aca="false">(V97+T97)/2</f>
        <v>22.104</v>
      </c>
      <c r="V97" s="113" t="n">
        <f aca="false">polar_type4!$AC$9</f>
        <v>23.202</v>
      </c>
      <c r="W97" s="103" t="n">
        <f aca="false">(Y97-V97)/3+V97</f>
        <v>24.3</v>
      </c>
      <c r="X97" s="103" t="n">
        <f aca="false">(Y97-V97)/3+W97</f>
        <v>25.398</v>
      </c>
      <c r="Y97" s="113" t="n">
        <f aca="false">polar_type4!$AC$10</f>
        <v>26.496</v>
      </c>
      <c r="Z97" s="103" t="n">
        <f aca="false">(AD97-Y97)/5+Y97</f>
        <v>27.1944</v>
      </c>
      <c r="AA97" s="103" t="n">
        <f aca="false">(AD97-Y97)/5+Z97</f>
        <v>27.8928</v>
      </c>
      <c r="AB97" s="103" t="n">
        <f aca="false">(AD97-Y97)/5+AA97</f>
        <v>28.5912</v>
      </c>
      <c r="AC97" s="103" t="n">
        <f aca="false">(AD97-Y97)/5+AB97</f>
        <v>29.2896</v>
      </c>
      <c r="AD97" s="113" t="n">
        <f aca="false">polar_type4!$AC$11</f>
        <v>29.988</v>
      </c>
      <c r="AE97" s="103" t="n">
        <f aca="false">(AF97+AD97)/2</f>
        <v>27.13257</v>
      </c>
      <c r="AF97" s="113" t="n">
        <f aca="false">polar_type4!$AC$12</f>
        <v>24.27714</v>
      </c>
      <c r="AG97" s="103" t="n">
        <f aca="false">(AI97-AF97)/3+AF97</f>
        <v>21.4217133333333</v>
      </c>
      <c r="AH97" s="103" t="n">
        <f aca="false">(AI97-AF97)/3+AG97</f>
        <v>18.5662866666667</v>
      </c>
      <c r="AI97" s="113" t="n">
        <f aca="false">polar_type4!$AC$13</f>
        <v>15.71086</v>
      </c>
      <c r="AJ97" s="113" t="n">
        <f aca="false">polar_type4!$AC$14</f>
        <v>12.85543</v>
      </c>
      <c r="AK97" s="113" t="n">
        <f aca="false">polar_type4!$AC$15</f>
        <v>10</v>
      </c>
      <c r="AL97" s="103" t="n">
        <f aca="false">(AM97+AK97)/2</f>
        <v>10.06</v>
      </c>
      <c r="AM97" s="113" t="n">
        <f aca="false">polar_type4!$AC$16</f>
        <v>10.12</v>
      </c>
      <c r="AN97" s="103" t="n">
        <f aca="false">(AP97-AM97)/3+AM97</f>
        <v>10.18</v>
      </c>
      <c r="AO97" s="103" t="n">
        <f aca="false">(AP97-AM97)/3+AN97</f>
        <v>10.24</v>
      </c>
      <c r="AP97" s="113" t="n">
        <f aca="false">polar_type4!$AC$17</f>
        <v>10.3</v>
      </c>
      <c r="AQ97" s="114" t="n">
        <f aca="false">($AP97-$AM97)/Delta+AP97</f>
        <v>10.36</v>
      </c>
      <c r="AR97" s="114" t="n">
        <f aca="false">($AP97-$AM97)/Delta+AQ97</f>
        <v>10.42</v>
      </c>
      <c r="AS97" s="114" t="n">
        <f aca="false">($AP97-$AM97)/Delta+AR97</f>
        <v>10.48</v>
      </c>
      <c r="AT97" s="114" t="n">
        <f aca="false">($AP97-$AM97)/Delta+AS97</f>
        <v>10.54</v>
      </c>
      <c r="AU97" s="114" t="n">
        <f aca="false">($AP97-$AM97)/Delta+AT97</f>
        <v>10.6</v>
      </c>
      <c r="AV97" s="114" t="n">
        <f aca="false">($AP97-$AM97)/Delta+AU97</f>
        <v>10.66</v>
      </c>
      <c r="AW97" s="114" t="n">
        <f aca="false">($AP97-$AM97)/Delta+AV97</f>
        <v>10.72</v>
      </c>
      <c r="AX97" s="114" t="n">
        <f aca="false">($AP97-$AM97)/Delta+AW97</f>
        <v>10.78</v>
      </c>
      <c r="AY97" s="114" t="n">
        <f aca="false">($AP97-$AM97)/Delta+AX97</f>
        <v>10.84</v>
      </c>
      <c r="AZ97" s="114" t="n">
        <f aca="false">($AP97-$AM97)/Delta+AY97</f>
        <v>10.9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(J98-B98)/8+B98</f>
        <v>1.1638</v>
      </c>
      <c r="D98" s="103" t="n">
        <f aca="false">(J98-B98)/8+C98</f>
        <v>2.3276</v>
      </c>
      <c r="E98" s="103" t="n">
        <f aca="false">(J98-B98)/8+D98</f>
        <v>3.4914</v>
      </c>
      <c r="F98" s="103" t="n">
        <f aca="false">(J98-B98)/8+E98</f>
        <v>4.6552</v>
      </c>
      <c r="G98" s="103" t="n">
        <f aca="false">(J98-B98)/8+F98</f>
        <v>5.819</v>
      </c>
      <c r="H98" s="103" t="n">
        <f aca="false">(J98-B98)/8+G98</f>
        <v>6.9828</v>
      </c>
      <c r="I98" s="103" t="n">
        <f aca="false">(J98-B98)/8+H98</f>
        <v>8.1466</v>
      </c>
      <c r="J98" s="103" t="n">
        <f aca="false">(J102-J97)/5+J97</f>
        <v>9.3104</v>
      </c>
      <c r="K98" s="103" t="n">
        <f aca="false">(O98-J98)/5+J98</f>
        <v>10.32704</v>
      </c>
      <c r="L98" s="103" t="n">
        <f aca="false">(O98-J98)/5+K98</f>
        <v>11.34368</v>
      </c>
      <c r="M98" s="103" t="n">
        <f aca="false">(O98-J98)/5+L98</f>
        <v>12.36032</v>
      </c>
      <c r="N98" s="103" t="n">
        <f aca="false">(O98-J98)/5+M98</f>
        <v>13.37696</v>
      </c>
      <c r="O98" s="103" t="n">
        <f aca="false">(O102-O97)/5+O97</f>
        <v>14.3936</v>
      </c>
      <c r="P98" s="103" t="n">
        <f aca="false">(T98-O98)/5+O98</f>
        <v>15.68152</v>
      </c>
      <c r="Q98" s="103" t="n">
        <f aca="false">(T98-O98)/5+P98</f>
        <v>16.96944</v>
      </c>
      <c r="R98" s="103" t="n">
        <f aca="false">(T98-O98)/5+Q98</f>
        <v>18.25736</v>
      </c>
      <c r="S98" s="103" t="n">
        <f aca="false">(T98-O98)/5+R98</f>
        <v>19.54528</v>
      </c>
      <c r="T98" s="103" t="n">
        <f aca="false">(T102-T97)/5+T97</f>
        <v>20.8332</v>
      </c>
      <c r="U98" s="103" t="n">
        <f aca="false">(V98+T98)/2</f>
        <v>21.95288</v>
      </c>
      <c r="V98" s="103" t="n">
        <f aca="false">(V102-V97)/5+V97</f>
        <v>23.07256</v>
      </c>
      <c r="W98" s="103" t="n">
        <f aca="false">(Y98-V98)/3+V98</f>
        <v>24.19224</v>
      </c>
      <c r="X98" s="103" t="n">
        <f aca="false">(Y98-V98)/3+W98</f>
        <v>25.31192</v>
      </c>
      <c r="Y98" s="103" t="n">
        <f aca="false">(Y102-Y97)/5+Y97</f>
        <v>26.4316</v>
      </c>
      <c r="Z98" s="103" t="n">
        <f aca="false">(AD98-Y98)/5+Y98</f>
        <v>27.14288</v>
      </c>
      <c r="AA98" s="103" t="n">
        <f aca="false">(AD98-Y98)/5+Z98</f>
        <v>27.85416</v>
      </c>
      <c r="AB98" s="103" t="n">
        <f aca="false">(AD98-Y98)/5+AA98</f>
        <v>28.56544</v>
      </c>
      <c r="AC98" s="103" t="n">
        <f aca="false">(AD98-Y98)/5+AB98</f>
        <v>29.27672</v>
      </c>
      <c r="AD98" s="103" t="n">
        <f aca="false">(AD102-AD97)/5+AD97</f>
        <v>29.988</v>
      </c>
      <c r="AE98" s="103" t="n">
        <f aca="false">(AF98+AD98)/2</f>
        <v>27.215427</v>
      </c>
      <c r="AF98" s="103" t="n">
        <f aca="false">(AF102-AF97)/5+AF97</f>
        <v>24.442854</v>
      </c>
      <c r="AG98" s="103" t="n">
        <f aca="false">(AI98-AF98)/3+AF98</f>
        <v>21.6702846666667</v>
      </c>
      <c r="AH98" s="103" t="n">
        <f aca="false">(AI98-AF98)/3+AG98</f>
        <v>18.8977153333333</v>
      </c>
      <c r="AI98" s="103" t="n">
        <f aca="false">(AI102-AI97)/5+AI97</f>
        <v>16.125146</v>
      </c>
      <c r="AJ98" s="103" t="n">
        <f aca="false">(AJ102-AJ97)/5+AJ97</f>
        <v>13.352572</v>
      </c>
      <c r="AK98" s="103" t="n">
        <f aca="false">(AK102-AK97)/5+AK97</f>
        <v>10.58</v>
      </c>
      <c r="AL98" s="103" t="n">
        <f aca="false">(AM98+AK98)/2</f>
        <v>10.54</v>
      </c>
      <c r="AM98" s="103" t="n">
        <f aca="false">(AM102-AM97)/5+AM97</f>
        <v>10.5</v>
      </c>
      <c r="AN98" s="103" t="n">
        <f aca="false">(AP98-AM98)/3+AM98</f>
        <v>10.46</v>
      </c>
      <c r="AO98" s="103" t="n">
        <f aca="false">(AP98-AM98)/3+AN98</f>
        <v>10.42</v>
      </c>
      <c r="AP98" s="103" t="n">
        <f aca="false">(AP102-AP97)/5+AP97</f>
        <v>10.38</v>
      </c>
      <c r="AQ98" s="114" t="n">
        <f aca="false">($AP98-$AM98)/Delta+AP98</f>
        <v>10.34</v>
      </c>
      <c r="AR98" s="114" t="n">
        <f aca="false">($AP98-$AM98)/Delta+AQ98</f>
        <v>10.3</v>
      </c>
      <c r="AS98" s="114" t="n">
        <f aca="false">($AP98-$AM98)/Delta+AR98</f>
        <v>10.26</v>
      </c>
      <c r="AT98" s="114" t="n">
        <f aca="false">($AP98-$AM98)/Delta+AS98</f>
        <v>10.22</v>
      </c>
      <c r="AU98" s="114" t="n">
        <f aca="false">($AP98-$AM98)/Delta+AT98</f>
        <v>10.18</v>
      </c>
      <c r="AV98" s="114" t="n">
        <f aca="false">($AP98-$AM98)/Delta+AU98</f>
        <v>10.14</v>
      </c>
      <c r="AW98" s="114" t="n">
        <f aca="false">($AP98-$AM98)/Delta+AV98</f>
        <v>10.1</v>
      </c>
      <c r="AX98" s="114" t="n">
        <f aca="false">($AP98-$AM98)/Delta+AW98</f>
        <v>10.06</v>
      </c>
      <c r="AY98" s="114" t="n">
        <f aca="false">($AP98-$AM98)/Delta+AX98</f>
        <v>10.02</v>
      </c>
      <c r="AZ98" s="114" t="n">
        <f aca="false">($AP98-$AM98)/Delta+AY98</f>
        <v>9.98000000000001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(J99-B99)/8+B99</f>
        <v>1.1566</v>
      </c>
      <c r="D99" s="103" t="n">
        <f aca="false">(J99-B99)/8+C99</f>
        <v>2.3132</v>
      </c>
      <c r="E99" s="103" t="n">
        <f aca="false">(J99-B99)/8+D99</f>
        <v>3.4698</v>
      </c>
      <c r="F99" s="103" t="n">
        <f aca="false">(J99-B99)/8+E99</f>
        <v>4.6264</v>
      </c>
      <c r="G99" s="103" t="n">
        <f aca="false">(J99-B99)/8+F99</f>
        <v>5.783</v>
      </c>
      <c r="H99" s="103" t="n">
        <f aca="false">(J99-B99)/8+G99</f>
        <v>6.9396</v>
      </c>
      <c r="I99" s="103" t="n">
        <f aca="false">(J99-B99)/8+H99</f>
        <v>8.0962</v>
      </c>
      <c r="J99" s="103" t="n">
        <f aca="false">(J102-J97)/5+J98</f>
        <v>9.2528</v>
      </c>
      <c r="K99" s="103" t="n">
        <f aca="false">(O99-J99)/5+J99</f>
        <v>10.26848</v>
      </c>
      <c r="L99" s="103" t="n">
        <f aca="false">(O99-J99)/5+K99</f>
        <v>11.28416</v>
      </c>
      <c r="M99" s="103" t="n">
        <f aca="false">(O99-J99)/5+L99</f>
        <v>12.29984</v>
      </c>
      <c r="N99" s="103" t="n">
        <f aca="false">(O99-J99)/5+M99</f>
        <v>13.31552</v>
      </c>
      <c r="O99" s="103" t="n">
        <f aca="false">(O102-O97)/5+O98</f>
        <v>14.3312</v>
      </c>
      <c r="P99" s="103" t="n">
        <f aca="false">(T99-O99)/5+O99</f>
        <v>15.59704</v>
      </c>
      <c r="Q99" s="103" t="n">
        <f aca="false">(T99-O99)/5+P99</f>
        <v>16.86288</v>
      </c>
      <c r="R99" s="103" t="n">
        <f aca="false">(T99-O99)/5+Q99</f>
        <v>18.12872</v>
      </c>
      <c r="S99" s="103" t="n">
        <f aca="false">(T99-O99)/5+R99</f>
        <v>19.39456</v>
      </c>
      <c r="T99" s="103" t="n">
        <f aca="false">(T102-T97)/5+T98</f>
        <v>20.6604</v>
      </c>
      <c r="U99" s="103" t="n">
        <f aca="false">(V99+T99)/2</f>
        <v>21.80176</v>
      </c>
      <c r="V99" s="103" t="n">
        <f aca="false">(V102-V97)/5+V98</f>
        <v>22.94312</v>
      </c>
      <c r="W99" s="103" t="n">
        <f aca="false">(Y99-V99)/3+V99</f>
        <v>24.08448</v>
      </c>
      <c r="X99" s="103" t="n">
        <f aca="false">(Y99-V99)/3+W99</f>
        <v>25.22584</v>
      </c>
      <c r="Y99" s="103" t="n">
        <f aca="false">(Y102-Y97)/5+Y98</f>
        <v>26.3672</v>
      </c>
      <c r="Z99" s="103" t="n">
        <f aca="false">(AD99-Y99)/5+Y99</f>
        <v>27.09136</v>
      </c>
      <c r="AA99" s="103" t="n">
        <f aca="false">(AD99-Y99)/5+Z99</f>
        <v>27.81552</v>
      </c>
      <c r="AB99" s="103" t="n">
        <f aca="false">(AD99-Y99)/5+AA99</f>
        <v>28.53968</v>
      </c>
      <c r="AC99" s="103" t="n">
        <f aca="false">(AD99-Y99)/5+AB99</f>
        <v>29.26384</v>
      </c>
      <c r="AD99" s="103" t="n">
        <f aca="false">(AD102-AD97)/5+AD98</f>
        <v>29.988</v>
      </c>
      <c r="AE99" s="103" t="n">
        <f aca="false">(AF99+AD99)/2</f>
        <v>27.298284</v>
      </c>
      <c r="AF99" s="103" t="n">
        <f aca="false">(AF102-AF97)/5+AF98</f>
        <v>24.608568</v>
      </c>
      <c r="AG99" s="103" t="n">
        <f aca="false">(AI99-AF99)/3+AF99</f>
        <v>21.918856</v>
      </c>
      <c r="AH99" s="103" t="n">
        <f aca="false">(AI99-AF99)/3+AG99</f>
        <v>19.229144</v>
      </c>
      <c r="AI99" s="103" t="n">
        <f aca="false">(AI102-AI97)/5+AI98</f>
        <v>16.539432</v>
      </c>
      <c r="AJ99" s="103" t="n">
        <f aca="false">(AJ102-AJ97)/5+AJ98</f>
        <v>13.849714</v>
      </c>
      <c r="AK99" s="103" t="n">
        <f aca="false">(AK102-AK97)/5+AK98</f>
        <v>11.16</v>
      </c>
      <c r="AL99" s="103" t="n">
        <f aca="false">(AM99+AK99)/2</f>
        <v>11.02</v>
      </c>
      <c r="AM99" s="103" t="n">
        <f aca="false">(AM102-AM97)/5+AM98</f>
        <v>10.88</v>
      </c>
      <c r="AN99" s="103" t="n">
        <f aca="false">(AP99-AM99)/3+AM99</f>
        <v>10.74</v>
      </c>
      <c r="AO99" s="103" t="n">
        <f aca="false">(AP99-AM99)/3+AN99</f>
        <v>10.6</v>
      </c>
      <c r="AP99" s="103" t="n">
        <f aca="false">(AP102-AP97)/5+AP98</f>
        <v>10.46</v>
      </c>
      <c r="AQ99" s="114" t="n">
        <f aca="false">($AP99-$AM99)/Delta+AP99</f>
        <v>10.32</v>
      </c>
      <c r="AR99" s="114" t="n">
        <f aca="false">($AP99-$AM99)/Delta+AQ99</f>
        <v>10.18</v>
      </c>
      <c r="AS99" s="114" t="n">
        <f aca="false">($AP99-$AM99)/Delta+AR99</f>
        <v>10.04</v>
      </c>
      <c r="AT99" s="114" t="n">
        <f aca="false">($AP99-$AM99)/Delta+AS99</f>
        <v>9.9</v>
      </c>
      <c r="AU99" s="114" t="n">
        <f aca="false">($AP99-$AM99)/Delta+AT99</f>
        <v>9.76</v>
      </c>
      <c r="AV99" s="114" t="n">
        <f aca="false">($AP99-$AM99)/Delta+AU99</f>
        <v>9.62</v>
      </c>
      <c r="AW99" s="114" t="n">
        <f aca="false">($AP99-$AM99)/Delta+AV99</f>
        <v>9.48</v>
      </c>
      <c r="AX99" s="114" t="n">
        <f aca="false">($AP99-$AM99)/Delta+AW99</f>
        <v>9.34</v>
      </c>
      <c r="AY99" s="114" t="n">
        <f aca="false">($AP99-$AM99)/Delta+AX99</f>
        <v>9.2</v>
      </c>
      <c r="AZ99" s="114" t="n">
        <f aca="false">($AP99-$AM99)/Delta+AY99</f>
        <v>9.06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(J100-B100)/8+B100</f>
        <v>1.1494</v>
      </c>
      <c r="D100" s="103" t="n">
        <f aca="false">(J100-B100)/8+C100</f>
        <v>2.2988</v>
      </c>
      <c r="E100" s="103" t="n">
        <f aca="false">(J100-B100)/8+D100</f>
        <v>3.4482</v>
      </c>
      <c r="F100" s="103" t="n">
        <f aca="false">(J100-B100)/8+E100</f>
        <v>4.5976</v>
      </c>
      <c r="G100" s="103" t="n">
        <f aca="false">(J100-B100)/8+F100</f>
        <v>5.747</v>
      </c>
      <c r="H100" s="103" t="n">
        <f aca="false">(J100-B100)/8+G100</f>
        <v>6.8964</v>
      </c>
      <c r="I100" s="103" t="n">
        <f aca="false">(J100-B100)/8+H100</f>
        <v>8.0458</v>
      </c>
      <c r="J100" s="103" t="n">
        <f aca="false">(J102-J97)/5+J99</f>
        <v>9.1952</v>
      </c>
      <c r="K100" s="103" t="n">
        <f aca="false">(O100-J100)/5+J100</f>
        <v>10.20992</v>
      </c>
      <c r="L100" s="103" t="n">
        <f aca="false">(O100-J100)/5+K100</f>
        <v>11.22464</v>
      </c>
      <c r="M100" s="103" t="n">
        <f aca="false">(O100-J100)/5+L100</f>
        <v>12.23936</v>
      </c>
      <c r="N100" s="103" t="n">
        <f aca="false">(O100-J100)/5+M100</f>
        <v>13.25408</v>
      </c>
      <c r="O100" s="103" t="n">
        <f aca="false">(O102-O97)/5+O99</f>
        <v>14.2688</v>
      </c>
      <c r="P100" s="103" t="n">
        <f aca="false">(T100-O100)/5+O100</f>
        <v>15.51256</v>
      </c>
      <c r="Q100" s="103" t="n">
        <f aca="false">(T100-O100)/5+P100</f>
        <v>16.75632</v>
      </c>
      <c r="R100" s="103" t="n">
        <f aca="false">(T100-O100)/5+Q100</f>
        <v>18.00008</v>
      </c>
      <c r="S100" s="103" t="n">
        <f aca="false">(T100-O100)/5+R100</f>
        <v>19.24384</v>
      </c>
      <c r="T100" s="103" t="n">
        <f aca="false">(T102-T97)/5+T99</f>
        <v>20.4876</v>
      </c>
      <c r="U100" s="103" t="n">
        <f aca="false">(V100+T100)/2</f>
        <v>21.65064</v>
      </c>
      <c r="V100" s="103" t="n">
        <f aca="false">(V102-V97)/5+V99</f>
        <v>22.81368</v>
      </c>
      <c r="W100" s="103" t="n">
        <f aca="false">(Y100-V100)/3+V100</f>
        <v>23.97672</v>
      </c>
      <c r="X100" s="103" t="n">
        <f aca="false">(Y100-V100)/3+W100</f>
        <v>25.13976</v>
      </c>
      <c r="Y100" s="103" t="n">
        <f aca="false">(Y102-Y97)/5+Y99</f>
        <v>26.3028</v>
      </c>
      <c r="Z100" s="103" t="n">
        <f aca="false">(AD100-Y100)/5+Y100</f>
        <v>27.03984</v>
      </c>
      <c r="AA100" s="103" t="n">
        <f aca="false">(AD100-Y100)/5+Z100</f>
        <v>27.77688</v>
      </c>
      <c r="AB100" s="103" t="n">
        <f aca="false">(AD100-Y100)/5+AA100</f>
        <v>28.51392</v>
      </c>
      <c r="AC100" s="103" t="n">
        <f aca="false">(AD100-Y100)/5+AB100</f>
        <v>29.25096</v>
      </c>
      <c r="AD100" s="103" t="n">
        <f aca="false">(AD102-AD97)/5+AD99</f>
        <v>29.988</v>
      </c>
      <c r="AE100" s="103" t="n">
        <f aca="false">(AF100+AD100)/2</f>
        <v>27.381141</v>
      </c>
      <c r="AF100" s="103" t="n">
        <f aca="false">(AF102-AF97)/5+AF99</f>
        <v>24.774282</v>
      </c>
      <c r="AG100" s="103" t="n">
        <f aca="false">(AI100-AF100)/3+AF100</f>
        <v>22.1674273333333</v>
      </c>
      <c r="AH100" s="103" t="n">
        <f aca="false">(AI100-AF100)/3+AG100</f>
        <v>19.5605726666667</v>
      </c>
      <c r="AI100" s="103" t="n">
        <f aca="false">(AI102-AI97)/5+AI99</f>
        <v>16.953718</v>
      </c>
      <c r="AJ100" s="103" t="n">
        <f aca="false">(AJ102-AJ97)/5+AJ99</f>
        <v>14.346856</v>
      </c>
      <c r="AK100" s="103" t="n">
        <f aca="false">(AK102-AK97)/5+AK99</f>
        <v>11.74</v>
      </c>
      <c r="AL100" s="103" t="n">
        <f aca="false">(AM100+AK100)/2</f>
        <v>11.5</v>
      </c>
      <c r="AM100" s="103" t="n">
        <f aca="false">(AM102-AM97)/5+AM99</f>
        <v>11.26</v>
      </c>
      <c r="AN100" s="103" t="n">
        <f aca="false">(AP100-AM100)/3+AM100</f>
        <v>11.02</v>
      </c>
      <c r="AO100" s="103" t="n">
        <f aca="false">(AP100-AM100)/3+AN100</f>
        <v>10.78</v>
      </c>
      <c r="AP100" s="103" t="n">
        <f aca="false">(AP102-AP97)/5+AP99</f>
        <v>10.54</v>
      </c>
      <c r="AQ100" s="114" t="n">
        <f aca="false">($AP100-$AM100)/Delta+AP100</f>
        <v>10.3</v>
      </c>
      <c r="AR100" s="114" t="n">
        <f aca="false">($AP100-$AM100)/Delta+AQ100</f>
        <v>10.06</v>
      </c>
      <c r="AS100" s="114" t="n">
        <f aca="false">($AP100-$AM100)/Delta+AR100</f>
        <v>9.82</v>
      </c>
      <c r="AT100" s="114" t="n">
        <f aca="false">($AP100-$AM100)/Delta+AS100</f>
        <v>9.58</v>
      </c>
      <c r="AU100" s="114" t="n">
        <f aca="false">($AP100-$AM100)/Delta+AT100</f>
        <v>9.34</v>
      </c>
      <c r="AV100" s="114" t="n">
        <f aca="false">($AP100-$AM100)/Delta+AU100</f>
        <v>9.1</v>
      </c>
      <c r="AW100" s="114" t="n">
        <f aca="false">($AP100-$AM100)/Delta+AV100</f>
        <v>8.86</v>
      </c>
      <c r="AX100" s="114" t="n">
        <f aca="false">($AP100-$AM100)/Delta+AW100</f>
        <v>8.62</v>
      </c>
      <c r="AY100" s="114" t="n">
        <f aca="false">($AP100-$AM100)/Delta+AX100</f>
        <v>8.38</v>
      </c>
      <c r="AZ100" s="114" t="n">
        <f aca="false">($AP100-$AM100)/Delta+AY100</f>
        <v>8.14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(J101-B101)/8+B101</f>
        <v>1.1422</v>
      </c>
      <c r="D101" s="103" t="n">
        <f aca="false">(J101-B101)/8+C101</f>
        <v>2.2844</v>
      </c>
      <c r="E101" s="103" t="n">
        <f aca="false">(J101-B101)/8+D101</f>
        <v>3.4266</v>
      </c>
      <c r="F101" s="103" t="n">
        <f aca="false">(J101-B101)/8+E101</f>
        <v>4.5688</v>
      </c>
      <c r="G101" s="103" t="n">
        <f aca="false">(J101-B101)/8+F101</f>
        <v>5.711</v>
      </c>
      <c r="H101" s="103" t="n">
        <f aca="false">(J101-B101)/8+G101</f>
        <v>6.8532</v>
      </c>
      <c r="I101" s="103" t="n">
        <f aca="false">(J101-B101)/8+H101</f>
        <v>7.9954</v>
      </c>
      <c r="J101" s="103" t="n">
        <f aca="false">(J102-J97)/5+J100</f>
        <v>9.1376</v>
      </c>
      <c r="K101" s="103" t="n">
        <f aca="false">(O101-J101)/5+J101</f>
        <v>10.15136</v>
      </c>
      <c r="L101" s="103" t="n">
        <f aca="false">(O101-J101)/5+K101</f>
        <v>11.16512</v>
      </c>
      <c r="M101" s="103" t="n">
        <f aca="false">(O101-J101)/5+L101</f>
        <v>12.17888</v>
      </c>
      <c r="N101" s="103" t="n">
        <f aca="false">(O101-J101)/5+M101</f>
        <v>13.19264</v>
      </c>
      <c r="O101" s="103" t="n">
        <f aca="false">(O102-O97)/5+O100</f>
        <v>14.2064</v>
      </c>
      <c r="P101" s="103" t="n">
        <f aca="false">(T101-O101)/5+O101</f>
        <v>15.42808</v>
      </c>
      <c r="Q101" s="103" t="n">
        <f aca="false">(T101-O101)/5+P101</f>
        <v>16.64976</v>
      </c>
      <c r="R101" s="103" t="n">
        <f aca="false">(T101-O101)/5+Q101</f>
        <v>17.87144</v>
      </c>
      <c r="S101" s="103" t="n">
        <f aca="false">(T101-O101)/5+R101</f>
        <v>19.09312</v>
      </c>
      <c r="T101" s="103" t="n">
        <f aca="false">(T102-T97)/5+T100</f>
        <v>20.3148</v>
      </c>
      <c r="U101" s="103" t="n">
        <f aca="false">(V101+T101)/2</f>
        <v>21.49952</v>
      </c>
      <c r="V101" s="103" t="n">
        <f aca="false">(V102-V97)/5+V100</f>
        <v>22.68424</v>
      </c>
      <c r="W101" s="103" t="n">
        <f aca="false">(Y101-V101)/3+V101</f>
        <v>23.86896</v>
      </c>
      <c r="X101" s="103" t="n">
        <f aca="false">(Y101-V101)/3+W101</f>
        <v>25.05368</v>
      </c>
      <c r="Y101" s="103" t="n">
        <f aca="false">(Y102-Y97)/5+Y100</f>
        <v>26.2384</v>
      </c>
      <c r="Z101" s="103" t="n">
        <f aca="false">(AD101-Y101)/5+Y101</f>
        <v>26.98832</v>
      </c>
      <c r="AA101" s="103" t="n">
        <f aca="false">(AD101-Y101)/5+Z101</f>
        <v>27.73824</v>
      </c>
      <c r="AB101" s="103" t="n">
        <f aca="false">(AD101-Y101)/5+AA101</f>
        <v>28.48816</v>
      </c>
      <c r="AC101" s="103" t="n">
        <f aca="false">(AD101-Y101)/5+AB101</f>
        <v>29.23808</v>
      </c>
      <c r="AD101" s="103" t="n">
        <f aca="false">(AD102-AD97)/5+AD100</f>
        <v>29.988</v>
      </c>
      <c r="AE101" s="103" t="n">
        <f aca="false">(AF101+AD101)/2</f>
        <v>27.463998</v>
      </c>
      <c r="AF101" s="103" t="n">
        <f aca="false">(AF102-AF97)/5+AF100</f>
        <v>24.939996</v>
      </c>
      <c r="AG101" s="103" t="n">
        <f aca="false">(AI101-AF101)/3+AF101</f>
        <v>22.4159986666667</v>
      </c>
      <c r="AH101" s="103" t="n">
        <f aca="false">(AI101-AF101)/3+AG101</f>
        <v>19.8920013333333</v>
      </c>
      <c r="AI101" s="103" t="n">
        <f aca="false">(AI102-AI97)/5+AI100</f>
        <v>17.368004</v>
      </c>
      <c r="AJ101" s="103" t="n">
        <f aca="false">(AJ102-AJ97)/5+AJ100</f>
        <v>14.843998</v>
      </c>
      <c r="AK101" s="103" t="n">
        <f aca="false">(AK102-AK97)/5+AK100</f>
        <v>12.32</v>
      </c>
      <c r="AL101" s="103" t="n">
        <f aca="false">(AM101+AK101)/2</f>
        <v>11.98</v>
      </c>
      <c r="AM101" s="103" t="n">
        <f aca="false">(AM102-AM97)/5+AM100</f>
        <v>11.64</v>
      </c>
      <c r="AN101" s="103" t="n">
        <f aca="false">(AP101-AM101)/3+AM101</f>
        <v>11.3</v>
      </c>
      <c r="AO101" s="103" t="n">
        <f aca="false">(AP101-AM101)/3+AN101</f>
        <v>10.96</v>
      </c>
      <c r="AP101" s="103" t="n">
        <f aca="false">(AP102-AP97)/5+AP100</f>
        <v>10.62</v>
      </c>
      <c r="AQ101" s="114" t="n">
        <f aca="false">($AP101-$AM101)/Delta+AP101</f>
        <v>10.28</v>
      </c>
      <c r="AR101" s="114" t="n">
        <f aca="false">($AP101-$AM101)/Delta+AQ101</f>
        <v>9.94</v>
      </c>
      <c r="AS101" s="114" t="n">
        <f aca="false">($AP101-$AM101)/Delta+AR101</f>
        <v>9.6</v>
      </c>
      <c r="AT101" s="114" t="n">
        <f aca="false">($AP101-$AM101)/Delta+AS101</f>
        <v>9.26</v>
      </c>
      <c r="AU101" s="114" t="n">
        <f aca="false">($AP101-$AM101)/Delta+AT101</f>
        <v>8.92</v>
      </c>
      <c r="AV101" s="114" t="n">
        <f aca="false">($AP101-$AM101)/Delta+AU101</f>
        <v>8.58</v>
      </c>
      <c r="AW101" s="114" t="n">
        <f aca="false">($AP101-$AM101)/Delta+AV101</f>
        <v>8.24</v>
      </c>
      <c r="AX101" s="114" t="n">
        <f aca="false">($AP101-$AM101)/Delta+AW101</f>
        <v>7.9</v>
      </c>
      <c r="AY101" s="114" t="n">
        <f aca="false">($AP101-$AM101)/Delta+AX101</f>
        <v>7.56</v>
      </c>
      <c r="AZ101" s="114" t="n">
        <f aca="false">($AP101-$AM101)/Delta+AY101</f>
        <v>7.22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(J102-B102)/8+B102</f>
        <v>1.135</v>
      </c>
      <c r="D102" s="103" t="n">
        <f aca="false">(J102-B102)/8+C102</f>
        <v>2.27</v>
      </c>
      <c r="E102" s="103" t="n">
        <f aca="false">(J102-B102)/8+D102</f>
        <v>3.405</v>
      </c>
      <c r="F102" s="103" t="n">
        <f aca="false">(J102-B102)/8+E102</f>
        <v>4.54</v>
      </c>
      <c r="G102" s="103" t="n">
        <f aca="false">(J102-B102)/8+F102</f>
        <v>5.675</v>
      </c>
      <c r="H102" s="103" t="n">
        <f aca="false">(J102-B102)/8+G102</f>
        <v>6.81</v>
      </c>
      <c r="I102" s="103" t="n">
        <f aca="false">(J102-B102)/8+H102</f>
        <v>7.945</v>
      </c>
      <c r="J102" s="113" t="n">
        <f aca="false">polar_type4!$AD$6</f>
        <v>9.08</v>
      </c>
      <c r="K102" s="103" t="n">
        <f aca="false">(O102-J102)/5+J102</f>
        <v>10.0928</v>
      </c>
      <c r="L102" s="103" t="n">
        <f aca="false">(O102-J102)/5+K102</f>
        <v>11.1056</v>
      </c>
      <c r="M102" s="103" t="n">
        <f aca="false">(O102-J102)/5+L102</f>
        <v>12.1184</v>
      </c>
      <c r="N102" s="103" t="n">
        <f aca="false">(O102-J102)/5+M102</f>
        <v>13.1312</v>
      </c>
      <c r="O102" s="113" t="n">
        <f aca="false">polar_type4!$AD$7</f>
        <v>14.144</v>
      </c>
      <c r="P102" s="103" t="n">
        <f aca="false">(T102-O102)/5+O102</f>
        <v>15.3436</v>
      </c>
      <c r="Q102" s="103" t="n">
        <f aca="false">(T102-O102)/5+P102</f>
        <v>16.5432</v>
      </c>
      <c r="R102" s="103" t="n">
        <f aca="false">(T102-O102)/5+Q102</f>
        <v>17.7428</v>
      </c>
      <c r="S102" s="103" t="n">
        <f aca="false">(T102-O102)/5+R102</f>
        <v>18.9424</v>
      </c>
      <c r="T102" s="113" t="n">
        <f aca="false">polar_type4!$AD$8</f>
        <v>20.142</v>
      </c>
      <c r="U102" s="103" t="n">
        <f aca="false">(V102+T102)/2</f>
        <v>21.3484</v>
      </c>
      <c r="V102" s="113" t="n">
        <f aca="false">polar_type4!$AD$9</f>
        <v>22.5548</v>
      </c>
      <c r="W102" s="103" t="n">
        <f aca="false">(Y102-V102)/3+V102</f>
        <v>23.7612</v>
      </c>
      <c r="X102" s="103" t="n">
        <f aca="false">(Y102-V102)/3+W102</f>
        <v>24.9676</v>
      </c>
      <c r="Y102" s="113" t="n">
        <f aca="false">polar_type4!$AD$10</f>
        <v>26.174</v>
      </c>
      <c r="Z102" s="103" t="n">
        <f aca="false">(AD102-Y102)/5+Y102</f>
        <v>26.9368</v>
      </c>
      <c r="AA102" s="103" t="n">
        <f aca="false">(AD102-Y102)/5+Z102</f>
        <v>27.6996</v>
      </c>
      <c r="AB102" s="103" t="n">
        <f aca="false">(AD102-Y102)/5+AA102</f>
        <v>28.4624</v>
      </c>
      <c r="AC102" s="103" t="n">
        <f aca="false">(AD102-Y102)/5+AB102</f>
        <v>29.2252</v>
      </c>
      <c r="AD102" s="113" t="n">
        <f aca="false">polar_type4!$AD$11</f>
        <v>29.988</v>
      </c>
      <c r="AE102" s="103" t="n">
        <f aca="false">(AF102+AD102)/2</f>
        <v>27.546855</v>
      </c>
      <c r="AF102" s="113" t="n">
        <f aca="false">polar_type4!$AD$12</f>
        <v>25.10571</v>
      </c>
      <c r="AG102" s="103" t="n">
        <f aca="false">(AI102-AF102)/3+AF102</f>
        <v>22.66457</v>
      </c>
      <c r="AH102" s="103" t="n">
        <f aca="false">(AI102-AF102)/3+AG102</f>
        <v>20.22343</v>
      </c>
      <c r="AI102" s="113" t="n">
        <f aca="false">polar_type4!$AD$13</f>
        <v>17.78229</v>
      </c>
      <c r="AJ102" s="113" t="n">
        <f aca="false">polar_type4!$AD$14</f>
        <v>15.34114</v>
      </c>
      <c r="AK102" s="113" t="n">
        <f aca="false">polar_type4!$AD$15</f>
        <v>12.9</v>
      </c>
      <c r="AL102" s="103" t="n">
        <f aca="false">(AM102+AK102)/2</f>
        <v>12.46</v>
      </c>
      <c r="AM102" s="113" t="n">
        <f aca="false">polar_type4!$AD$16</f>
        <v>12.02</v>
      </c>
      <c r="AN102" s="103" t="n">
        <f aca="false">(AP102-AM102)/3+AM102</f>
        <v>11.58</v>
      </c>
      <c r="AO102" s="103" t="n">
        <f aca="false">(AP102-AM102)/3+AN102</f>
        <v>11.14</v>
      </c>
      <c r="AP102" s="113" t="n">
        <f aca="false">polar_type4!$AD$17</f>
        <v>10.7</v>
      </c>
      <c r="AQ102" s="114" t="n">
        <f aca="false">($AP102-$AM102)/Delta+AP102</f>
        <v>10.26</v>
      </c>
      <c r="AR102" s="114" t="n">
        <f aca="false">($AP102-$AM102)/Delta+AQ102</f>
        <v>9.82</v>
      </c>
      <c r="AS102" s="114" t="n">
        <f aca="false">($AP102-$AM102)/Delta+AR102</f>
        <v>9.38</v>
      </c>
      <c r="AT102" s="114" t="n">
        <f aca="false">($AP102-$AM102)/Delta+AS102</f>
        <v>8.94</v>
      </c>
      <c r="AU102" s="114" t="n">
        <f aca="false">($AP102-$AM102)/Delta+AT102</f>
        <v>8.5</v>
      </c>
      <c r="AV102" s="114" t="n">
        <f aca="false">($AP102-$AM102)/Delta+AU102</f>
        <v>8.06</v>
      </c>
      <c r="AW102" s="114" t="n">
        <f aca="false">($AP102-$AM102)/Delta+AV102</f>
        <v>7.62</v>
      </c>
      <c r="AX102" s="114" t="n">
        <f aca="false">($AP102-$AM102)/Delta+AW102</f>
        <v>7.18</v>
      </c>
      <c r="AY102" s="114" t="n">
        <f aca="false">($AP102-$AM102)/Delta+AX102</f>
        <v>6.74</v>
      </c>
      <c r="AZ102" s="114" t="n">
        <f aca="false">($AP102-$AM102)/Delta+AY102</f>
        <v>6.3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(J103-B103)/8+B103</f>
        <v>1.1218</v>
      </c>
      <c r="D103" s="103" t="n">
        <f aca="false">(J103-B103)/8+C103</f>
        <v>2.2436</v>
      </c>
      <c r="E103" s="103" t="n">
        <f aca="false">(J103-B103)/8+D103</f>
        <v>3.3654</v>
      </c>
      <c r="F103" s="103" t="n">
        <f aca="false">(J103-B103)/8+E103</f>
        <v>4.4872</v>
      </c>
      <c r="G103" s="103" t="n">
        <f aca="false">(J103-B103)/8+F103</f>
        <v>5.609</v>
      </c>
      <c r="H103" s="103" t="n">
        <f aca="false">(J103-B103)/8+G103</f>
        <v>6.7308</v>
      </c>
      <c r="I103" s="103" t="n">
        <f aca="false">(J103-B103)/8+H103</f>
        <v>7.8526</v>
      </c>
      <c r="J103" s="103" t="n">
        <f aca="false">(J107-J102)/5+J102</f>
        <v>8.9744</v>
      </c>
      <c r="K103" s="103" t="n">
        <f aca="false">(O103-J103)/5+J103</f>
        <v>9.97972</v>
      </c>
      <c r="L103" s="103" t="n">
        <f aca="false">(O103-J103)/5+K103</f>
        <v>10.98504</v>
      </c>
      <c r="M103" s="103" t="n">
        <f aca="false">(O103-J103)/5+L103</f>
        <v>11.99036</v>
      </c>
      <c r="N103" s="103" t="n">
        <f aca="false">(O103-J103)/5+M103</f>
        <v>12.99568</v>
      </c>
      <c r="O103" s="103" t="n">
        <f aca="false">(O107-O102)/5+O102</f>
        <v>14.001</v>
      </c>
      <c r="P103" s="103" t="n">
        <f aca="false">(T103-O103)/5+O103</f>
        <v>15.19536</v>
      </c>
      <c r="Q103" s="103" t="n">
        <f aca="false">(T103-O103)/5+P103</f>
        <v>16.38972</v>
      </c>
      <c r="R103" s="103" t="n">
        <f aca="false">(T103-O103)/5+Q103</f>
        <v>17.58408</v>
      </c>
      <c r="S103" s="103" t="n">
        <f aca="false">(T103-O103)/5+R103</f>
        <v>18.77844</v>
      </c>
      <c r="T103" s="103" t="n">
        <f aca="false">(T107-T102)/5+T102</f>
        <v>19.9728</v>
      </c>
      <c r="U103" s="103" t="n">
        <f aca="false">(V103+T103)/2</f>
        <v>21.19924</v>
      </c>
      <c r="V103" s="103" t="n">
        <f aca="false">(V107-V102)/5+V102</f>
        <v>22.42568</v>
      </c>
      <c r="W103" s="103" t="n">
        <f aca="false">(Y103-V103)/3+V103</f>
        <v>23.65212</v>
      </c>
      <c r="X103" s="103" t="n">
        <f aca="false">(Y103-V103)/3+W103</f>
        <v>24.87856</v>
      </c>
      <c r="Y103" s="103" t="n">
        <f aca="false">(Y107-Y102)/5+Y102</f>
        <v>26.105</v>
      </c>
      <c r="Z103" s="103" t="n">
        <f aca="false">(AD103-Y103)/5+Y103</f>
        <v>26.8816</v>
      </c>
      <c r="AA103" s="103" t="n">
        <f aca="false">(AD103-Y103)/5+Z103</f>
        <v>27.6582</v>
      </c>
      <c r="AB103" s="103" t="n">
        <f aca="false">(AD103-Y103)/5+AA103</f>
        <v>28.4348</v>
      </c>
      <c r="AC103" s="103" t="n">
        <f aca="false">(AD103-Y103)/5+AB103</f>
        <v>29.2114</v>
      </c>
      <c r="AD103" s="103" t="n">
        <f aca="false">(AD107-AD102)/5+AD102</f>
        <v>29.988</v>
      </c>
      <c r="AE103" s="103" t="n">
        <f aca="false">(AF103+AD103)/2</f>
        <v>27.626855</v>
      </c>
      <c r="AF103" s="103" t="n">
        <f aca="false">(AF107-AF102)/5+AF102</f>
        <v>25.26571</v>
      </c>
      <c r="AG103" s="103" t="n">
        <f aca="false">(AI103-AF103)/3+AF103</f>
        <v>22.90457</v>
      </c>
      <c r="AH103" s="103" t="n">
        <f aca="false">(AI103-AF103)/3+AG103</f>
        <v>20.54343</v>
      </c>
      <c r="AI103" s="103" t="n">
        <f aca="false">(AI107-AI102)/5+AI102</f>
        <v>18.18229</v>
      </c>
      <c r="AJ103" s="103" t="n">
        <f aca="false">(AJ107-AJ102)/5+AJ102</f>
        <v>15.82114</v>
      </c>
      <c r="AK103" s="103" t="n">
        <f aca="false">(AK107-AK102)/5+AK102</f>
        <v>13.46</v>
      </c>
      <c r="AL103" s="103" t="n">
        <f aca="false">(AM103+AK103)/2</f>
        <v>12.924</v>
      </c>
      <c r="AM103" s="103" t="n">
        <f aca="false">(AM107-AM102)/5+AM102</f>
        <v>12.388</v>
      </c>
      <c r="AN103" s="103" t="n">
        <f aca="false">(AP103-AM103)/3+AM103</f>
        <v>11.852</v>
      </c>
      <c r="AO103" s="103" t="n">
        <f aca="false">(AP103-AM103)/3+AN103</f>
        <v>11.316</v>
      </c>
      <c r="AP103" s="103" t="n">
        <f aca="false">(AP107-AP102)/5+AP102</f>
        <v>10.78</v>
      </c>
      <c r="AQ103" s="114" t="n">
        <f aca="false">($AP103-$AM103)/Delta+AP103</f>
        <v>10.244</v>
      </c>
      <c r="AR103" s="114" t="n">
        <f aca="false">($AP103-$AM103)/Delta+AQ103</f>
        <v>9.708</v>
      </c>
      <c r="AS103" s="114" t="n">
        <f aca="false">($AP103-$AM103)/Delta+AR103</f>
        <v>9.172</v>
      </c>
      <c r="AT103" s="114" t="n">
        <f aca="false">($AP103-$AM103)/Delta+AS103</f>
        <v>8.636</v>
      </c>
      <c r="AU103" s="114" t="n">
        <f aca="false">($AP103-$AM103)/Delta+AT103</f>
        <v>8.1</v>
      </c>
      <c r="AV103" s="114" t="n">
        <f aca="false">($AP103-$AM103)/Delta+AU103</f>
        <v>7.564</v>
      </c>
      <c r="AW103" s="114" t="n">
        <f aca="false">($AP103-$AM103)/Delta+AV103</f>
        <v>7.028</v>
      </c>
      <c r="AX103" s="114" t="n">
        <f aca="false">($AP103-$AM103)/Delta+AW103</f>
        <v>6.492</v>
      </c>
      <c r="AY103" s="114" t="n">
        <f aca="false">($AP103-$AM103)/Delta+AX103</f>
        <v>5.956</v>
      </c>
      <c r="AZ103" s="114" t="n">
        <f aca="false">($AP103-$AM103)/Delta+AY103</f>
        <v>5.42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(J104-B104)/8+B104</f>
        <v>1.1086</v>
      </c>
      <c r="D104" s="103" t="n">
        <f aca="false">(J104-B104)/8+C104</f>
        <v>2.2172</v>
      </c>
      <c r="E104" s="103" t="n">
        <f aca="false">(J104-B104)/8+D104</f>
        <v>3.3258</v>
      </c>
      <c r="F104" s="103" t="n">
        <f aca="false">(J104-B104)/8+E104</f>
        <v>4.4344</v>
      </c>
      <c r="G104" s="103" t="n">
        <f aca="false">(J104-B104)/8+F104</f>
        <v>5.543</v>
      </c>
      <c r="H104" s="103" t="n">
        <f aca="false">(J104-B104)/8+G104</f>
        <v>6.6516</v>
      </c>
      <c r="I104" s="103" t="n">
        <f aca="false">(J104-B104)/8+H104</f>
        <v>7.7602</v>
      </c>
      <c r="J104" s="103" t="n">
        <f aca="false">(J107-J102)/5+J103</f>
        <v>8.8688</v>
      </c>
      <c r="K104" s="103" t="n">
        <f aca="false">(O104-J104)/5+J104</f>
        <v>9.86664</v>
      </c>
      <c r="L104" s="103" t="n">
        <f aca="false">(O104-J104)/5+K104</f>
        <v>10.86448</v>
      </c>
      <c r="M104" s="103" t="n">
        <f aca="false">(O104-J104)/5+L104</f>
        <v>11.86232</v>
      </c>
      <c r="N104" s="103" t="n">
        <f aca="false">(O104-J104)/5+M104</f>
        <v>12.86016</v>
      </c>
      <c r="O104" s="103" t="n">
        <f aca="false">(O107-O102)/5+O103</f>
        <v>13.858</v>
      </c>
      <c r="P104" s="103" t="n">
        <f aca="false">(T104-O104)/5+O104</f>
        <v>15.04712</v>
      </c>
      <c r="Q104" s="103" t="n">
        <f aca="false">(T104-O104)/5+P104</f>
        <v>16.23624</v>
      </c>
      <c r="R104" s="103" t="n">
        <f aca="false">(T104-O104)/5+Q104</f>
        <v>17.42536</v>
      </c>
      <c r="S104" s="103" t="n">
        <f aca="false">(T104-O104)/5+R104</f>
        <v>18.61448</v>
      </c>
      <c r="T104" s="103" t="n">
        <f aca="false">(T107-T102)/5+T103</f>
        <v>19.8036</v>
      </c>
      <c r="U104" s="103" t="n">
        <f aca="false">(V104+T104)/2</f>
        <v>21.05008</v>
      </c>
      <c r="V104" s="103" t="n">
        <f aca="false">(V107-V102)/5+V103</f>
        <v>22.29656</v>
      </c>
      <c r="W104" s="103" t="n">
        <f aca="false">(Y104-V104)/3+V104</f>
        <v>23.54304</v>
      </c>
      <c r="X104" s="103" t="n">
        <f aca="false">(Y104-V104)/3+W104</f>
        <v>24.78952</v>
      </c>
      <c r="Y104" s="103" t="n">
        <f aca="false">(Y107-Y102)/5+Y103</f>
        <v>26.036</v>
      </c>
      <c r="Z104" s="103" t="n">
        <f aca="false">(AD104-Y104)/5+Y104</f>
        <v>26.8264</v>
      </c>
      <c r="AA104" s="103" t="n">
        <f aca="false">(AD104-Y104)/5+Z104</f>
        <v>27.6168</v>
      </c>
      <c r="AB104" s="103" t="n">
        <f aca="false">(AD104-Y104)/5+AA104</f>
        <v>28.4072</v>
      </c>
      <c r="AC104" s="103" t="n">
        <f aca="false">(AD104-Y104)/5+AB104</f>
        <v>29.1976</v>
      </c>
      <c r="AD104" s="103" t="n">
        <f aca="false">(AD107-AD102)/5+AD103</f>
        <v>29.988</v>
      </c>
      <c r="AE104" s="103" t="n">
        <f aca="false">(AF104+AD104)/2</f>
        <v>27.706855</v>
      </c>
      <c r="AF104" s="103" t="n">
        <f aca="false">(AF107-AF102)/5+AF103</f>
        <v>25.42571</v>
      </c>
      <c r="AG104" s="103" t="n">
        <f aca="false">(AI104-AF104)/3+AF104</f>
        <v>23.14457</v>
      </c>
      <c r="AH104" s="103" t="n">
        <f aca="false">(AI104-AF104)/3+AG104</f>
        <v>20.86343</v>
      </c>
      <c r="AI104" s="103" t="n">
        <f aca="false">(AI107-AI102)/5+AI103</f>
        <v>18.58229</v>
      </c>
      <c r="AJ104" s="103" t="n">
        <f aca="false">(AJ107-AJ102)/5+AJ103</f>
        <v>16.30114</v>
      </c>
      <c r="AK104" s="103" t="n">
        <f aca="false">(AK107-AK102)/5+AK103</f>
        <v>14.02</v>
      </c>
      <c r="AL104" s="103" t="n">
        <f aca="false">(AM104+AK104)/2</f>
        <v>13.388</v>
      </c>
      <c r="AM104" s="103" t="n">
        <f aca="false">(AM107-AM102)/5+AM103</f>
        <v>12.756</v>
      </c>
      <c r="AN104" s="103" t="n">
        <f aca="false">(AP104-AM104)/3+AM104</f>
        <v>12.124</v>
      </c>
      <c r="AO104" s="103" t="n">
        <f aca="false">(AP104-AM104)/3+AN104</f>
        <v>11.492</v>
      </c>
      <c r="AP104" s="103" t="n">
        <f aca="false">(AP107-AP102)/5+AP103</f>
        <v>10.86</v>
      </c>
      <c r="AQ104" s="114" t="n">
        <f aca="false">($AP104-$AM104)/Delta+AP104</f>
        <v>10.228</v>
      </c>
      <c r="AR104" s="114" t="n">
        <f aca="false">($AP104-$AM104)/Delta+AQ104</f>
        <v>9.596</v>
      </c>
      <c r="AS104" s="114" t="n">
        <f aca="false">($AP104-$AM104)/Delta+AR104</f>
        <v>8.964</v>
      </c>
      <c r="AT104" s="114" t="n">
        <f aca="false">($AP104-$AM104)/Delta+AS104</f>
        <v>8.332</v>
      </c>
      <c r="AU104" s="114" t="n">
        <f aca="false">($AP104-$AM104)/Delta+AT104</f>
        <v>7.7</v>
      </c>
      <c r="AV104" s="114" t="n">
        <f aca="false">($AP104-$AM104)/Delta+AU104</f>
        <v>7.068</v>
      </c>
      <c r="AW104" s="114" t="n">
        <f aca="false">($AP104-$AM104)/Delta+AV104</f>
        <v>6.436</v>
      </c>
      <c r="AX104" s="114" t="n">
        <f aca="false">($AP104-$AM104)/Delta+AW104</f>
        <v>5.804</v>
      </c>
      <c r="AY104" s="114" t="n">
        <f aca="false">($AP104-$AM104)/Delta+AX104</f>
        <v>5.172</v>
      </c>
      <c r="AZ104" s="114" t="n">
        <f aca="false">($AP104-$AM104)/Delta+AY104</f>
        <v>4.54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(J105-B105)/8+B105</f>
        <v>1.0954</v>
      </c>
      <c r="D105" s="103" t="n">
        <f aca="false">(J105-B105)/8+C105</f>
        <v>2.1908</v>
      </c>
      <c r="E105" s="103" t="n">
        <f aca="false">(J105-B105)/8+D105</f>
        <v>3.2862</v>
      </c>
      <c r="F105" s="103" t="n">
        <f aca="false">(J105-B105)/8+E105</f>
        <v>4.3816</v>
      </c>
      <c r="G105" s="103" t="n">
        <f aca="false">(J105-B105)/8+F105</f>
        <v>5.477</v>
      </c>
      <c r="H105" s="103" t="n">
        <f aca="false">(J105-B105)/8+G105</f>
        <v>6.5724</v>
      </c>
      <c r="I105" s="103" t="n">
        <f aca="false">(J105-B105)/8+H105</f>
        <v>7.6678</v>
      </c>
      <c r="J105" s="103" t="n">
        <f aca="false">(J107-J102)/5+J104</f>
        <v>8.7632</v>
      </c>
      <c r="K105" s="103" t="n">
        <f aca="false">(O105-J105)/5+J105</f>
        <v>9.75356</v>
      </c>
      <c r="L105" s="103" t="n">
        <f aca="false">(O105-J105)/5+K105</f>
        <v>10.74392</v>
      </c>
      <c r="M105" s="103" t="n">
        <f aca="false">(O105-J105)/5+L105</f>
        <v>11.73428</v>
      </c>
      <c r="N105" s="103" t="n">
        <f aca="false">(O105-J105)/5+M105</f>
        <v>12.72464</v>
      </c>
      <c r="O105" s="103" t="n">
        <f aca="false">(O107-O102)/5+O104</f>
        <v>13.715</v>
      </c>
      <c r="P105" s="103" t="n">
        <f aca="false">(T105-O105)/5+O105</f>
        <v>14.89888</v>
      </c>
      <c r="Q105" s="103" t="n">
        <f aca="false">(T105-O105)/5+P105</f>
        <v>16.08276</v>
      </c>
      <c r="R105" s="103" t="n">
        <f aca="false">(T105-O105)/5+Q105</f>
        <v>17.26664</v>
      </c>
      <c r="S105" s="103" t="n">
        <f aca="false">(T105-O105)/5+R105</f>
        <v>18.45052</v>
      </c>
      <c r="T105" s="103" t="n">
        <f aca="false">(T107-T102)/5+T104</f>
        <v>19.6344</v>
      </c>
      <c r="U105" s="103" t="n">
        <f aca="false">(V105+T105)/2</f>
        <v>20.90092</v>
      </c>
      <c r="V105" s="103" t="n">
        <f aca="false">(V107-V102)/5+V104</f>
        <v>22.16744</v>
      </c>
      <c r="W105" s="103" t="n">
        <f aca="false">(Y105-V105)/3+V105</f>
        <v>23.43396</v>
      </c>
      <c r="X105" s="103" t="n">
        <f aca="false">(Y105-V105)/3+W105</f>
        <v>24.70048</v>
      </c>
      <c r="Y105" s="103" t="n">
        <f aca="false">(Y107-Y102)/5+Y104</f>
        <v>25.967</v>
      </c>
      <c r="Z105" s="103" t="n">
        <f aca="false">(AD105-Y105)/5+Y105</f>
        <v>26.7712</v>
      </c>
      <c r="AA105" s="103" t="n">
        <f aca="false">(AD105-Y105)/5+Z105</f>
        <v>27.5754</v>
      </c>
      <c r="AB105" s="103" t="n">
        <f aca="false">(AD105-Y105)/5+AA105</f>
        <v>28.3796</v>
      </c>
      <c r="AC105" s="103" t="n">
        <f aca="false">(AD105-Y105)/5+AB105</f>
        <v>29.1838</v>
      </c>
      <c r="AD105" s="103" t="n">
        <f aca="false">(AD107-AD102)/5+AD104</f>
        <v>29.988</v>
      </c>
      <c r="AE105" s="103" t="n">
        <f aca="false">(AF105+AD105)/2</f>
        <v>27.786855</v>
      </c>
      <c r="AF105" s="103" t="n">
        <f aca="false">(AF107-AF102)/5+AF104</f>
        <v>25.58571</v>
      </c>
      <c r="AG105" s="103" t="n">
        <f aca="false">(AI105-AF105)/3+AF105</f>
        <v>23.38457</v>
      </c>
      <c r="AH105" s="103" t="n">
        <f aca="false">(AI105-AF105)/3+AG105</f>
        <v>21.18343</v>
      </c>
      <c r="AI105" s="103" t="n">
        <f aca="false">(AI107-AI102)/5+AI104</f>
        <v>18.98229</v>
      </c>
      <c r="AJ105" s="103" t="n">
        <f aca="false">(AJ107-AJ102)/5+AJ104</f>
        <v>16.78114</v>
      </c>
      <c r="AK105" s="103" t="n">
        <f aca="false">(AK107-AK102)/5+AK104</f>
        <v>14.58</v>
      </c>
      <c r="AL105" s="103" t="n">
        <f aca="false">(AM105+AK105)/2</f>
        <v>13.852</v>
      </c>
      <c r="AM105" s="103" t="n">
        <f aca="false">(AM107-AM102)/5+AM104</f>
        <v>13.124</v>
      </c>
      <c r="AN105" s="103" t="n">
        <f aca="false">(AP105-AM105)/3+AM105</f>
        <v>12.396</v>
      </c>
      <c r="AO105" s="103" t="n">
        <f aca="false">(AP105-AM105)/3+AN105</f>
        <v>11.668</v>
      </c>
      <c r="AP105" s="103" t="n">
        <f aca="false">(AP107-AP102)/5+AP104</f>
        <v>10.94</v>
      </c>
      <c r="AQ105" s="114" t="n">
        <f aca="false">($AP105-$AM105)/Delta+AP105</f>
        <v>10.212</v>
      </c>
      <c r="AR105" s="114" t="n">
        <f aca="false">($AP105-$AM105)/Delta+AQ105</f>
        <v>9.484</v>
      </c>
      <c r="AS105" s="114" t="n">
        <f aca="false">($AP105-$AM105)/Delta+AR105</f>
        <v>8.756</v>
      </c>
      <c r="AT105" s="114" t="n">
        <f aca="false">($AP105-$AM105)/Delta+AS105</f>
        <v>8.028</v>
      </c>
      <c r="AU105" s="114" t="n">
        <f aca="false">($AP105-$AM105)/Delta+AT105</f>
        <v>7.3</v>
      </c>
      <c r="AV105" s="114" t="n">
        <f aca="false">($AP105-$AM105)/Delta+AU105</f>
        <v>6.572</v>
      </c>
      <c r="AW105" s="114" t="n">
        <f aca="false">($AP105-$AM105)/Delta+AV105</f>
        <v>5.844</v>
      </c>
      <c r="AX105" s="114" t="n">
        <f aca="false">($AP105-$AM105)/Delta+AW105</f>
        <v>5.116</v>
      </c>
      <c r="AY105" s="114" t="n">
        <f aca="false">($AP105-$AM105)/Delta+AX105</f>
        <v>4.388</v>
      </c>
      <c r="AZ105" s="114" t="n">
        <f aca="false">($AP105-$AM105)/Delta+AY105</f>
        <v>3.66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(J106-B106)/8+B106</f>
        <v>1.0822</v>
      </c>
      <c r="D106" s="103" t="n">
        <f aca="false">(J106-B106)/8+C106</f>
        <v>2.1644</v>
      </c>
      <c r="E106" s="103" t="n">
        <f aca="false">(J106-B106)/8+D106</f>
        <v>3.2466</v>
      </c>
      <c r="F106" s="103" t="n">
        <f aca="false">(J106-B106)/8+E106</f>
        <v>4.3288</v>
      </c>
      <c r="G106" s="103" t="n">
        <f aca="false">(J106-B106)/8+F106</f>
        <v>5.411</v>
      </c>
      <c r="H106" s="103" t="n">
        <f aca="false">(J106-B106)/8+G106</f>
        <v>6.4932</v>
      </c>
      <c r="I106" s="103" t="n">
        <f aca="false">(J106-B106)/8+H106</f>
        <v>7.5754</v>
      </c>
      <c r="J106" s="103" t="n">
        <f aca="false">(J107-J102)/5+J105</f>
        <v>8.6576</v>
      </c>
      <c r="K106" s="103" t="n">
        <f aca="false">(O106-J106)/5+J106</f>
        <v>9.64048</v>
      </c>
      <c r="L106" s="103" t="n">
        <f aca="false">(O106-J106)/5+K106</f>
        <v>10.62336</v>
      </c>
      <c r="M106" s="103" t="n">
        <f aca="false">(O106-J106)/5+L106</f>
        <v>11.60624</v>
      </c>
      <c r="N106" s="103" t="n">
        <f aca="false">(O106-J106)/5+M106</f>
        <v>12.58912</v>
      </c>
      <c r="O106" s="103" t="n">
        <f aca="false">(O107-O102)/5+O105</f>
        <v>13.572</v>
      </c>
      <c r="P106" s="103" t="n">
        <f aca="false">(T106-O106)/5+O106</f>
        <v>14.75064</v>
      </c>
      <c r="Q106" s="103" t="n">
        <f aca="false">(T106-O106)/5+P106</f>
        <v>15.92928</v>
      </c>
      <c r="R106" s="103" t="n">
        <f aca="false">(T106-O106)/5+Q106</f>
        <v>17.10792</v>
      </c>
      <c r="S106" s="103" t="n">
        <f aca="false">(T106-O106)/5+R106</f>
        <v>18.28656</v>
      </c>
      <c r="T106" s="103" t="n">
        <f aca="false">(T107-T102)/5+T105</f>
        <v>19.4652</v>
      </c>
      <c r="U106" s="103" t="n">
        <f aca="false">(V106+T106)/2</f>
        <v>20.75176</v>
      </c>
      <c r="V106" s="103" t="n">
        <f aca="false">(V107-V102)/5+V105</f>
        <v>22.03832</v>
      </c>
      <c r="W106" s="103" t="n">
        <f aca="false">(Y106-V106)/3+V106</f>
        <v>23.32488</v>
      </c>
      <c r="X106" s="103" t="n">
        <f aca="false">(Y106-V106)/3+W106</f>
        <v>24.61144</v>
      </c>
      <c r="Y106" s="103" t="n">
        <f aca="false">(Y107-Y102)/5+Y105</f>
        <v>25.898</v>
      </c>
      <c r="Z106" s="103" t="n">
        <f aca="false">(AD106-Y106)/5+Y106</f>
        <v>26.716</v>
      </c>
      <c r="AA106" s="103" t="n">
        <f aca="false">(AD106-Y106)/5+Z106</f>
        <v>27.534</v>
      </c>
      <c r="AB106" s="103" t="n">
        <f aca="false">(AD106-Y106)/5+AA106</f>
        <v>28.352</v>
      </c>
      <c r="AC106" s="103" t="n">
        <f aca="false">(AD106-Y106)/5+AB106</f>
        <v>29.17</v>
      </c>
      <c r="AD106" s="103" t="n">
        <f aca="false">(AD107-AD102)/5+AD105</f>
        <v>29.988</v>
      </c>
      <c r="AE106" s="103" t="n">
        <f aca="false">(AF106+AD106)/2</f>
        <v>27.866855</v>
      </c>
      <c r="AF106" s="103" t="n">
        <f aca="false">(AF107-AF102)/5+AF105</f>
        <v>25.74571</v>
      </c>
      <c r="AG106" s="103" t="n">
        <f aca="false">(AI106-AF106)/3+AF106</f>
        <v>23.62457</v>
      </c>
      <c r="AH106" s="103" t="n">
        <f aca="false">(AI106-AF106)/3+AG106</f>
        <v>21.50343</v>
      </c>
      <c r="AI106" s="103" t="n">
        <f aca="false">(AI107-AI102)/5+AI105</f>
        <v>19.38229</v>
      </c>
      <c r="AJ106" s="103" t="n">
        <f aca="false">(AJ107-AJ102)/5+AJ105</f>
        <v>17.26114</v>
      </c>
      <c r="AK106" s="103" t="n">
        <f aca="false">(AK107-AK102)/5+AK105</f>
        <v>15.14</v>
      </c>
      <c r="AL106" s="103" t="n">
        <f aca="false">(AM106+AK106)/2</f>
        <v>14.316</v>
      </c>
      <c r="AM106" s="103" t="n">
        <f aca="false">(AM107-AM102)/5+AM105</f>
        <v>13.492</v>
      </c>
      <c r="AN106" s="103" t="n">
        <f aca="false">(AP106-AM106)/3+AM106</f>
        <v>12.668</v>
      </c>
      <c r="AO106" s="103" t="n">
        <f aca="false">(AP106-AM106)/3+AN106</f>
        <v>11.844</v>
      </c>
      <c r="AP106" s="103" t="n">
        <f aca="false">(AP107-AP102)/5+AP105</f>
        <v>11.02</v>
      </c>
      <c r="AQ106" s="114" t="n">
        <f aca="false">($AP106-$AM106)/Delta+AP106</f>
        <v>10.196</v>
      </c>
      <c r="AR106" s="114" t="n">
        <f aca="false">($AP106-$AM106)/Delta+AQ106</f>
        <v>9.372</v>
      </c>
      <c r="AS106" s="114" t="n">
        <f aca="false">($AP106-$AM106)/Delta+AR106</f>
        <v>8.548</v>
      </c>
      <c r="AT106" s="114" t="n">
        <f aca="false">($AP106-$AM106)/Delta+AS106</f>
        <v>7.724</v>
      </c>
      <c r="AU106" s="114" t="n">
        <f aca="false">($AP106-$AM106)/Delta+AT106</f>
        <v>6.9</v>
      </c>
      <c r="AV106" s="114" t="n">
        <f aca="false">($AP106-$AM106)/Delta+AU106</f>
        <v>6.076</v>
      </c>
      <c r="AW106" s="114" t="n">
        <f aca="false">($AP106-$AM106)/Delta+AV106</f>
        <v>5.252</v>
      </c>
      <c r="AX106" s="114" t="n">
        <f aca="false">($AP106-$AM106)/Delta+AW106</f>
        <v>4.428</v>
      </c>
      <c r="AY106" s="114" t="n">
        <f aca="false">($AP106-$AM106)/Delta+AX106</f>
        <v>3.604</v>
      </c>
      <c r="AZ106" s="114" t="n">
        <f aca="false">($AP106-$AM106)/Delta+AY106</f>
        <v>2.78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(J107-B107)/8+B107</f>
        <v>1.069</v>
      </c>
      <c r="D107" s="103" t="n">
        <f aca="false">(J107-B107)/8+C107</f>
        <v>2.138</v>
      </c>
      <c r="E107" s="103" t="n">
        <f aca="false">(J107-B107)/8+D107</f>
        <v>3.207</v>
      </c>
      <c r="F107" s="103" t="n">
        <f aca="false">(J107-B107)/8+E107</f>
        <v>4.276</v>
      </c>
      <c r="G107" s="103" t="n">
        <f aca="false">(J107-B107)/8+F107</f>
        <v>5.345</v>
      </c>
      <c r="H107" s="103" t="n">
        <f aca="false">(J107-B107)/8+G107</f>
        <v>6.414</v>
      </c>
      <c r="I107" s="103" t="n">
        <f aca="false">(J107-B107)/8+H107</f>
        <v>7.483</v>
      </c>
      <c r="J107" s="113" t="n">
        <f aca="false">polar_type4!$AE$6</f>
        <v>8.552</v>
      </c>
      <c r="K107" s="103" t="n">
        <f aca="false">(O107-J107)/5+J107</f>
        <v>9.5274</v>
      </c>
      <c r="L107" s="103" t="n">
        <f aca="false">(O107-J107)/5+K107</f>
        <v>10.5028</v>
      </c>
      <c r="M107" s="103" t="n">
        <f aca="false">(O107-J107)/5+L107</f>
        <v>11.4782</v>
      </c>
      <c r="N107" s="103" t="n">
        <f aca="false">(O107-J107)/5+M107</f>
        <v>12.4536</v>
      </c>
      <c r="O107" s="113" t="n">
        <f aca="false">polar_type4!$AE$7</f>
        <v>13.429</v>
      </c>
      <c r="P107" s="103" t="n">
        <f aca="false">(T107-O107)/5+O107</f>
        <v>14.6024</v>
      </c>
      <c r="Q107" s="103" t="n">
        <f aca="false">(T107-O107)/5+P107</f>
        <v>15.7758</v>
      </c>
      <c r="R107" s="103" t="n">
        <f aca="false">(T107-O107)/5+Q107</f>
        <v>16.9492</v>
      </c>
      <c r="S107" s="103" t="n">
        <f aca="false">(T107-O107)/5+R107</f>
        <v>18.1226</v>
      </c>
      <c r="T107" s="113" t="n">
        <f aca="false">polar_type4!$AE$8</f>
        <v>19.296</v>
      </c>
      <c r="U107" s="103" t="n">
        <f aca="false">(V107+T107)/2</f>
        <v>20.6026</v>
      </c>
      <c r="V107" s="113" t="n">
        <f aca="false">polar_type4!$AE$9</f>
        <v>21.9092</v>
      </c>
      <c r="W107" s="103" t="n">
        <f aca="false">(Y107-V107)/3+V107</f>
        <v>23.2158</v>
      </c>
      <c r="X107" s="103" t="n">
        <f aca="false">(Y107-V107)/3+W107</f>
        <v>24.5224</v>
      </c>
      <c r="Y107" s="113" t="n">
        <f aca="false">polar_type4!$AE$10</f>
        <v>25.829</v>
      </c>
      <c r="Z107" s="103" t="n">
        <f aca="false">(AD107-Y107)/5+Y107</f>
        <v>26.6608</v>
      </c>
      <c r="AA107" s="103" t="n">
        <f aca="false">(AD107-Y107)/5+Z107</f>
        <v>27.4926</v>
      </c>
      <c r="AB107" s="103" t="n">
        <f aca="false">(AD107-Y107)/5+AA107</f>
        <v>28.3244</v>
      </c>
      <c r="AC107" s="103" t="n">
        <f aca="false">(AD107-Y107)/5+AB107</f>
        <v>29.1562</v>
      </c>
      <c r="AD107" s="113" t="n">
        <f aca="false">polar_type4!$AE$11</f>
        <v>29.988</v>
      </c>
      <c r="AE107" s="103" t="n">
        <f aca="false">(AF107+AD107)/2</f>
        <v>27.946855</v>
      </c>
      <c r="AF107" s="113" t="n">
        <f aca="false">polar_type4!$AE$12</f>
        <v>25.90571</v>
      </c>
      <c r="AG107" s="103" t="n">
        <f aca="false">(AI107-AF107)/3+AF107</f>
        <v>23.86457</v>
      </c>
      <c r="AH107" s="103" t="n">
        <f aca="false">(AI107-AF107)/3+AG107</f>
        <v>21.82343</v>
      </c>
      <c r="AI107" s="113" t="n">
        <f aca="false">polar_type4!$AE$13</f>
        <v>19.78229</v>
      </c>
      <c r="AJ107" s="113" t="n">
        <f aca="false">polar_type4!$AE$14</f>
        <v>17.74114</v>
      </c>
      <c r="AK107" s="113" t="n">
        <f aca="false">polar_type4!$AE$15</f>
        <v>15.7</v>
      </c>
      <c r="AL107" s="103" t="n">
        <f aca="false">(AM107+AK107)/2</f>
        <v>14.78</v>
      </c>
      <c r="AM107" s="113" t="n">
        <f aca="false">polar_type4!$AE$16</f>
        <v>13.86</v>
      </c>
      <c r="AN107" s="103" t="n">
        <f aca="false">(AP107-AM107)/3+AM107</f>
        <v>12.94</v>
      </c>
      <c r="AO107" s="103" t="n">
        <f aca="false">(AP107-AM107)/3+AN107</f>
        <v>12.02</v>
      </c>
      <c r="AP107" s="113" t="n">
        <f aca="false">polar_type4!$AE$17</f>
        <v>11.1</v>
      </c>
      <c r="AQ107" s="114" t="n">
        <f aca="false">($AP107-$AM107)/Delta+AP107</f>
        <v>10.18</v>
      </c>
      <c r="AR107" s="114" t="n">
        <f aca="false">($AP107-$AM107)/Delta+AQ107</f>
        <v>9.26</v>
      </c>
      <c r="AS107" s="114" t="n">
        <f aca="false">($AP107-$AM107)/Delta+AR107</f>
        <v>8.34</v>
      </c>
      <c r="AT107" s="114" t="n">
        <f aca="false">($AP107-$AM107)/Delta+AS107</f>
        <v>7.42</v>
      </c>
      <c r="AU107" s="114" t="n">
        <f aca="false">($AP107-$AM107)/Delta+AT107</f>
        <v>6.5</v>
      </c>
      <c r="AV107" s="114" t="n">
        <f aca="false">($AP107-$AM107)/Delta+AU107</f>
        <v>5.58</v>
      </c>
      <c r="AW107" s="114" t="n">
        <f aca="false">($AP107-$AM107)/Delta+AV107</f>
        <v>4.66</v>
      </c>
      <c r="AX107" s="114" t="n">
        <f aca="false">($AP107-$AM107)/Delta+AW107</f>
        <v>3.74</v>
      </c>
      <c r="AY107" s="114" t="n">
        <f aca="false">($AP107-$AM107)/Delta+AX107</f>
        <v>2.82</v>
      </c>
      <c r="AZ107" s="114" t="n">
        <f aca="false">($AP107-$AM107)/Delta+AY107</f>
        <v>1.9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(J108-B108)/8+B108</f>
        <v>1.056</v>
      </c>
      <c r="D108" s="103" t="n">
        <f aca="false">(J108-B108)/8+C108</f>
        <v>2.112</v>
      </c>
      <c r="E108" s="103" t="n">
        <f aca="false">(J108-B108)/8+D108</f>
        <v>3.168</v>
      </c>
      <c r="F108" s="103" t="n">
        <f aca="false">(J108-B108)/8+E108</f>
        <v>4.224</v>
      </c>
      <c r="G108" s="103" t="n">
        <f aca="false">(J108-B108)/8+F108</f>
        <v>5.28</v>
      </c>
      <c r="H108" s="103" t="n">
        <f aca="false">(J108-B108)/8+G108</f>
        <v>6.336</v>
      </c>
      <c r="I108" s="103" t="n">
        <f aca="false">(J108-B108)/8+H108</f>
        <v>7.392</v>
      </c>
      <c r="J108" s="103" t="n">
        <f aca="false">(J112-J107)/5+J107</f>
        <v>8.448</v>
      </c>
      <c r="K108" s="103" t="n">
        <f aca="false">(O108-J108)/5+J108</f>
        <v>9.4156</v>
      </c>
      <c r="L108" s="103" t="n">
        <f aca="false">(O108-J108)/5+K108</f>
        <v>10.3832</v>
      </c>
      <c r="M108" s="103" t="n">
        <f aca="false">(O108-J108)/5+L108</f>
        <v>11.3508</v>
      </c>
      <c r="N108" s="103" t="n">
        <f aca="false">(O108-J108)/5+M108</f>
        <v>12.3184</v>
      </c>
      <c r="O108" s="103" t="n">
        <f aca="false">(O112-O107)/5+O107</f>
        <v>13.286</v>
      </c>
      <c r="P108" s="103" t="n">
        <f aca="false">(T108-O108)/5+O108</f>
        <v>14.45416</v>
      </c>
      <c r="Q108" s="103" t="n">
        <f aca="false">(T108-O108)/5+P108</f>
        <v>15.62232</v>
      </c>
      <c r="R108" s="103" t="n">
        <f aca="false">(T108-O108)/5+Q108</f>
        <v>16.79048</v>
      </c>
      <c r="S108" s="103" t="n">
        <f aca="false">(T108-O108)/5+R108</f>
        <v>17.95864</v>
      </c>
      <c r="T108" s="103" t="n">
        <f aca="false">(T112-T107)/5+T107</f>
        <v>19.1268</v>
      </c>
      <c r="U108" s="103" t="n">
        <f aca="false">(V108+T108)/2</f>
        <v>20.45436</v>
      </c>
      <c r="V108" s="103" t="n">
        <f aca="false">(V112-V107)/5+V107</f>
        <v>21.78192</v>
      </c>
      <c r="W108" s="103" t="n">
        <f aca="false">(Y108-V108)/3+V108</f>
        <v>23.10948</v>
      </c>
      <c r="X108" s="103" t="n">
        <f aca="false">(Y108-V108)/3+W108</f>
        <v>24.43704</v>
      </c>
      <c r="Y108" s="103" t="n">
        <f aca="false">(Y112-Y107)/5+Y107</f>
        <v>25.7646</v>
      </c>
      <c r="Z108" s="103" t="n">
        <f aca="false">(AD108-Y108)/5+Y108</f>
        <v>26.60928</v>
      </c>
      <c r="AA108" s="103" t="n">
        <f aca="false">(AD108-Y108)/5+Z108</f>
        <v>27.45396</v>
      </c>
      <c r="AB108" s="103" t="n">
        <f aca="false">(AD108-Y108)/5+AA108</f>
        <v>28.29864</v>
      </c>
      <c r="AC108" s="103" t="n">
        <f aca="false">(AD108-Y108)/5+AB108</f>
        <v>29.14332</v>
      </c>
      <c r="AD108" s="103" t="n">
        <f aca="false">(AD112-AD107)/5+AD107</f>
        <v>29.988</v>
      </c>
      <c r="AE108" s="103" t="n">
        <f aca="false">(AF108+AD108)/2</f>
        <v>28.029713</v>
      </c>
      <c r="AF108" s="103" t="n">
        <f aca="false">(AF112-AF107)/5+AF107</f>
        <v>26.071426</v>
      </c>
      <c r="AG108" s="103" t="n">
        <f aca="false">(AI108-AF108)/3+AF108</f>
        <v>24.113142</v>
      </c>
      <c r="AH108" s="103" t="n">
        <f aca="false">(AI108-AF108)/3+AG108</f>
        <v>22.154858</v>
      </c>
      <c r="AI108" s="103" t="n">
        <f aca="false">(AI112-AI107)/5+AI107</f>
        <v>20.196574</v>
      </c>
      <c r="AJ108" s="103" t="n">
        <f aca="false">(AJ112-AJ107)/5+AJ107</f>
        <v>18.238284</v>
      </c>
      <c r="AK108" s="103" t="n">
        <f aca="false">(AK112-AK107)/5+AK107</f>
        <v>16.28</v>
      </c>
      <c r="AL108" s="103" t="n">
        <f aca="false">(AM108+AK108)/2</f>
        <v>15.26</v>
      </c>
      <c r="AM108" s="103" t="n">
        <f aca="false">(AM112-AM107)/5+AM107</f>
        <v>14.24</v>
      </c>
      <c r="AN108" s="103" t="n">
        <f aca="false">(AP108-AM108)/3+AM108</f>
        <v>13.22</v>
      </c>
      <c r="AO108" s="103" t="n">
        <f aca="false">(AP108-AM108)/3+AN108</f>
        <v>12.2</v>
      </c>
      <c r="AP108" s="103" t="n">
        <f aca="false">(AP112-AP107)/5+AP107</f>
        <v>11.18</v>
      </c>
      <c r="AQ108" s="114" t="n">
        <f aca="false">($AP108-$AM108)/Delta+AP108</f>
        <v>10.16</v>
      </c>
      <c r="AR108" s="114" t="n">
        <f aca="false">($AP108-$AM108)/Delta+AQ108</f>
        <v>9.14</v>
      </c>
      <c r="AS108" s="114" t="n">
        <f aca="false">($AP108-$AM108)/Delta+AR108</f>
        <v>8.12</v>
      </c>
      <c r="AT108" s="114" t="n">
        <f aca="false">($AP108-$AM108)/Delta+AS108</f>
        <v>7.1</v>
      </c>
      <c r="AU108" s="114" t="n">
        <f aca="false">($AP108-$AM108)/Delta+AT108</f>
        <v>6.08</v>
      </c>
      <c r="AV108" s="114" t="n">
        <f aca="false">($AP108-$AM108)/Delta+AU108</f>
        <v>5.06</v>
      </c>
      <c r="AW108" s="114" t="n">
        <f aca="false">($AP108-$AM108)/Delta+AV108</f>
        <v>4.04</v>
      </c>
      <c r="AX108" s="114" t="n">
        <f aca="false">($AP108-$AM108)/Delta+AW108</f>
        <v>3.02</v>
      </c>
      <c r="AY108" s="114" t="n">
        <f aca="false">($AP108-$AM108)/Delta+AX108</f>
        <v>2</v>
      </c>
      <c r="AZ108" s="114" t="n">
        <f aca="false">($AP108-$AM108)/Delta+AY108</f>
        <v>0.979999999999998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(J109-B109)/8+B109</f>
        <v>1.043</v>
      </c>
      <c r="D109" s="103" t="n">
        <f aca="false">(J109-B109)/8+C109</f>
        <v>2.086</v>
      </c>
      <c r="E109" s="103" t="n">
        <f aca="false">(J109-B109)/8+D109</f>
        <v>3.129</v>
      </c>
      <c r="F109" s="103" t="n">
        <f aca="false">(J109-B109)/8+E109</f>
        <v>4.172</v>
      </c>
      <c r="G109" s="103" t="n">
        <f aca="false">(J109-B109)/8+F109</f>
        <v>5.215</v>
      </c>
      <c r="H109" s="103" t="n">
        <f aca="false">(J109-B109)/8+G109</f>
        <v>6.258</v>
      </c>
      <c r="I109" s="103" t="n">
        <f aca="false">(J109-B109)/8+H109</f>
        <v>7.301</v>
      </c>
      <c r="J109" s="103" t="n">
        <f aca="false">(J112-J107)/5+J108</f>
        <v>8.344</v>
      </c>
      <c r="K109" s="103" t="n">
        <f aca="false">(O109-J109)/5+J109</f>
        <v>9.3038</v>
      </c>
      <c r="L109" s="103" t="n">
        <f aca="false">(O109-J109)/5+K109</f>
        <v>10.2636</v>
      </c>
      <c r="M109" s="103" t="n">
        <f aca="false">(O109-J109)/5+L109</f>
        <v>11.2234</v>
      </c>
      <c r="N109" s="103" t="n">
        <f aca="false">(O109-J109)/5+M109</f>
        <v>12.1832</v>
      </c>
      <c r="O109" s="103" t="n">
        <f aca="false">(O112-O107)/5+O108</f>
        <v>13.143</v>
      </c>
      <c r="P109" s="103" t="n">
        <f aca="false">(T109-O109)/5+O109</f>
        <v>14.30592</v>
      </c>
      <c r="Q109" s="103" t="n">
        <f aca="false">(T109-O109)/5+P109</f>
        <v>15.46884</v>
      </c>
      <c r="R109" s="103" t="n">
        <f aca="false">(T109-O109)/5+Q109</f>
        <v>16.63176</v>
      </c>
      <c r="S109" s="103" t="n">
        <f aca="false">(T109-O109)/5+R109</f>
        <v>17.79468</v>
      </c>
      <c r="T109" s="103" t="n">
        <f aca="false">(T112-T107)/5+T108</f>
        <v>18.9576</v>
      </c>
      <c r="U109" s="103" t="n">
        <f aca="false">(V109+T109)/2</f>
        <v>20.30612</v>
      </c>
      <c r="V109" s="103" t="n">
        <f aca="false">(V112-V107)/5+V108</f>
        <v>21.65464</v>
      </c>
      <c r="W109" s="103" t="n">
        <f aca="false">(Y109-V109)/3+V109</f>
        <v>23.00316</v>
      </c>
      <c r="X109" s="103" t="n">
        <f aca="false">(Y109-V109)/3+W109</f>
        <v>24.35168</v>
      </c>
      <c r="Y109" s="103" t="n">
        <f aca="false">(Y112-Y107)/5+Y108</f>
        <v>25.7002</v>
      </c>
      <c r="Z109" s="103" t="n">
        <f aca="false">(AD109-Y109)/5+Y109</f>
        <v>26.55776</v>
      </c>
      <c r="AA109" s="103" t="n">
        <f aca="false">(AD109-Y109)/5+Z109</f>
        <v>27.41532</v>
      </c>
      <c r="AB109" s="103" t="n">
        <f aca="false">(AD109-Y109)/5+AA109</f>
        <v>28.27288</v>
      </c>
      <c r="AC109" s="103" t="n">
        <f aca="false">(AD109-Y109)/5+AB109</f>
        <v>29.13044</v>
      </c>
      <c r="AD109" s="103" t="n">
        <f aca="false">(AD112-AD107)/5+AD108</f>
        <v>29.988</v>
      </c>
      <c r="AE109" s="103" t="n">
        <f aca="false">(AF109+AD109)/2</f>
        <v>28.112571</v>
      </c>
      <c r="AF109" s="103" t="n">
        <f aca="false">(AF112-AF107)/5+AF108</f>
        <v>26.237142</v>
      </c>
      <c r="AG109" s="103" t="n">
        <f aca="false">(AI109-AF109)/3+AF109</f>
        <v>24.361714</v>
      </c>
      <c r="AH109" s="103" t="n">
        <f aca="false">(AI109-AF109)/3+AG109</f>
        <v>22.486286</v>
      </c>
      <c r="AI109" s="103" t="n">
        <f aca="false">(AI112-AI107)/5+AI108</f>
        <v>20.610858</v>
      </c>
      <c r="AJ109" s="103" t="n">
        <f aca="false">(AJ112-AJ107)/5+AJ108</f>
        <v>18.735428</v>
      </c>
      <c r="AK109" s="103" t="n">
        <f aca="false">(AK112-AK107)/5+AK108</f>
        <v>16.86</v>
      </c>
      <c r="AL109" s="103" t="n">
        <f aca="false">(AM109+AK109)/2</f>
        <v>15.74</v>
      </c>
      <c r="AM109" s="103" t="n">
        <f aca="false">(AM112-AM107)/5+AM108</f>
        <v>14.62</v>
      </c>
      <c r="AN109" s="103" t="n">
        <f aca="false">(AP109-AM109)/3+AM109</f>
        <v>13.5</v>
      </c>
      <c r="AO109" s="103" t="n">
        <f aca="false">(AP109-AM109)/3+AN109</f>
        <v>12.38</v>
      </c>
      <c r="AP109" s="103" t="n">
        <f aca="false">(AP112-AP107)/5+AP108</f>
        <v>11.26</v>
      </c>
      <c r="AQ109" s="114" t="n">
        <f aca="false">($AP109-$AM109)/Delta+AP109</f>
        <v>10.14</v>
      </c>
      <c r="AR109" s="114" t="n">
        <f aca="false">($AP109-$AM109)/Delta+AQ109</f>
        <v>9.02</v>
      </c>
      <c r="AS109" s="114" t="n">
        <f aca="false">($AP109-$AM109)/Delta+AR109</f>
        <v>7.9</v>
      </c>
      <c r="AT109" s="114" t="n">
        <f aca="false">($AP109-$AM109)/Delta+AS109</f>
        <v>6.78</v>
      </c>
      <c r="AU109" s="114" t="n">
        <f aca="false">($AP109-$AM109)/Delta+AT109</f>
        <v>5.66</v>
      </c>
      <c r="AV109" s="114" t="n">
        <f aca="false">($AP109-$AM109)/Delta+AU109</f>
        <v>4.54</v>
      </c>
      <c r="AW109" s="114" t="n">
        <f aca="false">($AP109-$AM109)/Delta+AV109</f>
        <v>3.42</v>
      </c>
      <c r="AX109" s="114" t="n">
        <f aca="false">($AP109-$AM109)/Delta+AW109</f>
        <v>2.3</v>
      </c>
      <c r="AY109" s="114" t="n">
        <f aca="false">($AP109-$AM109)/Delta+AX109</f>
        <v>1.18</v>
      </c>
      <c r="AZ109" s="114" t="n">
        <f aca="false">($AP109-$AM109)/Delta+AY109</f>
        <v>0.0599999999999965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(J110-B110)/8+B110</f>
        <v>1.03</v>
      </c>
      <c r="D110" s="103" t="n">
        <f aca="false">(J110-B110)/8+C110</f>
        <v>2.06</v>
      </c>
      <c r="E110" s="103" t="n">
        <f aca="false">(J110-B110)/8+D110</f>
        <v>3.09</v>
      </c>
      <c r="F110" s="103" t="n">
        <f aca="false">(J110-B110)/8+E110</f>
        <v>4.12</v>
      </c>
      <c r="G110" s="103" t="n">
        <f aca="false">(J110-B110)/8+F110</f>
        <v>5.15</v>
      </c>
      <c r="H110" s="103" t="n">
        <f aca="false">(J110-B110)/8+G110</f>
        <v>6.18</v>
      </c>
      <c r="I110" s="103" t="n">
        <f aca="false">(J110-B110)/8+H110</f>
        <v>7.21</v>
      </c>
      <c r="J110" s="103" t="n">
        <f aca="false">(J112-J107)/5+J109</f>
        <v>8.24</v>
      </c>
      <c r="K110" s="103" t="n">
        <f aca="false">(O110-J110)/5+J110</f>
        <v>9.192</v>
      </c>
      <c r="L110" s="103" t="n">
        <f aca="false">(O110-J110)/5+K110</f>
        <v>10.144</v>
      </c>
      <c r="M110" s="103" t="n">
        <f aca="false">(O110-J110)/5+L110</f>
        <v>11.096</v>
      </c>
      <c r="N110" s="103" t="n">
        <f aca="false">(O110-J110)/5+M110</f>
        <v>12.048</v>
      </c>
      <c r="O110" s="103" t="n">
        <f aca="false">(O112-O107)/5+O109</f>
        <v>13</v>
      </c>
      <c r="P110" s="103" t="n">
        <f aca="false">(T110-O110)/5+O110</f>
        <v>14.15768</v>
      </c>
      <c r="Q110" s="103" t="n">
        <f aca="false">(T110-O110)/5+P110</f>
        <v>15.31536</v>
      </c>
      <c r="R110" s="103" t="n">
        <f aca="false">(T110-O110)/5+Q110</f>
        <v>16.47304</v>
      </c>
      <c r="S110" s="103" t="n">
        <f aca="false">(T110-O110)/5+R110</f>
        <v>17.63072</v>
      </c>
      <c r="T110" s="103" t="n">
        <f aca="false">(T112-T107)/5+T109</f>
        <v>18.7884</v>
      </c>
      <c r="U110" s="103" t="n">
        <f aca="false">(V110+T110)/2</f>
        <v>20.15788</v>
      </c>
      <c r="V110" s="103" t="n">
        <f aca="false">(V112-V107)/5+V109</f>
        <v>21.52736</v>
      </c>
      <c r="W110" s="103" t="n">
        <f aca="false">(Y110-V110)/3+V110</f>
        <v>22.89684</v>
      </c>
      <c r="X110" s="103" t="n">
        <f aca="false">(Y110-V110)/3+W110</f>
        <v>24.26632</v>
      </c>
      <c r="Y110" s="103" t="n">
        <f aca="false">(Y112-Y107)/5+Y109</f>
        <v>25.6358</v>
      </c>
      <c r="Z110" s="103" t="n">
        <f aca="false">(AD110-Y110)/5+Y110</f>
        <v>26.50624</v>
      </c>
      <c r="AA110" s="103" t="n">
        <f aca="false">(AD110-Y110)/5+Z110</f>
        <v>27.37668</v>
      </c>
      <c r="AB110" s="103" t="n">
        <f aca="false">(AD110-Y110)/5+AA110</f>
        <v>28.24712</v>
      </c>
      <c r="AC110" s="103" t="n">
        <f aca="false">(AD110-Y110)/5+AB110</f>
        <v>29.11756</v>
      </c>
      <c r="AD110" s="103" t="n">
        <f aca="false">(AD112-AD107)/5+AD109</f>
        <v>29.988</v>
      </c>
      <c r="AE110" s="103" t="n">
        <f aca="false">(AF110+AD110)/2</f>
        <v>28.195429</v>
      </c>
      <c r="AF110" s="103" t="n">
        <f aca="false">(AF112-AF107)/5+AF109</f>
        <v>26.402858</v>
      </c>
      <c r="AG110" s="103" t="n">
        <f aca="false">(AI110-AF110)/3+AF110</f>
        <v>24.610286</v>
      </c>
      <c r="AH110" s="103" t="n">
        <f aca="false">(AI110-AF110)/3+AG110</f>
        <v>22.817714</v>
      </c>
      <c r="AI110" s="103" t="n">
        <f aca="false">(AI112-AI107)/5+AI109</f>
        <v>21.025142</v>
      </c>
      <c r="AJ110" s="103" t="n">
        <f aca="false">(AJ112-AJ107)/5+AJ109</f>
        <v>19.232572</v>
      </c>
      <c r="AK110" s="103" t="n">
        <f aca="false">(AK112-AK107)/5+AK109</f>
        <v>17.44</v>
      </c>
      <c r="AL110" s="103" t="n">
        <f aca="false">(AM110+AK110)/2</f>
        <v>16.22</v>
      </c>
      <c r="AM110" s="103" t="n">
        <f aca="false">(AM112-AM107)/5+AM109</f>
        <v>15</v>
      </c>
      <c r="AN110" s="103" t="n">
        <f aca="false">(AP110-AM110)/3+AM110</f>
        <v>13.78</v>
      </c>
      <c r="AO110" s="103" t="n">
        <f aca="false">(AP110-AM110)/3+AN110</f>
        <v>12.56</v>
      </c>
      <c r="AP110" s="103" t="n">
        <f aca="false">(AP112-AP107)/5+AP109</f>
        <v>11.34</v>
      </c>
      <c r="AQ110" s="114" t="n">
        <f aca="false">($AP110-$AM110)/Delta+AP110</f>
        <v>10.12</v>
      </c>
      <c r="AR110" s="114" t="n">
        <f aca="false">($AP110-$AM110)/Delta+AQ110</f>
        <v>8.9</v>
      </c>
      <c r="AS110" s="114" t="n">
        <f aca="false">($AP110-$AM110)/Delta+AR110</f>
        <v>7.68</v>
      </c>
      <c r="AT110" s="114" t="n">
        <f aca="false">($AP110-$AM110)/Delta+AS110</f>
        <v>6.46</v>
      </c>
      <c r="AU110" s="114" t="n">
        <f aca="false">($AP110-$AM110)/Delta+AT110</f>
        <v>5.24</v>
      </c>
      <c r="AV110" s="114" t="n">
        <f aca="false">($AP110-$AM110)/Delta+AU110</f>
        <v>4.02</v>
      </c>
      <c r="AW110" s="114" t="n">
        <f aca="false">($AP110-$AM110)/Delta+AV110</f>
        <v>2.8</v>
      </c>
      <c r="AX110" s="114" t="n">
        <f aca="false">($AP110-$AM110)/Delta+AW110</f>
        <v>1.57999999999999</v>
      </c>
      <c r="AY110" s="114" t="n">
        <f aca="false">($AP110-$AM110)/Delta+AX110</f>
        <v>0.359999999999994</v>
      </c>
      <c r="AZ110" s="114" t="n">
        <f aca="false">($AP110-$AM110)/Delta+AY110</f>
        <v>-0.860000000000007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(J111-B111)/8+B111</f>
        <v>1.017</v>
      </c>
      <c r="D111" s="103" t="n">
        <f aca="false">(J111-B111)/8+C111</f>
        <v>2.034</v>
      </c>
      <c r="E111" s="103" t="n">
        <f aca="false">(J111-B111)/8+D111</f>
        <v>3.051</v>
      </c>
      <c r="F111" s="103" t="n">
        <f aca="false">(J111-B111)/8+E111</f>
        <v>4.068</v>
      </c>
      <c r="G111" s="103" t="n">
        <f aca="false">(J111-B111)/8+F111</f>
        <v>5.085</v>
      </c>
      <c r="H111" s="103" t="n">
        <f aca="false">(J111-B111)/8+G111</f>
        <v>6.102</v>
      </c>
      <c r="I111" s="103" t="n">
        <f aca="false">(J111-B111)/8+H111</f>
        <v>7.119</v>
      </c>
      <c r="J111" s="103" t="n">
        <f aca="false">(J112-J107)/5+J110</f>
        <v>8.136</v>
      </c>
      <c r="K111" s="103" t="n">
        <f aca="false">(O111-J111)/5+J111</f>
        <v>9.0802</v>
      </c>
      <c r="L111" s="103" t="n">
        <f aca="false">(O111-J111)/5+K111</f>
        <v>10.0244</v>
      </c>
      <c r="M111" s="103" t="n">
        <f aca="false">(O111-J111)/5+L111</f>
        <v>10.9686</v>
      </c>
      <c r="N111" s="103" t="n">
        <f aca="false">(O111-J111)/5+M111</f>
        <v>11.9128</v>
      </c>
      <c r="O111" s="103" t="n">
        <f aca="false">(O112-O107)/5+O110</f>
        <v>12.857</v>
      </c>
      <c r="P111" s="103" t="n">
        <f aca="false">(T111-O111)/5+O111</f>
        <v>14.00944</v>
      </c>
      <c r="Q111" s="103" t="n">
        <f aca="false">(T111-O111)/5+P111</f>
        <v>15.16188</v>
      </c>
      <c r="R111" s="103" t="n">
        <f aca="false">(T111-O111)/5+Q111</f>
        <v>16.31432</v>
      </c>
      <c r="S111" s="103" t="n">
        <f aca="false">(T111-O111)/5+R111</f>
        <v>17.46676</v>
      </c>
      <c r="T111" s="103" t="n">
        <f aca="false">(T112-T107)/5+T110</f>
        <v>18.6192</v>
      </c>
      <c r="U111" s="103" t="n">
        <f aca="false">(V111+T111)/2</f>
        <v>20.00964</v>
      </c>
      <c r="V111" s="103" t="n">
        <f aca="false">(V112-V107)/5+V110</f>
        <v>21.40008</v>
      </c>
      <c r="W111" s="103" t="n">
        <f aca="false">(Y111-V111)/3+V111</f>
        <v>22.79052</v>
      </c>
      <c r="X111" s="103" t="n">
        <f aca="false">(Y111-V111)/3+W111</f>
        <v>24.18096</v>
      </c>
      <c r="Y111" s="103" t="n">
        <f aca="false">(Y112-Y107)/5+Y110</f>
        <v>25.5714</v>
      </c>
      <c r="Z111" s="103" t="n">
        <f aca="false">(AD111-Y111)/5+Y111</f>
        <v>26.45472</v>
      </c>
      <c r="AA111" s="103" t="n">
        <f aca="false">(AD111-Y111)/5+Z111</f>
        <v>27.33804</v>
      </c>
      <c r="AB111" s="103" t="n">
        <f aca="false">(AD111-Y111)/5+AA111</f>
        <v>28.22136</v>
      </c>
      <c r="AC111" s="103" t="n">
        <f aca="false">(AD111-Y111)/5+AB111</f>
        <v>29.10468</v>
      </c>
      <c r="AD111" s="103" t="n">
        <f aca="false">(AD112-AD107)/5+AD110</f>
        <v>29.988</v>
      </c>
      <c r="AE111" s="103" t="n">
        <f aca="false">(AF111+AD111)/2</f>
        <v>28.278287</v>
      </c>
      <c r="AF111" s="103" t="n">
        <f aca="false">(AF112-AF107)/5+AF110</f>
        <v>26.568574</v>
      </c>
      <c r="AG111" s="103" t="n">
        <f aca="false">(AI111-AF111)/3+AF111</f>
        <v>24.858858</v>
      </c>
      <c r="AH111" s="103" t="n">
        <f aca="false">(AI111-AF111)/3+AG111</f>
        <v>23.149142</v>
      </c>
      <c r="AI111" s="103" t="n">
        <f aca="false">(AI112-AI107)/5+AI110</f>
        <v>21.439426</v>
      </c>
      <c r="AJ111" s="103" t="n">
        <f aca="false">(AJ112-AJ107)/5+AJ110</f>
        <v>19.729716</v>
      </c>
      <c r="AK111" s="103" t="n">
        <f aca="false">(AK112-AK107)/5+AK110</f>
        <v>18.02</v>
      </c>
      <c r="AL111" s="103" t="n">
        <f aca="false">(AM111+AK111)/2</f>
        <v>16.7</v>
      </c>
      <c r="AM111" s="103" t="n">
        <f aca="false">(AM112-AM107)/5+AM110</f>
        <v>15.38</v>
      </c>
      <c r="AN111" s="103" t="n">
        <f aca="false">(AP111-AM111)/3+AM111</f>
        <v>14.06</v>
      </c>
      <c r="AO111" s="103" t="n">
        <f aca="false">(AP111-AM111)/3+AN111</f>
        <v>12.74</v>
      </c>
      <c r="AP111" s="103" t="n">
        <f aca="false">(AP112-AP107)/5+AP110</f>
        <v>11.42</v>
      </c>
      <c r="AQ111" s="114" t="n">
        <f aca="false">($AP111-$AM111)/Delta+AP111</f>
        <v>10.1</v>
      </c>
      <c r="AR111" s="114" t="n">
        <f aca="false">($AP111-$AM111)/Delta+AQ111</f>
        <v>8.78</v>
      </c>
      <c r="AS111" s="114" t="n">
        <f aca="false">($AP111-$AM111)/Delta+AR111</f>
        <v>7.46</v>
      </c>
      <c r="AT111" s="114" t="n">
        <f aca="false">($AP111-$AM111)/Delta+AS111</f>
        <v>6.14</v>
      </c>
      <c r="AU111" s="114" t="n">
        <f aca="false">($AP111-$AM111)/Delta+AT111</f>
        <v>4.82</v>
      </c>
      <c r="AV111" s="114" t="n">
        <f aca="false">($AP111-$AM111)/Delta+AU111</f>
        <v>3.49999999999999</v>
      </c>
      <c r="AW111" s="114" t="n">
        <f aca="false">($AP111-$AM111)/Delta+AV111</f>
        <v>2.17999999999999</v>
      </c>
      <c r="AX111" s="114" t="n">
        <f aca="false">($AP111-$AM111)/Delta+AW111</f>
        <v>0.859999999999993</v>
      </c>
      <c r="AY111" s="114" t="n">
        <f aca="false">($AP111-$AM111)/Delta+AX111</f>
        <v>-0.460000000000008</v>
      </c>
      <c r="AZ111" s="114" t="n">
        <f aca="false">($AP111-$AM111)/Delta+AY111</f>
        <v>-1.78000000000001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(J112-B112)/8+B112</f>
        <v>1.004</v>
      </c>
      <c r="D112" s="103" t="n">
        <f aca="false">(J112-B112)/8+C112</f>
        <v>2.008</v>
      </c>
      <c r="E112" s="103" t="n">
        <f aca="false">(J112-B112)/8+D112</f>
        <v>3.012</v>
      </c>
      <c r="F112" s="103" t="n">
        <f aca="false">(J112-B112)/8+E112</f>
        <v>4.016</v>
      </c>
      <c r="G112" s="103" t="n">
        <f aca="false">(J112-B112)/8+F112</f>
        <v>5.02</v>
      </c>
      <c r="H112" s="103" t="n">
        <f aca="false">(J112-B112)/8+G112</f>
        <v>6.024</v>
      </c>
      <c r="I112" s="103" t="n">
        <f aca="false">(J112-B112)/8+H112</f>
        <v>7.028</v>
      </c>
      <c r="J112" s="113" t="n">
        <f aca="false">polar_type4!$AF$6</f>
        <v>8.032</v>
      </c>
      <c r="K112" s="103" t="n">
        <f aca="false">(O112-J112)/5+J112</f>
        <v>8.9684</v>
      </c>
      <c r="L112" s="103" t="n">
        <f aca="false">(O112-J112)/5+K112</f>
        <v>9.9048</v>
      </c>
      <c r="M112" s="103" t="n">
        <f aca="false">(O112-J112)/5+L112</f>
        <v>10.8412</v>
      </c>
      <c r="N112" s="103" t="n">
        <f aca="false">(O112-J112)/5+M112</f>
        <v>11.7776</v>
      </c>
      <c r="O112" s="113" t="n">
        <f aca="false">polar_type4!$AF$7</f>
        <v>12.714</v>
      </c>
      <c r="P112" s="103" t="n">
        <f aca="false">(T112-O112)/5+O112</f>
        <v>13.8612</v>
      </c>
      <c r="Q112" s="103" t="n">
        <f aca="false">(T112-O112)/5+P112</f>
        <v>15.0084</v>
      </c>
      <c r="R112" s="103" t="n">
        <f aca="false">(T112-O112)/5+Q112</f>
        <v>16.1556</v>
      </c>
      <c r="S112" s="103" t="n">
        <f aca="false">(T112-O112)/5+R112</f>
        <v>17.3028</v>
      </c>
      <c r="T112" s="113" t="n">
        <f aca="false">polar_type4!$AF$8</f>
        <v>18.45</v>
      </c>
      <c r="U112" s="103" t="n">
        <f aca="false">(V112+T112)/2</f>
        <v>19.8614</v>
      </c>
      <c r="V112" s="113" t="n">
        <f aca="false">polar_type4!$AF$9</f>
        <v>21.2728</v>
      </c>
      <c r="W112" s="103" t="n">
        <f aca="false">(Y112-V112)/3+V112</f>
        <v>22.6842</v>
      </c>
      <c r="X112" s="103" t="n">
        <f aca="false">(Y112-V112)/3+W112</f>
        <v>24.0956</v>
      </c>
      <c r="Y112" s="113" t="n">
        <f aca="false">polar_type4!$AF$10</f>
        <v>25.507</v>
      </c>
      <c r="Z112" s="103" t="n">
        <f aca="false">(AD112-Y112)/5+Y112</f>
        <v>26.4032</v>
      </c>
      <c r="AA112" s="103" t="n">
        <f aca="false">(AD112-Y112)/5+Z112</f>
        <v>27.2994</v>
      </c>
      <c r="AB112" s="103" t="n">
        <f aca="false">(AD112-Y112)/5+AA112</f>
        <v>28.1956</v>
      </c>
      <c r="AC112" s="103" t="n">
        <f aca="false">(AD112-Y112)/5+AB112</f>
        <v>29.0918</v>
      </c>
      <c r="AD112" s="113" t="n">
        <f aca="false">polar_type4!$AF$11</f>
        <v>29.988</v>
      </c>
      <c r="AE112" s="103" t="n">
        <f aca="false">(AF112+AD112)/2</f>
        <v>28.361145</v>
      </c>
      <c r="AF112" s="113" t="n">
        <f aca="false">polar_type4!$AF$12</f>
        <v>26.73429</v>
      </c>
      <c r="AG112" s="103" t="n">
        <f aca="false">(AI112-AF112)/3+AF112</f>
        <v>25.10743</v>
      </c>
      <c r="AH112" s="103" t="n">
        <f aca="false">(AI112-AF112)/3+AG112</f>
        <v>23.48057</v>
      </c>
      <c r="AI112" s="113" t="n">
        <f aca="false">polar_type4!$AF$13</f>
        <v>21.85371</v>
      </c>
      <c r="AJ112" s="113" t="n">
        <f aca="false">polar_type4!$AF$14</f>
        <v>20.22686</v>
      </c>
      <c r="AK112" s="113" t="n">
        <f aca="false">polar_type4!$AF$15</f>
        <v>18.6</v>
      </c>
      <c r="AL112" s="103" t="n">
        <f aca="false">(AM112+AK112)/2</f>
        <v>17.18</v>
      </c>
      <c r="AM112" s="113" t="n">
        <f aca="false">polar_type4!$AF$16</f>
        <v>15.76</v>
      </c>
      <c r="AN112" s="103" t="n">
        <f aca="false">(AP112-AM112)/3+AM112</f>
        <v>14.34</v>
      </c>
      <c r="AO112" s="103" t="n">
        <f aca="false">(AP112-AM112)/3+AN112</f>
        <v>12.92</v>
      </c>
      <c r="AP112" s="113" t="n">
        <f aca="false">polar_type4!$AF$17</f>
        <v>11.5</v>
      </c>
      <c r="AQ112" s="114" t="n">
        <f aca="false">($AP112-$AM112)/Delta+AP112</f>
        <v>10.08</v>
      </c>
      <c r="AR112" s="114" t="n">
        <f aca="false">($AP112-$AM112)/Delta+AQ112</f>
        <v>8.66</v>
      </c>
      <c r="AS112" s="114" t="n">
        <f aca="false">($AP112-$AM112)/Delta+AR112</f>
        <v>7.24</v>
      </c>
      <c r="AT112" s="114" t="n">
        <f aca="false">($AP112-$AM112)/Delta+AS112</f>
        <v>5.82</v>
      </c>
      <c r="AU112" s="114" t="n">
        <f aca="false">($AP112-$AM112)/Delta+AT112</f>
        <v>4.4</v>
      </c>
      <c r="AV112" s="114" t="n">
        <f aca="false">($AP112-$AM112)/Delta+AU112</f>
        <v>2.98</v>
      </c>
      <c r="AW112" s="114" t="n">
        <f aca="false">($AP112-$AM112)/Delta+AV112</f>
        <v>1.56</v>
      </c>
      <c r="AX112" s="114" t="n">
        <f aca="false">($AP112-$AM112)/Delta+AW112</f>
        <v>0.140000000000001</v>
      </c>
      <c r="AY112" s="114" t="n">
        <f aca="false">($AP112-$AM112)/Delta+AX112</f>
        <v>-1.28</v>
      </c>
      <c r="AZ112" s="114" t="n">
        <f aca="false">($AP112-$AM112)/Delta+AY112</f>
        <v>-2.7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(J113-B113)/8+B113</f>
        <v>0.9908</v>
      </c>
      <c r="D113" s="103" t="n">
        <f aca="false">(J113-B113)/8+C113</f>
        <v>1.9816</v>
      </c>
      <c r="E113" s="103" t="n">
        <f aca="false">(J113-B113)/8+D113</f>
        <v>2.9724</v>
      </c>
      <c r="F113" s="103" t="n">
        <f aca="false">(J113-B113)/8+E113</f>
        <v>3.9632</v>
      </c>
      <c r="G113" s="103" t="n">
        <f aca="false">(J113-B113)/8+F113</f>
        <v>4.954</v>
      </c>
      <c r="H113" s="103" t="n">
        <f aca="false">(J113-B113)/8+G113</f>
        <v>5.9448</v>
      </c>
      <c r="I113" s="103" t="n">
        <f aca="false">(J113-B113)/8+H113</f>
        <v>6.9356</v>
      </c>
      <c r="J113" s="103" t="n">
        <f aca="false">(J117-J112)/5+J112</f>
        <v>7.9264</v>
      </c>
      <c r="K113" s="103" t="n">
        <f aca="false">(O113-J113)/5+J113</f>
        <v>8.85532</v>
      </c>
      <c r="L113" s="103" t="n">
        <f aca="false">(O113-J113)/5+K113</f>
        <v>9.78424</v>
      </c>
      <c r="M113" s="103" t="n">
        <f aca="false">(O113-J113)/5+L113</f>
        <v>10.71316</v>
      </c>
      <c r="N113" s="103" t="n">
        <f aca="false">(O113-J113)/5+M113</f>
        <v>11.64208</v>
      </c>
      <c r="O113" s="103" t="n">
        <f aca="false">(O117-O112)/5+O112</f>
        <v>12.571</v>
      </c>
      <c r="P113" s="103" t="n">
        <f aca="false">(T113-O113)/5+O113</f>
        <v>13.71296</v>
      </c>
      <c r="Q113" s="103" t="n">
        <f aca="false">(T113-O113)/5+P113</f>
        <v>14.85492</v>
      </c>
      <c r="R113" s="103" t="n">
        <f aca="false">(T113-O113)/5+Q113</f>
        <v>15.99688</v>
      </c>
      <c r="S113" s="103" t="n">
        <f aca="false">(T113-O113)/5+R113</f>
        <v>17.13884</v>
      </c>
      <c r="T113" s="103" t="n">
        <f aca="false">(T117-T112)/5+T112</f>
        <v>18.2808</v>
      </c>
      <c r="U113" s="103" t="n">
        <f aca="false">(V113+T113)/2</f>
        <v>19.71224</v>
      </c>
      <c r="V113" s="103" t="n">
        <f aca="false">(V117-V112)/5+V112</f>
        <v>21.14368</v>
      </c>
      <c r="W113" s="103" t="n">
        <f aca="false">(Y113-V113)/3+V113</f>
        <v>22.57512</v>
      </c>
      <c r="X113" s="103" t="n">
        <f aca="false">(Y113-V113)/3+W113</f>
        <v>24.00656</v>
      </c>
      <c r="Y113" s="103" t="n">
        <f aca="false">(Y117-Y112)/5+Y112</f>
        <v>25.438</v>
      </c>
      <c r="Z113" s="103" t="n">
        <f aca="false">(AD113-Y113)/5+Y113</f>
        <v>26.348</v>
      </c>
      <c r="AA113" s="103" t="n">
        <f aca="false">(AD113-Y113)/5+Z113</f>
        <v>27.258</v>
      </c>
      <c r="AB113" s="103" t="n">
        <f aca="false">(AD113-Y113)/5+AA113</f>
        <v>28.168</v>
      </c>
      <c r="AC113" s="103" t="n">
        <f aca="false">(AD113-Y113)/5+AB113</f>
        <v>29.078</v>
      </c>
      <c r="AD113" s="103" t="n">
        <f aca="false">(AD117-AD112)/5+AD112</f>
        <v>29.988</v>
      </c>
      <c r="AE113" s="103" t="n">
        <f aca="false">(AF113+AD113)/2</f>
        <v>28.458287</v>
      </c>
      <c r="AF113" s="103" t="n">
        <f aca="false">(AF117-AF112)/5+AF112</f>
        <v>26.928574</v>
      </c>
      <c r="AG113" s="103" t="n">
        <f aca="false">(AI113-AF113)/3+AF113</f>
        <v>25.398858</v>
      </c>
      <c r="AH113" s="103" t="n">
        <f aca="false">(AI113-AF113)/3+AG113</f>
        <v>23.869142</v>
      </c>
      <c r="AI113" s="103" t="n">
        <f aca="false">(AI117-AI112)/5+AI112</f>
        <v>22.339426</v>
      </c>
      <c r="AJ113" s="103" t="n">
        <f aca="false">(AJ117-AJ112)/5+AJ112</f>
        <v>20.809716</v>
      </c>
      <c r="AK113" s="103" t="n">
        <f aca="false">(AK117-AK112)/5+AK112</f>
        <v>19.28</v>
      </c>
      <c r="AL113" s="103" t="n">
        <f aca="false">(AM113+AK113)/2</f>
        <v>17.732</v>
      </c>
      <c r="AM113" s="103" t="n">
        <f aca="false">(AM117-AM112)/5+AM112</f>
        <v>16.184</v>
      </c>
      <c r="AN113" s="103" t="n">
        <f aca="false">(AP113-AM113)/3+AM113</f>
        <v>14.636</v>
      </c>
      <c r="AO113" s="103" t="n">
        <f aca="false">(AP113-AM113)/3+AN113</f>
        <v>13.088</v>
      </c>
      <c r="AP113" s="103" t="n">
        <f aca="false">(AP117-AP112)/5+AP112</f>
        <v>11.54</v>
      </c>
      <c r="AQ113" s="114" t="n">
        <f aca="false">($AP113-$AM113)/Delta+AP113</f>
        <v>9.992</v>
      </c>
      <c r="AR113" s="114" t="n">
        <f aca="false">($AP113-$AM113)/Delta+AQ113</f>
        <v>8.444</v>
      </c>
      <c r="AS113" s="114" t="n">
        <f aca="false">($AP113-$AM113)/Delta+AR113</f>
        <v>6.896</v>
      </c>
      <c r="AT113" s="114" t="n">
        <f aca="false">($AP113-$AM113)/Delta+AS113</f>
        <v>5.348</v>
      </c>
      <c r="AU113" s="114" t="n">
        <f aca="false">($AP113-$AM113)/Delta+AT113</f>
        <v>3.8</v>
      </c>
      <c r="AV113" s="114" t="n">
        <f aca="false">($AP113-$AM113)/Delta+AU113</f>
        <v>2.252</v>
      </c>
      <c r="AW113" s="114" t="n">
        <f aca="false">($AP113-$AM113)/Delta+AV113</f>
        <v>0.703999999999995</v>
      </c>
      <c r="AX113" s="114" t="n">
        <f aca="false">($AP113-$AM113)/Delta+AW113</f>
        <v>-0.844000000000006</v>
      </c>
      <c r="AY113" s="114" t="n">
        <f aca="false">($AP113-$AM113)/Delta+AX113</f>
        <v>-2.39200000000001</v>
      </c>
      <c r="AZ113" s="114" t="n">
        <f aca="false">($AP113-$AM113)/Delta+AY113</f>
        <v>-3.94000000000001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(J114-B114)/8+B114</f>
        <v>0.9776</v>
      </c>
      <c r="D114" s="103" t="n">
        <f aca="false">(J114-B114)/8+C114</f>
        <v>1.9552</v>
      </c>
      <c r="E114" s="103" t="n">
        <f aca="false">(J114-B114)/8+D114</f>
        <v>2.9328</v>
      </c>
      <c r="F114" s="103" t="n">
        <f aca="false">(J114-B114)/8+E114</f>
        <v>3.9104</v>
      </c>
      <c r="G114" s="103" t="n">
        <f aca="false">(J114-B114)/8+F114</f>
        <v>4.888</v>
      </c>
      <c r="H114" s="103" t="n">
        <f aca="false">(J114-B114)/8+G114</f>
        <v>5.8656</v>
      </c>
      <c r="I114" s="103" t="n">
        <f aca="false">(J114-B114)/8+H114</f>
        <v>6.8432</v>
      </c>
      <c r="J114" s="103" t="n">
        <f aca="false">(J117-J112)/5+J113</f>
        <v>7.8208</v>
      </c>
      <c r="K114" s="103" t="n">
        <f aca="false">(O114-J114)/5+J114</f>
        <v>8.74224</v>
      </c>
      <c r="L114" s="103" t="n">
        <f aca="false">(O114-J114)/5+K114</f>
        <v>9.66368</v>
      </c>
      <c r="M114" s="103" t="n">
        <f aca="false">(O114-J114)/5+L114</f>
        <v>10.58512</v>
      </c>
      <c r="N114" s="103" t="n">
        <f aca="false">(O114-J114)/5+M114</f>
        <v>11.50656</v>
      </c>
      <c r="O114" s="103" t="n">
        <f aca="false">(O117-O112)/5+O113</f>
        <v>12.428</v>
      </c>
      <c r="P114" s="103" t="n">
        <f aca="false">(T114-O114)/5+O114</f>
        <v>13.56472</v>
      </c>
      <c r="Q114" s="103" t="n">
        <f aca="false">(T114-O114)/5+P114</f>
        <v>14.70144</v>
      </c>
      <c r="R114" s="103" t="n">
        <f aca="false">(T114-O114)/5+Q114</f>
        <v>15.83816</v>
      </c>
      <c r="S114" s="103" t="n">
        <f aca="false">(T114-O114)/5+R114</f>
        <v>16.97488</v>
      </c>
      <c r="T114" s="103" t="n">
        <f aca="false">(T117-T112)/5+T113</f>
        <v>18.1116</v>
      </c>
      <c r="U114" s="103" t="n">
        <f aca="false">(V114+T114)/2</f>
        <v>19.56308</v>
      </c>
      <c r="V114" s="103" t="n">
        <f aca="false">(V117-V112)/5+V113</f>
        <v>21.01456</v>
      </c>
      <c r="W114" s="103" t="n">
        <f aca="false">(Y114-V114)/3+V114</f>
        <v>22.46604</v>
      </c>
      <c r="X114" s="103" t="n">
        <f aca="false">(Y114-V114)/3+W114</f>
        <v>23.91752</v>
      </c>
      <c r="Y114" s="103" t="n">
        <f aca="false">(Y117-Y112)/5+Y113</f>
        <v>25.369</v>
      </c>
      <c r="Z114" s="103" t="n">
        <f aca="false">(AD114-Y114)/5+Y114</f>
        <v>26.2928</v>
      </c>
      <c r="AA114" s="103" t="n">
        <f aca="false">(AD114-Y114)/5+Z114</f>
        <v>27.2166</v>
      </c>
      <c r="AB114" s="103" t="n">
        <f aca="false">(AD114-Y114)/5+AA114</f>
        <v>28.1404</v>
      </c>
      <c r="AC114" s="103" t="n">
        <f aca="false">(AD114-Y114)/5+AB114</f>
        <v>29.0642</v>
      </c>
      <c r="AD114" s="103" t="n">
        <f aca="false">(AD117-AD112)/5+AD113</f>
        <v>29.988</v>
      </c>
      <c r="AE114" s="103" t="n">
        <f aca="false">(AF114+AD114)/2</f>
        <v>28.555429</v>
      </c>
      <c r="AF114" s="103" t="n">
        <f aca="false">(AF117-AF112)/5+AF113</f>
        <v>27.122858</v>
      </c>
      <c r="AG114" s="103" t="n">
        <f aca="false">(AI114-AF114)/3+AF114</f>
        <v>25.690286</v>
      </c>
      <c r="AH114" s="103" t="n">
        <f aca="false">(AI114-AF114)/3+AG114</f>
        <v>24.257714</v>
      </c>
      <c r="AI114" s="103" t="n">
        <f aca="false">(AI117-AI112)/5+AI113</f>
        <v>22.825142</v>
      </c>
      <c r="AJ114" s="103" t="n">
        <f aca="false">(AJ117-AJ112)/5+AJ113</f>
        <v>21.392572</v>
      </c>
      <c r="AK114" s="103" t="n">
        <f aca="false">(AK117-AK112)/5+AK113</f>
        <v>19.96</v>
      </c>
      <c r="AL114" s="103" t="n">
        <f aca="false">(AM114+AK114)/2</f>
        <v>18.284</v>
      </c>
      <c r="AM114" s="103" t="n">
        <f aca="false">(AM117-AM112)/5+AM113</f>
        <v>16.608</v>
      </c>
      <c r="AN114" s="103" t="n">
        <f aca="false">(AP114-AM114)/3+AM114</f>
        <v>14.932</v>
      </c>
      <c r="AO114" s="103" t="n">
        <f aca="false">(AP114-AM114)/3+AN114</f>
        <v>13.256</v>
      </c>
      <c r="AP114" s="103" t="n">
        <f aca="false">(AP117-AP112)/5+AP113</f>
        <v>11.58</v>
      </c>
      <c r="AQ114" s="114" t="n">
        <f aca="false">($AP114-$AM114)/Delta+AP114</f>
        <v>9.904</v>
      </c>
      <c r="AR114" s="114" t="n">
        <f aca="false">($AP114-$AM114)/Delta+AQ114</f>
        <v>8.228</v>
      </c>
      <c r="AS114" s="114" t="n">
        <f aca="false">($AP114-$AM114)/Delta+AR114</f>
        <v>6.552</v>
      </c>
      <c r="AT114" s="114" t="n">
        <f aca="false">($AP114-$AM114)/Delta+AS114</f>
        <v>4.876</v>
      </c>
      <c r="AU114" s="114" t="n">
        <f aca="false">($AP114-$AM114)/Delta+AT114</f>
        <v>3.19999999999999</v>
      </c>
      <c r="AV114" s="114" t="n">
        <f aca="false">($AP114-$AM114)/Delta+AU114</f>
        <v>1.52399999999999</v>
      </c>
      <c r="AW114" s="114" t="n">
        <f aca="false">($AP114-$AM114)/Delta+AV114</f>
        <v>-0.152000000000007</v>
      </c>
      <c r="AX114" s="114" t="n">
        <f aca="false">($AP114-$AM114)/Delta+AW114</f>
        <v>-1.82800000000001</v>
      </c>
      <c r="AY114" s="114" t="n">
        <f aca="false">($AP114-$AM114)/Delta+AX114</f>
        <v>-3.50400000000001</v>
      </c>
      <c r="AZ114" s="114" t="n">
        <f aca="false">($AP114-$AM114)/Delta+AY114</f>
        <v>-5.18000000000001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(J115-B115)/8+B115</f>
        <v>0.9644</v>
      </c>
      <c r="D115" s="103" t="n">
        <f aca="false">(J115-B115)/8+C115</f>
        <v>1.9288</v>
      </c>
      <c r="E115" s="103" t="n">
        <f aca="false">(J115-B115)/8+D115</f>
        <v>2.8932</v>
      </c>
      <c r="F115" s="103" t="n">
        <f aca="false">(J115-B115)/8+E115</f>
        <v>3.8576</v>
      </c>
      <c r="G115" s="103" t="n">
        <f aca="false">(J115-B115)/8+F115</f>
        <v>4.822</v>
      </c>
      <c r="H115" s="103" t="n">
        <f aca="false">(J115-B115)/8+G115</f>
        <v>5.7864</v>
      </c>
      <c r="I115" s="103" t="n">
        <f aca="false">(J115-B115)/8+H115</f>
        <v>6.7508</v>
      </c>
      <c r="J115" s="103" t="n">
        <f aca="false">(J117-J112)/5+J114</f>
        <v>7.7152</v>
      </c>
      <c r="K115" s="103" t="n">
        <f aca="false">(O115-J115)/5+J115</f>
        <v>8.62916</v>
      </c>
      <c r="L115" s="103" t="n">
        <f aca="false">(O115-J115)/5+K115</f>
        <v>9.54312</v>
      </c>
      <c r="M115" s="103" t="n">
        <f aca="false">(O115-J115)/5+L115</f>
        <v>10.45708</v>
      </c>
      <c r="N115" s="103" t="n">
        <f aca="false">(O115-J115)/5+M115</f>
        <v>11.37104</v>
      </c>
      <c r="O115" s="103" t="n">
        <f aca="false">(O117-O112)/5+O114</f>
        <v>12.285</v>
      </c>
      <c r="P115" s="103" t="n">
        <f aca="false">(T115-O115)/5+O115</f>
        <v>13.41648</v>
      </c>
      <c r="Q115" s="103" t="n">
        <f aca="false">(T115-O115)/5+P115</f>
        <v>14.54796</v>
      </c>
      <c r="R115" s="103" t="n">
        <f aca="false">(T115-O115)/5+Q115</f>
        <v>15.67944</v>
      </c>
      <c r="S115" s="103" t="n">
        <f aca="false">(T115-O115)/5+R115</f>
        <v>16.81092</v>
      </c>
      <c r="T115" s="103" t="n">
        <f aca="false">(T117-T112)/5+T114</f>
        <v>17.9424</v>
      </c>
      <c r="U115" s="103" t="n">
        <f aca="false">(V115+T115)/2</f>
        <v>19.41392</v>
      </c>
      <c r="V115" s="103" t="n">
        <f aca="false">(V117-V112)/5+V114</f>
        <v>20.88544</v>
      </c>
      <c r="W115" s="103" t="n">
        <f aca="false">(Y115-V115)/3+V115</f>
        <v>22.35696</v>
      </c>
      <c r="X115" s="103" t="n">
        <f aca="false">(Y115-V115)/3+W115</f>
        <v>23.82848</v>
      </c>
      <c r="Y115" s="103" t="n">
        <f aca="false">(Y117-Y112)/5+Y114</f>
        <v>25.3</v>
      </c>
      <c r="Z115" s="103" t="n">
        <f aca="false">(AD115-Y115)/5+Y115</f>
        <v>26.2376</v>
      </c>
      <c r="AA115" s="103" t="n">
        <f aca="false">(AD115-Y115)/5+Z115</f>
        <v>27.1752</v>
      </c>
      <c r="AB115" s="103" t="n">
        <f aca="false">(AD115-Y115)/5+AA115</f>
        <v>28.1128</v>
      </c>
      <c r="AC115" s="103" t="n">
        <f aca="false">(AD115-Y115)/5+AB115</f>
        <v>29.0504</v>
      </c>
      <c r="AD115" s="103" t="n">
        <f aca="false">(AD117-AD112)/5+AD114</f>
        <v>29.988</v>
      </c>
      <c r="AE115" s="103" t="n">
        <f aca="false">(AF115+AD115)/2</f>
        <v>28.652571</v>
      </c>
      <c r="AF115" s="103" t="n">
        <f aca="false">(AF117-AF112)/5+AF114</f>
        <v>27.317142</v>
      </c>
      <c r="AG115" s="103" t="n">
        <f aca="false">(AI115-AF115)/3+AF115</f>
        <v>25.981714</v>
      </c>
      <c r="AH115" s="103" t="n">
        <f aca="false">(AI115-AF115)/3+AG115</f>
        <v>24.646286</v>
      </c>
      <c r="AI115" s="103" t="n">
        <f aca="false">(AI117-AI112)/5+AI114</f>
        <v>23.310858</v>
      </c>
      <c r="AJ115" s="103" t="n">
        <f aca="false">(AJ117-AJ112)/5+AJ114</f>
        <v>21.975428</v>
      </c>
      <c r="AK115" s="103" t="n">
        <f aca="false">(AK117-AK112)/5+AK114</f>
        <v>20.64</v>
      </c>
      <c r="AL115" s="103" t="n">
        <f aca="false">(AM115+AK115)/2</f>
        <v>18.836</v>
      </c>
      <c r="AM115" s="103" t="n">
        <f aca="false">(AM117-AM112)/5+AM114</f>
        <v>17.032</v>
      </c>
      <c r="AN115" s="103" t="n">
        <f aca="false">(AP115-AM115)/3+AM115</f>
        <v>15.228</v>
      </c>
      <c r="AO115" s="103" t="n">
        <f aca="false">(AP115-AM115)/3+AN115</f>
        <v>13.424</v>
      </c>
      <c r="AP115" s="103" t="n">
        <f aca="false">(AP117-AP112)/5+AP114</f>
        <v>11.62</v>
      </c>
      <c r="AQ115" s="114" t="n">
        <f aca="false">($AP115-$AM115)/Delta+AP115</f>
        <v>9.816</v>
      </c>
      <c r="AR115" s="114" t="n">
        <f aca="false">($AP115-$AM115)/Delta+AQ115</f>
        <v>8.012</v>
      </c>
      <c r="AS115" s="114" t="n">
        <f aca="false">($AP115-$AM115)/Delta+AR115</f>
        <v>6.208</v>
      </c>
      <c r="AT115" s="114" t="n">
        <f aca="false">($AP115-$AM115)/Delta+AS115</f>
        <v>4.40399999999999</v>
      </c>
      <c r="AU115" s="114" t="n">
        <f aca="false">($AP115-$AM115)/Delta+AT115</f>
        <v>2.59999999999999</v>
      </c>
      <c r="AV115" s="114" t="n">
        <f aca="false">($AP115-$AM115)/Delta+AU115</f>
        <v>0.795999999999992</v>
      </c>
      <c r="AW115" s="114" t="n">
        <f aca="false">($AP115-$AM115)/Delta+AV115</f>
        <v>-1.00800000000001</v>
      </c>
      <c r="AX115" s="114" t="n">
        <f aca="false">($AP115-$AM115)/Delta+AW115</f>
        <v>-2.81200000000001</v>
      </c>
      <c r="AY115" s="114" t="n">
        <f aca="false">($AP115-$AM115)/Delta+AX115</f>
        <v>-4.61600000000001</v>
      </c>
      <c r="AZ115" s="114" t="n">
        <f aca="false">($AP115-$AM115)/Delta+AY115</f>
        <v>-6.42000000000001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(J116-B116)/8+B116</f>
        <v>0.9512</v>
      </c>
      <c r="D116" s="103" t="n">
        <f aca="false">(J116-B116)/8+C116</f>
        <v>1.9024</v>
      </c>
      <c r="E116" s="103" t="n">
        <f aca="false">(J116-B116)/8+D116</f>
        <v>2.8536</v>
      </c>
      <c r="F116" s="103" t="n">
        <f aca="false">(J116-B116)/8+E116</f>
        <v>3.8048</v>
      </c>
      <c r="G116" s="103" t="n">
        <f aca="false">(J116-B116)/8+F116</f>
        <v>4.756</v>
      </c>
      <c r="H116" s="103" t="n">
        <f aca="false">(J116-B116)/8+G116</f>
        <v>5.7072</v>
      </c>
      <c r="I116" s="103" t="n">
        <f aca="false">(J116-B116)/8+H116</f>
        <v>6.6584</v>
      </c>
      <c r="J116" s="103" t="n">
        <f aca="false">(J117-J112)/5+J115</f>
        <v>7.6096</v>
      </c>
      <c r="K116" s="103" t="n">
        <f aca="false">(O116-J116)/5+J116</f>
        <v>8.51608</v>
      </c>
      <c r="L116" s="103" t="n">
        <f aca="false">(O116-J116)/5+K116</f>
        <v>9.42256</v>
      </c>
      <c r="M116" s="103" t="n">
        <f aca="false">(O116-J116)/5+L116</f>
        <v>10.32904</v>
      </c>
      <c r="N116" s="103" t="n">
        <f aca="false">(O116-J116)/5+M116</f>
        <v>11.23552</v>
      </c>
      <c r="O116" s="103" t="n">
        <f aca="false">(O117-O112)/5+O115</f>
        <v>12.142</v>
      </c>
      <c r="P116" s="103" t="n">
        <f aca="false">(T116-O116)/5+O116</f>
        <v>13.26824</v>
      </c>
      <c r="Q116" s="103" t="n">
        <f aca="false">(T116-O116)/5+P116</f>
        <v>14.39448</v>
      </c>
      <c r="R116" s="103" t="n">
        <f aca="false">(T116-O116)/5+Q116</f>
        <v>15.52072</v>
      </c>
      <c r="S116" s="103" t="n">
        <f aca="false">(T116-O116)/5+R116</f>
        <v>16.64696</v>
      </c>
      <c r="T116" s="103" t="n">
        <f aca="false">(T117-T112)/5+T115</f>
        <v>17.7732</v>
      </c>
      <c r="U116" s="103" t="n">
        <f aca="false">(V116+T116)/2</f>
        <v>19.26476</v>
      </c>
      <c r="V116" s="103" t="n">
        <f aca="false">(V117-V112)/5+V115</f>
        <v>20.75632</v>
      </c>
      <c r="W116" s="103" t="n">
        <f aca="false">(Y116-V116)/3+V116</f>
        <v>22.24788</v>
      </c>
      <c r="X116" s="103" t="n">
        <f aca="false">(Y116-V116)/3+W116</f>
        <v>23.73944</v>
      </c>
      <c r="Y116" s="103" t="n">
        <f aca="false">(Y117-Y112)/5+Y115</f>
        <v>25.231</v>
      </c>
      <c r="Z116" s="103" t="n">
        <f aca="false">(AD116-Y116)/5+Y116</f>
        <v>26.1824</v>
      </c>
      <c r="AA116" s="103" t="n">
        <f aca="false">(AD116-Y116)/5+Z116</f>
        <v>27.1338</v>
      </c>
      <c r="AB116" s="103" t="n">
        <f aca="false">(AD116-Y116)/5+AA116</f>
        <v>28.0852</v>
      </c>
      <c r="AC116" s="103" t="n">
        <f aca="false">(AD116-Y116)/5+AB116</f>
        <v>29.0366</v>
      </c>
      <c r="AD116" s="103" t="n">
        <f aca="false">(AD117-AD112)/5+AD115</f>
        <v>29.988</v>
      </c>
      <c r="AE116" s="103" t="n">
        <f aca="false">(AF116+AD116)/2</f>
        <v>28.749713</v>
      </c>
      <c r="AF116" s="103" t="n">
        <f aca="false">(AF117-AF112)/5+AF115</f>
        <v>27.511426</v>
      </c>
      <c r="AG116" s="103" t="n">
        <f aca="false">(AI116-AF116)/3+AF116</f>
        <v>26.273142</v>
      </c>
      <c r="AH116" s="103" t="n">
        <f aca="false">(AI116-AF116)/3+AG116</f>
        <v>25.034858</v>
      </c>
      <c r="AI116" s="103" t="n">
        <f aca="false">(AI117-AI112)/5+AI115</f>
        <v>23.796574</v>
      </c>
      <c r="AJ116" s="103" t="n">
        <f aca="false">(AJ117-AJ112)/5+AJ115</f>
        <v>22.558284</v>
      </c>
      <c r="AK116" s="103" t="n">
        <f aca="false">(AK117-AK112)/5+AK115</f>
        <v>21.32</v>
      </c>
      <c r="AL116" s="103" t="n">
        <f aca="false">(AM116+AK116)/2</f>
        <v>19.388</v>
      </c>
      <c r="AM116" s="103" t="n">
        <f aca="false">(AM117-AM112)/5+AM115</f>
        <v>17.456</v>
      </c>
      <c r="AN116" s="103" t="n">
        <f aca="false">(AP116-AM116)/3+AM116</f>
        <v>15.524</v>
      </c>
      <c r="AO116" s="103" t="n">
        <f aca="false">(AP116-AM116)/3+AN116</f>
        <v>13.592</v>
      </c>
      <c r="AP116" s="103" t="n">
        <f aca="false">(AP117-AP112)/5+AP115</f>
        <v>11.66</v>
      </c>
      <c r="AQ116" s="114" t="n">
        <f aca="false">($AP116-$AM116)/Delta+AP116</f>
        <v>9.728</v>
      </c>
      <c r="AR116" s="114" t="n">
        <f aca="false">($AP116-$AM116)/Delta+AQ116</f>
        <v>7.796</v>
      </c>
      <c r="AS116" s="114" t="n">
        <f aca="false">($AP116-$AM116)/Delta+AR116</f>
        <v>5.86399999999999</v>
      </c>
      <c r="AT116" s="114" t="n">
        <f aca="false">($AP116-$AM116)/Delta+AS116</f>
        <v>3.93199999999999</v>
      </c>
      <c r="AU116" s="114" t="n">
        <f aca="false">($AP116-$AM116)/Delta+AT116</f>
        <v>1.99999999999999</v>
      </c>
      <c r="AV116" s="114" t="n">
        <f aca="false">($AP116-$AM116)/Delta+AU116</f>
        <v>0.0679999999999903</v>
      </c>
      <c r="AW116" s="114" t="n">
        <f aca="false">($AP116-$AM116)/Delta+AV116</f>
        <v>-1.86400000000001</v>
      </c>
      <c r="AX116" s="114" t="n">
        <f aca="false">($AP116-$AM116)/Delta+AW116</f>
        <v>-3.79600000000001</v>
      </c>
      <c r="AY116" s="114" t="n">
        <f aca="false">($AP116-$AM116)/Delta+AX116</f>
        <v>-5.72800000000001</v>
      </c>
      <c r="AZ116" s="114" t="n">
        <f aca="false">($AP116-$AM116)/Delta+AY116</f>
        <v>-7.66000000000001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(J117-B117)/8+B117</f>
        <v>0.938</v>
      </c>
      <c r="D117" s="103" t="n">
        <f aca="false">(J117-B117)/8+C117</f>
        <v>1.876</v>
      </c>
      <c r="E117" s="103" t="n">
        <f aca="false">(J117-B117)/8+D117</f>
        <v>2.814</v>
      </c>
      <c r="F117" s="103" t="n">
        <f aca="false">(J117-B117)/8+E117</f>
        <v>3.752</v>
      </c>
      <c r="G117" s="103" t="n">
        <f aca="false">(J117-B117)/8+F117</f>
        <v>4.69</v>
      </c>
      <c r="H117" s="103" t="n">
        <f aca="false">(J117-B117)/8+G117</f>
        <v>5.628</v>
      </c>
      <c r="I117" s="103" t="n">
        <f aca="false">(J117-B117)/8+H117</f>
        <v>6.566</v>
      </c>
      <c r="J117" s="113" t="n">
        <f aca="false">polar_type4!$AG$6</f>
        <v>7.504</v>
      </c>
      <c r="K117" s="103" t="n">
        <f aca="false">(O117-J117)/5+J117</f>
        <v>8.403</v>
      </c>
      <c r="L117" s="103" t="n">
        <f aca="false">(O117-J117)/5+K117</f>
        <v>9.302</v>
      </c>
      <c r="M117" s="103" t="n">
        <f aca="false">(O117-J117)/5+L117</f>
        <v>10.201</v>
      </c>
      <c r="N117" s="103" t="n">
        <f aca="false">(O117-J117)/5+M117</f>
        <v>11.1</v>
      </c>
      <c r="O117" s="113" t="n">
        <f aca="false">polar_type4!$AG$7</f>
        <v>11.999</v>
      </c>
      <c r="P117" s="103" t="n">
        <f aca="false">(T117-O117)/5+O117</f>
        <v>13.12</v>
      </c>
      <c r="Q117" s="103" t="n">
        <f aca="false">(T117-O117)/5+P117</f>
        <v>14.241</v>
      </c>
      <c r="R117" s="103" t="n">
        <f aca="false">(T117-O117)/5+Q117</f>
        <v>15.362</v>
      </c>
      <c r="S117" s="103" t="n">
        <f aca="false">(T117-O117)/5+R117</f>
        <v>16.483</v>
      </c>
      <c r="T117" s="113" t="n">
        <f aca="false">polar_type4!$AG$8</f>
        <v>17.604</v>
      </c>
      <c r="U117" s="103" t="n">
        <f aca="false">(V117+T117)/2</f>
        <v>19.1156</v>
      </c>
      <c r="V117" s="113" t="n">
        <f aca="false">polar_type4!$AG$9</f>
        <v>20.6272</v>
      </c>
      <c r="W117" s="103" t="n">
        <f aca="false">(Y117-V117)/3+V117</f>
        <v>22.1388</v>
      </c>
      <c r="X117" s="103" t="n">
        <f aca="false">(Y117-V117)/3+W117</f>
        <v>23.6504</v>
      </c>
      <c r="Y117" s="113" t="n">
        <f aca="false">polar_type4!$AG$10</f>
        <v>25.162</v>
      </c>
      <c r="Z117" s="103" t="n">
        <f aca="false">(AD117-Y117)/5+Y117</f>
        <v>26.1272</v>
      </c>
      <c r="AA117" s="103" t="n">
        <f aca="false">(AD117-Y117)/5+Z117</f>
        <v>27.0924</v>
      </c>
      <c r="AB117" s="103" t="n">
        <f aca="false">(AD117-Y117)/5+AA117</f>
        <v>28.0576</v>
      </c>
      <c r="AC117" s="103" t="n">
        <f aca="false">(AD117-Y117)/5+AB117</f>
        <v>29.0228</v>
      </c>
      <c r="AD117" s="113" t="n">
        <f aca="false">polar_type4!$AG$11</f>
        <v>29.988</v>
      </c>
      <c r="AE117" s="103" t="n">
        <f aca="false">(AF117+AD117)/2</f>
        <v>28.846855</v>
      </c>
      <c r="AF117" s="113" t="n">
        <f aca="false">polar_type4!$AG$12</f>
        <v>27.70571</v>
      </c>
      <c r="AG117" s="103" t="n">
        <f aca="false">(AI117-AF117)/3+AF117</f>
        <v>26.56457</v>
      </c>
      <c r="AH117" s="103" t="n">
        <f aca="false">(AI117-AF117)/3+AG117</f>
        <v>25.42343</v>
      </c>
      <c r="AI117" s="113" t="n">
        <f aca="false">polar_type4!$AG$13</f>
        <v>24.28229</v>
      </c>
      <c r="AJ117" s="113" t="n">
        <f aca="false">polar_type4!$AG$14</f>
        <v>23.14114</v>
      </c>
      <c r="AK117" s="113" t="n">
        <f aca="false">polar_type4!$AG$15</f>
        <v>22</v>
      </c>
      <c r="AL117" s="103" t="n">
        <f aca="false">(AM117+AK117)/2</f>
        <v>19.94</v>
      </c>
      <c r="AM117" s="113" t="n">
        <f aca="false">polar_type4!$AG$16</f>
        <v>17.88</v>
      </c>
      <c r="AN117" s="103" t="n">
        <f aca="false">(AP117-AM117)/3+AM117</f>
        <v>15.82</v>
      </c>
      <c r="AO117" s="103" t="n">
        <f aca="false">(AP117-AM117)/3+AN117</f>
        <v>13.76</v>
      </c>
      <c r="AP117" s="113" t="n">
        <f aca="false">polar_type4!$AG$17</f>
        <v>11.7</v>
      </c>
      <c r="AQ117" s="114" t="n">
        <f aca="false">($AP117-$AM117)/Delta+AP117</f>
        <v>9.64</v>
      </c>
      <c r="AR117" s="114" t="n">
        <f aca="false">($AP117-$AM117)/Delta+AQ117</f>
        <v>7.58</v>
      </c>
      <c r="AS117" s="114" t="n">
        <f aca="false">($AP117-$AM117)/Delta+AR117</f>
        <v>5.52</v>
      </c>
      <c r="AT117" s="114" t="n">
        <f aca="false">($AP117-$AM117)/Delta+AS117</f>
        <v>3.46</v>
      </c>
      <c r="AU117" s="114" t="n">
        <f aca="false">($AP117-$AM117)/Delta+AT117</f>
        <v>1.4</v>
      </c>
      <c r="AV117" s="114" t="n">
        <f aca="false">($AP117-$AM117)/Delta+AU117</f>
        <v>-0.660000000000002</v>
      </c>
      <c r="AW117" s="114" t="n">
        <f aca="false">($AP117-$AM117)/Delta+AV117</f>
        <v>-2.72</v>
      </c>
      <c r="AX117" s="114" t="n">
        <f aca="false">($AP117-$AM117)/Delta+AW117</f>
        <v>-4.78</v>
      </c>
      <c r="AY117" s="114" t="n">
        <f aca="false">($AP117-$AM117)/Delta+AX117</f>
        <v>-6.84</v>
      </c>
      <c r="AZ117" s="114" t="n">
        <f aca="false">($AP117-$AM117)/Delta+AY117</f>
        <v>-8.9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(J118-B118)/8+B118</f>
        <v>0.9254</v>
      </c>
      <c r="D118" s="103" t="n">
        <f aca="false">(J118-B118)/8+C118</f>
        <v>1.8508</v>
      </c>
      <c r="E118" s="103" t="n">
        <f aca="false">(J118-B118)/8+D118</f>
        <v>2.7762</v>
      </c>
      <c r="F118" s="103" t="n">
        <f aca="false">(J118-B118)/8+E118</f>
        <v>3.7016</v>
      </c>
      <c r="G118" s="103" t="n">
        <f aca="false">(J118-B118)/8+F118</f>
        <v>4.627</v>
      </c>
      <c r="H118" s="103" t="n">
        <f aca="false">(J118-B118)/8+G118</f>
        <v>5.5524</v>
      </c>
      <c r="I118" s="103" t="n">
        <f aca="false">(J118-B118)/8+H118</f>
        <v>6.4778</v>
      </c>
      <c r="J118" s="103" t="n">
        <f aca="false">(J122-J117)/5+J117</f>
        <v>7.4032</v>
      </c>
      <c r="K118" s="103" t="n">
        <f aca="false">(O118-J118)/5+J118</f>
        <v>8.29948</v>
      </c>
      <c r="L118" s="103" t="n">
        <f aca="false">(O118-J118)/5+K118</f>
        <v>9.19576</v>
      </c>
      <c r="M118" s="103" t="n">
        <f aca="false">(O118-J118)/5+L118</f>
        <v>10.09204</v>
      </c>
      <c r="N118" s="103" t="n">
        <f aca="false">(O118-J118)/5+M118</f>
        <v>10.98832</v>
      </c>
      <c r="O118" s="103" t="n">
        <f aca="false">(O122-O117)/5+O117</f>
        <v>11.8846</v>
      </c>
      <c r="P118" s="103" t="n">
        <f aca="false">(T118-O118)/5+O118</f>
        <v>12.99464</v>
      </c>
      <c r="Q118" s="103" t="n">
        <f aca="false">(T118-O118)/5+P118</f>
        <v>14.10468</v>
      </c>
      <c r="R118" s="103" t="n">
        <f aca="false">(T118-O118)/5+Q118</f>
        <v>15.21472</v>
      </c>
      <c r="S118" s="103" t="n">
        <f aca="false">(T118-O118)/5+R118</f>
        <v>16.32476</v>
      </c>
      <c r="T118" s="103" t="n">
        <f aca="false">(T122-T117)/5+T117</f>
        <v>17.4348</v>
      </c>
      <c r="U118" s="103" t="n">
        <f aca="false">(V118+T118)/2</f>
        <v>18.93608</v>
      </c>
      <c r="V118" s="103" t="n">
        <f aca="false">(V122-V117)/5+V117</f>
        <v>20.43736</v>
      </c>
      <c r="W118" s="103" t="n">
        <f aca="false">(Y118-V118)/3+V118</f>
        <v>21.93864</v>
      </c>
      <c r="X118" s="103" t="n">
        <f aca="false">(Y118-V118)/3+W118</f>
        <v>23.43992</v>
      </c>
      <c r="Y118" s="103" t="n">
        <f aca="false">(Y122-Y117)/5+Y117</f>
        <v>24.9412</v>
      </c>
      <c r="Z118" s="103" t="n">
        <f aca="false">(AD118-Y118)/5+Y118</f>
        <v>25.91248</v>
      </c>
      <c r="AA118" s="103" t="n">
        <f aca="false">(AD118-Y118)/5+Z118</f>
        <v>26.88376</v>
      </c>
      <c r="AB118" s="103" t="n">
        <f aca="false">(AD118-Y118)/5+AA118</f>
        <v>27.85504</v>
      </c>
      <c r="AC118" s="103" t="n">
        <f aca="false">(AD118-Y118)/5+AB118</f>
        <v>28.82632</v>
      </c>
      <c r="AD118" s="103" t="n">
        <f aca="false">(AD122-AD117)/5+AD117</f>
        <v>29.7976</v>
      </c>
      <c r="AE118" s="103" t="n">
        <f aca="false">(AF118+AD118)/2</f>
        <v>28.700798</v>
      </c>
      <c r="AF118" s="103" t="n">
        <f aca="false">(AF122-AF117)/5+AF117</f>
        <v>27.603996</v>
      </c>
      <c r="AG118" s="103" t="n">
        <f aca="false">(AI118-AF118)/3+AF118</f>
        <v>26.5071986666667</v>
      </c>
      <c r="AH118" s="103" t="n">
        <f aca="false">(AI118-AF118)/3+AG118</f>
        <v>25.4104013333333</v>
      </c>
      <c r="AI118" s="103" t="n">
        <f aca="false">(AI122-AI117)/5+AI117</f>
        <v>24.313604</v>
      </c>
      <c r="AJ118" s="103" t="n">
        <f aca="false">(AJ122-AJ117)/5+AJ117</f>
        <v>23.216798</v>
      </c>
      <c r="AK118" s="103" t="n">
        <f aca="false">(AK122-AK117)/5+AK117</f>
        <v>22.12</v>
      </c>
      <c r="AL118" s="103" t="n">
        <f aca="false">(AM118+AK118)/2</f>
        <v>20.02</v>
      </c>
      <c r="AM118" s="103" t="n">
        <f aca="false">(AM122-AM117)/5+AM117</f>
        <v>17.92</v>
      </c>
      <c r="AN118" s="103" t="n">
        <f aca="false">(AP118-AM118)/3+AM118</f>
        <v>15.82</v>
      </c>
      <c r="AO118" s="103" t="n">
        <f aca="false">(AP118-AM118)/3+AN118</f>
        <v>13.72</v>
      </c>
      <c r="AP118" s="103" t="n">
        <f aca="false">(AP122-AP117)/5+AP117</f>
        <v>11.62</v>
      </c>
      <c r="AQ118" s="114" t="n">
        <f aca="false">($AP118-$AM118)/Delta+AP118</f>
        <v>9.52</v>
      </c>
      <c r="AR118" s="114" t="n">
        <f aca="false">($AP118-$AM118)/Delta+AQ118</f>
        <v>7.42</v>
      </c>
      <c r="AS118" s="114" t="n">
        <f aca="false">($AP118-$AM118)/Delta+AR118</f>
        <v>5.32</v>
      </c>
      <c r="AT118" s="114" t="n">
        <f aca="false">($AP118-$AM118)/Delta+AS118</f>
        <v>3.22</v>
      </c>
      <c r="AU118" s="114" t="n">
        <f aca="false">($AP118-$AM118)/Delta+AT118</f>
        <v>1.12</v>
      </c>
      <c r="AV118" s="114" t="n">
        <f aca="false">($AP118-$AM118)/Delta+AU118</f>
        <v>-0.979999999999999</v>
      </c>
      <c r="AW118" s="114" t="n">
        <f aca="false">($AP118-$AM118)/Delta+AV118</f>
        <v>-3.08</v>
      </c>
      <c r="AX118" s="114" t="n">
        <f aca="false">($AP118-$AM118)/Delta+AW118</f>
        <v>-5.18</v>
      </c>
      <c r="AY118" s="114" t="n">
        <f aca="false">($AP118-$AM118)/Delta+AX118</f>
        <v>-7.28</v>
      </c>
      <c r="AZ118" s="114" t="n">
        <f aca="false">($AP118-$AM118)/Delta+AY118</f>
        <v>-9.38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(J119-B119)/8+B119</f>
        <v>0.9128</v>
      </c>
      <c r="D119" s="103" t="n">
        <f aca="false">(J119-B119)/8+C119</f>
        <v>1.8256</v>
      </c>
      <c r="E119" s="103" t="n">
        <f aca="false">(J119-B119)/8+D119</f>
        <v>2.7384</v>
      </c>
      <c r="F119" s="103" t="n">
        <f aca="false">(J119-B119)/8+E119</f>
        <v>3.6512</v>
      </c>
      <c r="G119" s="103" t="n">
        <f aca="false">(J119-B119)/8+F119</f>
        <v>4.564</v>
      </c>
      <c r="H119" s="103" t="n">
        <f aca="false">(J119-B119)/8+G119</f>
        <v>5.4768</v>
      </c>
      <c r="I119" s="103" t="n">
        <f aca="false">(J119-B119)/8+H119</f>
        <v>6.3896</v>
      </c>
      <c r="J119" s="103" t="n">
        <f aca="false">(J122-J117)/5+J118</f>
        <v>7.3024</v>
      </c>
      <c r="K119" s="103" t="n">
        <f aca="false">(O119-J119)/5+J119</f>
        <v>8.19596</v>
      </c>
      <c r="L119" s="103" t="n">
        <f aca="false">(O119-J119)/5+K119</f>
        <v>9.08952</v>
      </c>
      <c r="M119" s="103" t="n">
        <f aca="false">(O119-J119)/5+L119</f>
        <v>9.98308</v>
      </c>
      <c r="N119" s="103" t="n">
        <f aca="false">(O119-J119)/5+M119</f>
        <v>10.87664</v>
      </c>
      <c r="O119" s="103" t="n">
        <f aca="false">(O122-O117)/5+O118</f>
        <v>11.7702</v>
      </c>
      <c r="P119" s="103" t="n">
        <f aca="false">(T119-O119)/5+O119</f>
        <v>12.86928</v>
      </c>
      <c r="Q119" s="103" t="n">
        <f aca="false">(T119-O119)/5+P119</f>
        <v>13.96836</v>
      </c>
      <c r="R119" s="103" t="n">
        <f aca="false">(T119-O119)/5+Q119</f>
        <v>15.06744</v>
      </c>
      <c r="S119" s="103" t="n">
        <f aca="false">(T119-O119)/5+R119</f>
        <v>16.16652</v>
      </c>
      <c r="T119" s="103" t="n">
        <f aca="false">(T122-T117)/5+T118</f>
        <v>17.2656</v>
      </c>
      <c r="U119" s="103" t="n">
        <f aca="false">(V119+T119)/2</f>
        <v>18.75656</v>
      </c>
      <c r="V119" s="103" t="n">
        <f aca="false">(V122-V117)/5+V118</f>
        <v>20.24752</v>
      </c>
      <c r="W119" s="103" t="n">
        <f aca="false">(Y119-V119)/3+V119</f>
        <v>21.73848</v>
      </c>
      <c r="X119" s="103" t="n">
        <f aca="false">(Y119-V119)/3+W119</f>
        <v>23.22944</v>
      </c>
      <c r="Y119" s="103" t="n">
        <f aca="false">(Y122-Y117)/5+Y118</f>
        <v>24.7204</v>
      </c>
      <c r="Z119" s="103" t="n">
        <f aca="false">(AD119-Y119)/5+Y119</f>
        <v>25.69776</v>
      </c>
      <c r="AA119" s="103" t="n">
        <f aca="false">(AD119-Y119)/5+Z119</f>
        <v>26.67512</v>
      </c>
      <c r="AB119" s="103" t="n">
        <f aca="false">(AD119-Y119)/5+AA119</f>
        <v>27.65248</v>
      </c>
      <c r="AC119" s="103" t="n">
        <f aca="false">(AD119-Y119)/5+AB119</f>
        <v>28.62984</v>
      </c>
      <c r="AD119" s="103" t="n">
        <f aca="false">(AD122-AD117)/5+AD118</f>
        <v>29.6072</v>
      </c>
      <c r="AE119" s="103" t="n">
        <f aca="false">(AF119+AD119)/2</f>
        <v>28.554741</v>
      </c>
      <c r="AF119" s="103" t="n">
        <f aca="false">(AF122-AF117)/5+AF118</f>
        <v>27.502282</v>
      </c>
      <c r="AG119" s="103" t="n">
        <f aca="false">(AI119-AF119)/3+AF119</f>
        <v>26.4498273333333</v>
      </c>
      <c r="AH119" s="103" t="n">
        <f aca="false">(AI119-AF119)/3+AG119</f>
        <v>25.3973726666667</v>
      </c>
      <c r="AI119" s="103" t="n">
        <f aca="false">(AI122-AI117)/5+AI118</f>
        <v>24.344918</v>
      </c>
      <c r="AJ119" s="103" t="n">
        <f aca="false">(AJ122-AJ117)/5+AJ118</f>
        <v>23.292456</v>
      </c>
      <c r="AK119" s="103" t="n">
        <f aca="false">(AK122-AK117)/5+AK118</f>
        <v>22.24</v>
      </c>
      <c r="AL119" s="103" t="n">
        <f aca="false">(AM119+AK119)/2</f>
        <v>20.1</v>
      </c>
      <c r="AM119" s="103" t="n">
        <f aca="false">(AM122-AM117)/5+AM118</f>
        <v>17.96</v>
      </c>
      <c r="AN119" s="103" t="n">
        <f aca="false">(AP119-AM119)/3+AM119</f>
        <v>15.82</v>
      </c>
      <c r="AO119" s="103" t="n">
        <f aca="false">(AP119-AM119)/3+AN119</f>
        <v>13.68</v>
      </c>
      <c r="AP119" s="103" t="n">
        <f aca="false">(AP122-AP117)/5+AP118</f>
        <v>11.54</v>
      </c>
      <c r="AQ119" s="114" t="n">
        <f aca="false">($AP119-$AM119)/Delta+AP119</f>
        <v>9.4</v>
      </c>
      <c r="AR119" s="114" t="n">
        <f aca="false">($AP119-$AM119)/Delta+AQ119</f>
        <v>7.26</v>
      </c>
      <c r="AS119" s="114" t="n">
        <f aca="false">($AP119-$AM119)/Delta+AR119</f>
        <v>5.12</v>
      </c>
      <c r="AT119" s="114" t="n">
        <f aca="false">($AP119-$AM119)/Delta+AS119</f>
        <v>2.98</v>
      </c>
      <c r="AU119" s="114" t="n">
        <f aca="false">($AP119-$AM119)/Delta+AT119</f>
        <v>0.840000000000004</v>
      </c>
      <c r="AV119" s="114" t="n">
        <f aca="false">($AP119-$AM119)/Delta+AU119</f>
        <v>-1.3</v>
      </c>
      <c r="AW119" s="114" t="n">
        <f aca="false">($AP119-$AM119)/Delta+AV119</f>
        <v>-3.43999999999999</v>
      </c>
      <c r="AX119" s="114" t="n">
        <f aca="false">($AP119-$AM119)/Delta+AW119</f>
        <v>-5.57999999999999</v>
      </c>
      <c r="AY119" s="114" t="n">
        <f aca="false">($AP119-$AM119)/Delta+AX119</f>
        <v>-7.71999999999999</v>
      </c>
      <c r="AZ119" s="114" t="n">
        <f aca="false">($AP119-$AM119)/Delta+AY119</f>
        <v>-9.85999999999999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(J120-B120)/8+B120</f>
        <v>0.9002</v>
      </c>
      <c r="D120" s="103" t="n">
        <f aca="false">(J120-B120)/8+C120</f>
        <v>1.8004</v>
      </c>
      <c r="E120" s="103" t="n">
        <f aca="false">(J120-B120)/8+D120</f>
        <v>2.7006</v>
      </c>
      <c r="F120" s="103" t="n">
        <f aca="false">(J120-B120)/8+E120</f>
        <v>3.6008</v>
      </c>
      <c r="G120" s="103" t="n">
        <f aca="false">(J120-B120)/8+F120</f>
        <v>4.501</v>
      </c>
      <c r="H120" s="103" t="n">
        <f aca="false">(J120-B120)/8+G120</f>
        <v>5.4012</v>
      </c>
      <c r="I120" s="103" t="n">
        <f aca="false">(J120-B120)/8+H120</f>
        <v>6.3014</v>
      </c>
      <c r="J120" s="103" t="n">
        <f aca="false">(J122-J117)/5+J119</f>
        <v>7.2016</v>
      </c>
      <c r="K120" s="103" t="n">
        <f aca="false">(O120-J120)/5+J120</f>
        <v>8.09244</v>
      </c>
      <c r="L120" s="103" t="n">
        <f aca="false">(O120-J120)/5+K120</f>
        <v>8.98328</v>
      </c>
      <c r="M120" s="103" t="n">
        <f aca="false">(O120-J120)/5+L120</f>
        <v>9.87412</v>
      </c>
      <c r="N120" s="103" t="n">
        <f aca="false">(O120-J120)/5+M120</f>
        <v>10.76496</v>
      </c>
      <c r="O120" s="103" t="n">
        <f aca="false">(O122-O117)/5+O119</f>
        <v>11.6558</v>
      </c>
      <c r="P120" s="103" t="n">
        <f aca="false">(T120-O120)/5+O120</f>
        <v>12.74392</v>
      </c>
      <c r="Q120" s="103" t="n">
        <f aca="false">(T120-O120)/5+P120</f>
        <v>13.83204</v>
      </c>
      <c r="R120" s="103" t="n">
        <f aca="false">(T120-O120)/5+Q120</f>
        <v>14.92016</v>
      </c>
      <c r="S120" s="103" t="n">
        <f aca="false">(T120-O120)/5+R120</f>
        <v>16.00828</v>
      </c>
      <c r="T120" s="103" t="n">
        <f aca="false">(T122-T117)/5+T119</f>
        <v>17.0964</v>
      </c>
      <c r="U120" s="103" t="n">
        <f aca="false">(V120+T120)/2</f>
        <v>18.57704</v>
      </c>
      <c r="V120" s="103" t="n">
        <f aca="false">(V122-V117)/5+V119</f>
        <v>20.05768</v>
      </c>
      <c r="W120" s="103" t="n">
        <f aca="false">(Y120-V120)/3+V120</f>
        <v>21.53832</v>
      </c>
      <c r="X120" s="103" t="n">
        <f aca="false">(Y120-V120)/3+W120</f>
        <v>23.01896</v>
      </c>
      <c r="Y120" s="103" t="n">
        <f aca="false">(Y122-Y117)/5+Y119</f>
        <v>24.4996</v>
      </c>
      <c r="Z120" s="103" t="n">
        <f aca="false">(AD120-Y120)/5+Y120</f>
        <v>25.48304</v>
      </c>
      <c r="AA120" s="103" t="n">
        <f aca="false">(AD120-Y120)/5+Z120</f>
        <v>26.46648</v>
      </c>
      <c r="AB120" s="103" t="n">
        <f aca="false">(AD120-Y120)/5+AA120</f>
        <v>27.44992</v>
      </c>
      <c r="AC120" s="103" t="n">
        <f aca="false">(AD120-Y120)/5+AB120</f>
        <v>28.43336</v>
      </c>
      <c r="AD120" s="103" t="n">
        <f aca="false">(AD122-AD117)/5+AD119</f>
        <v>29.4168</v>
      </c>
      <c r="AE120" s="103" t="n">
        <f aca="false">(AF120+AD120)/2</f>
        <v>28.408684</v>
      </c>
      <c r="AF120" s="103" t="n">
        <f aca="false">(AF122-AF117)/5+AF119</f>
        <v>27.400568</v>
      </c>
      <c r="AG120" s="103" t="n">
        <f aca="false">(AI120-AF120)/3+AF120</f>
        <v>26.392456</v>
      </c>
      <c r="AH120" s="103" t="n">
        <f aca="false">(AI120-AF120)/3+AG120</f>
        <v>25.384344</v>
      </c>
      <c r="AI120" s="103" t="n">
        <f aca="false">(AI122-AI117)/5+AI119</f>
        <v>24.376232</v>
      </c>
      <c r="AJ120" s="103" t="n">
        <f aca="false">(AJ122-AJ117)/5+AJ119</f>
        <v>23.368114</v>
      </c>
      <c r="AK120" s="103" t="n">
        <f aca="false">(AK122-AK117)/5+AK119</f>
        <v>22.36</v>
      </c>
      <c r="AL120" s="103" t="n">
        <f aca="false">(AM120+AK120)/2</f>
        <v>20.18</v>
      </c>
      <c r="AM120" s="103" t="n">
        <f aca="false">(AM122-AM117)/5+AM119</f>
        <v>18</v>
      </c>
      <c r="AN120" s="103" t="n">
        <f aca="false">(AP120-AM120)/3+AM120</f>
        <v>15.82</v>
      </c>
      <c r="AO120" s="103" t="n">
        <f aca="false">(AP120-AM120)/3+AN120</f>
        <v>13.64</v>
      </c>
      <c r="AP120" s="103" t="n">
        <f aca="false">(AP122-AP117)/5+AP119</f>
        <v>11.46</v>
      </c>
      <c r="AQ120" s="114" t="n">
        <f aca="false">($AP120-$AM120)/Delta+AP120</f>
        <v>9.28</v>
      </c>
      <c r="AR120" s="114" t="n">
        <f aca="false">($AP120-$AM120)/Delta+AQ120</f>
        <v>7.1</v>
      </c>
      <c r="AS120" s="114" t="n">
        <f aca="false">($AP120-$AM120)/Delta+AR120</f>
        <v>4.92</v>
      </c>
      <c r="AT120" s="114" t="n">
        <f aca="false">($AP120-$AM120)/Delta+AS120</f>
        <v>2.74</v>
      </c>
      <c r="AU120" s="114" t="n">
        <f aca="false">($AP120-$AM120)/Delta+AT120</f>
        <v>0.560000000000001</v>
      </c>
      <c r="AV120" s="114" t="n">
        <f aca="false">($AP120-$AM120)/Delta+AU120</f>
        <v>-1.62</v>
      </c>
      <c r="AW120" s="114" t="n">
        <f aca="false">($AP120-$AM120)/Delta+AV120</f>
        <v>-3.8</v>
      </c>
      <c r="AX120" s="114" t="n">
        <f aca="false">($AP120-$AM120)/Delta+AW120</f>
        <v>-5.98</v>
      </c>
      <c r="AY120" s="114" t="n">
        <f aca="false">($AP120-$AM120)/Delta+AX120</f>
        <v>-8.16</v>
      </c>
      <c r="AZ120" s="114" t="n">
        <f aca="false">($AP120-$AM120)/Delta+AY120</f>
        <v>-10.34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(J121-B121)/8+B121</f>
        <v>0.8876</v>
      </c>
      <c r="D121" s="103" t="n">
        <f aca="false">(J121-B121)/8+C121</f>
        <v>1.7752</v>
      </c>
      <c r="E121" s="103" t="n">
        <f aca="false">(J121-B121)/8+D121</f>
        <v>2.6628</v>
      </c>
      <c r="F121" s="103" t="n">
        <f aca="false">(J121-B121)/8+E121</f>
        <v>3.5504</v>
      </c>
      <c r="G121" s="103" t="n">
        <f aca="false">(J121-B121)/8+F121</f>
        <v>4.438</v>
      </c>
      <c r="H121" s="103" t="n">
        <f aca="false">(J121-B121)/8+G121</f>
        <v>5.3256</v>
      </c>
      <c r="I121" s="103" t="n">
        <f aca="false">(J121-B121)/8+H121</f>
        <v>6.2132</v>
      </c>
      <c r="J121" s="103" t="n">
        <f aca="false">(J122-J117)/5+J120</f>
        <v>7.1008</v>
      </c>
      <c r="K121" s="103" t="n">
        <f aca="false">(O121-J121)/5+J121</f>
        <v>7.98892</v>
      </c>
      <c r="L121" s="103" t="n">
        <f aca="false">(O121-J121)/5+K121</f>
        <v>8.87704</v>
      </c>
      <c r="M121" s="103" t="n">
        <f aca="false">(O121-J121)/5+L121</f>
        <v>9.76516</v>
      </c>
      <c r="N121" s="103" t="n">
        <f aca="false">(O121-J121)/5+M121</f>
        <v>10.65328</v>
      </c>
      <c r="O121" s="103" t="n">
        <f aca="false">(O122-O117)/5+O120</f>
        <v>11.5414</v>
      </c>
      <c r="P121" s="103" t="n">
        <f aca="false">(T121-O121)/5+O121</f>
        <v>12.61856</v>
      </c>
      <c r="Q121" s="103" t="n">
        <f aca="false">(T121-O121)/5+P121</f>
        <v>13.69572</v>
      </c>
      <c r="R121" s="103" t="n">
        <f aca="false">(T121-O121)/5+Q121</f>
        <v>14.77288</v>
      </c>
      <c r="S121" s="103" t="n">
        <f aca="false">(T121-O121)/5+R121</f>
        <v>15.85004</v>
      </c>
      <c r="T121" s="103" t="n">
        <f aca="false">(T122-T117)/5+T120</f>
        <v>16.9272</v>
      </c>
      <c r="U121" s="103" t="n">
        <f aca="false">(V121+T121)/2</f>
        <v>18.39752</v>
      </c>
      <c r="V121" s="103" t="n">
        <f aca="false">(V122-V117)/5+V120</f>
        <v>19.86784</v>
      </c>
      <c r="W121" s="103" t="n">
        <f aca="false">(Y121-V121)/3+V121</f>
        <v>21.33816</v>
      </c>
      <c r="X121" s="103" t="n">
        <f aca="false">(Y121-V121)/3+W121</f>
        <v>22.80848</v>
      </c>
      <c r="Y121" s="103" t="n">
        <f aca="false">(Y122-Y117)/5+Y120</f>
        <v>24.2788</v>
      </c>
      <c r="Z121" s="103" t="n">
        <f aca="false">(AD121-Y121)/5+Y121</f>
        <v>25.26832</v>
      </c>
      <c r="AA121" s="103" t="n">
        <f aca="false">(AD121-Y121)/5+Z121</f>
        <v>26.25784</v>
      </c>
      <c r="AB121" s="103" t="n">
        <f aca="false">(AD121-Y121)/5+AA121</f>
        <v>27.24736</v>
      </c>
      <c r="AC121" s="103" t="n">
        <f aca="false">(AD121-Y121)/5+AB121</f>
        <v>28.23688</v>
      </c>
      <c r="AD121" s="103" t="n">
        <f aca="false">(AD122-AD117)/5+AD120</f>
        <v>29.2264</v>
      </c>
      <c r="AE121" s="103" t="n">
        <f aca="false">(AF121+AD121)/2</f>
        <v>28.262627</v>
      </c>
      <c r="AF121" s="103" t="n">
        <f aca="false">(AF122-AF117)/5+AF120</f>
        <v>27.298854</v>
      </c>
      <c r="AG121" s="103" t="n">
        <f aca="false">(AI121-AF121)/3+AF121</f>
        <v>26.3350846666667</v>
      </c>
      <c r="AH121" s="103" t="n">
        <f aca="false">(AI121-AF121)/3+AG121</f>
        <v>25.3713153333333</v>
      </c>
      <c r="AI121" s="103" t="n">
        <f aca="false">(AI122-AI117)/5+AI120</f>
        <v>24.407546</v>
      </c>
      <c r="AJ121" s="103" t="n">
        <f aca="false">(AJ122-AJ117)/5+AJ120</f>
        <v>23.443772</v>
      </c>
      <c r="AK121" s="103" t="n">
        <f aca="false">(AK122-AK117)/5+AK120</f>
        <v>22.48</v>
      </c>
      <c r="AL121" s="103" t="n">
        <f aca="false">(AM121+AK121)/2</f>
        <v>20.26</v>
      </c>
      <c r="AM121" s="103" t="n">
        <f aca="false">(AM122-AM117)/5+AM120</f>
        <v>18.04</v>
      </c>
      <c r="AN121" s="103" t="n">
        <f aca="false">(AP121-AM121)/3+AM121</f>
        <v>15.82</v>
      </c>
      <c r="AO121" s="103" t="n">
        <f aca="false">(AP121-AM121)/3+AN121</f>
        <v>13.6</v>
      </c>
      <c r="AP121" s="103" t="n">
        <f aca="false">(AP122-AP117)/5+AP120</f>
        <v>11.38</v>
      </c>
      <c r="AQ121" s="114" t="n">
        <f aca="false">($AP121-$AM121)/Delta+AP121</f>
        <v>9.16</v>
      </c>
      <c r="AR121" s="114" t="n">
        <f aca="false">($AP121-$AM121)/Delta+AQ121</f>
        <v>6.94</v>
      </c>
      <c r="AS121" s="114" t="n">
        <f aca="false">($AP121-$AM121)/Delta+AR121</f>
        <v>4.72</v>
      </c>
      <c r="AT121" s="114" t="n">
        <f aca="false">($AP121-$AM121)/Delta+AS121</f>
        <v>2.5</v>
      </c>
      <c r="AU121" s="114" t="n">
        <f aca="false">($AP121-$AM121)/Delta+AT121</f>
        <v>0.280000000000005</v>
      </c>
      <c r="AV121" s="114" t="n">
        <f aca="false">($AP121-$AM121)/Delta+AU121</f>
        <v>-1.93999999999999</v>
      </c>
      <c r="AW121" s="114" t="n">
        <f aca="false">($AP121-$AM121)/Delta+AV121</f>
        <v>-4.15999999999999</v>
      </c>
      <c r="AX121" s="114" t="n">
        <f aca="false">($AP121-$AM121)/Delta+AW121</f>
        <v>-6.37999999999999</v>
      </c>
      <c r="AY121" s="114" t="n">
        <f aca="false">($AP121-$AM121)/Delta+AX121</f>
        <v>-8.59999999999999</v>
      </c>
      <c r="AZ121" s="114" t="n">
        <f aca="false">($AP121-$AM121)/Delta+AY121</f>
        <v>-10.82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(J122-B122)/8+B122</f>
        <v>0.875</v>
      </c>
      <c r="D122" s="103" t="n">
        <f aca="false">(J122-B122)/8+C122</f>
        <v>1.75</v>
      </c>
      <c r="E122" s="103" t="n">
        <f aca="false">(J122-B122)/8+D122</f>
        <v>2.625</v>
      </c>
      <c r="F122" s="103" t="n">
        <f aca="false">(J122-B122)/8+E122</f>
        <v>3.5</v>
      </c>
      <c r="G122" s="103" t="n">
        <f aca="false">(J122-B122)/8+F122</f>
        <v>4.375</v>
      </c>
      <c r="H122" s="103" t="n">
        <f aca="false">(J122-B122)/8+G122</f>
        <v>5.25</v>
      </c>
      <c r="I122" s="103" t="n">
        <f aca="false">(J122-B122)/8+H122</f>
        <v>6.125</v>
      </c>
      <c r="J122" s="113" t="n">
        <f aca="false">polar_type4!$AH$6</f>
        <v>7</v>
      </c>
      <c r="K122" s="103" t="n">
        <f aca="false">(O122-J122)/5+J122</f>
        <v>7.8854</v>
      </c>
      <c r="L122" s="103" t="n">
        <f aca="false">(O122-J122)/5+K122</f>
        <v>8.7708</v>
      </c>
      <c r="M122" s="103" t="n">
        <f aca="false">(O122-J122)/5+L122</f>
        <v>9.6562</v>
      </c>
      <c r="N122" s="103" t="n">
        <f aca="false">(O122-J122)/5+M122</f>
        <v>10.5416</v>
      </c>
      <c r="O122" s="113" t="n">
        <f aca="false">polar_type4!$AH$7</f>
        <v>11.427</v>
      </c>
      <c r="P122" s="103" t="n">
        <f aca="false">(T122-O122)/5+O122</f>
        <v>12.4932</v>
      </c>
      <c r="Q122" s="103" t="n">
        <f aca="false">(T122-O122)/5+P122</f>
        <v>13.5594</v>
      </c>
      <c r="R122" s="103" t="n">
        <f aca="false">(T122-O122)/5+Q122</f>
        <v>14.6256</v>
      </c>
      <c r="S122" s="103" t="n">
        <f aca="false">(T122-O122)/5+R122</f>
        <v>15.6918</v>
      </c>
      <c r="T122" s="113" t="n">
        <f aca="false">polar_type4!$AH$8</f>
        <v>16.758</v>
      </c>
      <c r="U122" s="103" t="n">
        <f aca="false">(V122+T122)/2</f>
        <v>18.218</v>
      </c>
      <c r="V122" s="113" t="n">
        <f aca="false">polar_type4!$AH$9</f>
        <v>19.678</v>
      </c>
      <c r="W122" s="103" t="n">
        <f aca="false">(Y122-V122)/3+V122</f>
        <v>21.138</v>
      </c>
      <c r="X122" s="103" t="n">
        <f aca="false">(Y122-V122)/3+W122</f>
        <v>22.598</v>
      </c>
      <c r="Y122" s="113" t="n">
        <f aca="false">polar_type4!$AH$10</f>
        <v>24.058</v>
      </c>
      <c r="Z122" s="103" t="n">
        <f aca="false">(AD122-Y122)/5+Y122</f>
        <v>25.0536</v>
      </c>
      <c r="AA122" s="103" t="n">
        <f aca="false">(AD122-Y122)/5+Z122</f>
        <v>26.0492</v>
      </c>
      <c r="AB122" s="103" t="n">
        <f aca="false">(AD122-Y122)/5+AA122</f>
        <v>27.0448</v>
      </c>
      <c r="AC122" s="103" t="n">
        <f aca="false">(AD122-Y122)/5+AB122</f>
        <v>28.0404</v>
      </c>
      <c r="AD122" s="113" t="n">
        <f aca="false">polar_type4!$AH$11</f>
        <v>29.036</v>
      </c>
      <c r="AE122" s="103" t="n">
        <f aca="false">(AF122+AD122)/2</f>
        <v>28.11657</v>
      </c>
      <c r="AF122" s="113" t="n">
        <f aca="false">polar_type4!$AH$12</f>
        <v>27.19714</v>
      </c>
      <c r="AG122" s="103" t="n">
        <f aca="false">(AI122-AF122)/3+AF122</f>
        <v>26.2777133333333</v>
      </c>
      <c r="AH122" s="103" t="n">
        <f aca="false">(AI122-AF122)/3+AG122</f>
        <v>25.3582866666667</v>
      </c>
      <c r="AI122" s="113" t="n">
        <f aca="false">polar_type4!$AH$13</f>
        <v>24.43886</v>
      </c>
      <c r="AJ122" s="113" t="n">
        <f aca="false">polar_type4!$AH$14</f>
        <v>23.51943</v>
      </c>
      <c r="AK122" s="113" t="n">
        <f aca="false">polar_type4!$AH$15</f>
        <v>22.6</v>
      </c>
      <c r="AL122" s="103" t="n">
        <f aca="false">(AM122+AK122)/2</f>
        <v>20.34</v>
      </c>
      <c r="AM122" s="113" t="n">
        <f aca="false">polar_type4!$AH$16</f>
        <v>18.08</v>
      </c>
      <c r="AN122" s="103" t="n">
        <f aca="false">(AP122-AM122)/3+AM122</f>
        <v>15.82</v>
      </c>
      <c r="AO122" s="103" t="n">
        <f aca="false">(AP122-AM122)/3+AN122</f>
        <v>13.56</v>
      </c>
      <c r="AP122" s="113" t="n">
        <f aca="false">polar_type4!$AH$17</f>
        <v>11.3</v>
      </c>
      <c r="AQ122" s="114" t="n">
        <f aca="false">($AP122-$AM122)/Delta+AP122</f>
        <v>9.04</v>
      </c>
      <c r="AR122" s="114" t="n">
        <f aca="false">($AP122-$AM122)/Delta+AQ122</f>
        <v>6.78</v>
      </c>
      <c r="AS122" s="114" t="n">
        <f aca="false">($AP122-$AM122)/Delta+AR122</f>
        <v>4.52</v>
      </c>
      <c r="AT122" s="114" t="n">
        <f aca="false">($AP122-$AM122)/Delta+AS122</f>
        <v>2.26</v>
      </c>
      <c r="AU122" s="114" t="n">
        <f aca="false">($AP122-$AM122)/Delta+AT122</f>
        <v>0</v>
      </c>
      <c r="AV122" s="114" t="n">
        <f aca="false">($AP122-$AM122)/Delta+AU122</f>
        <v>-2.26</v>
      </c>
      <c r="AW122" s="114" t="n">
        <f aca="false">($AP122-$AM122)/Delta+AV122</f>
        <v>-4.52</v>
      </c>
      <c r="AX122" s="114" t="n">
        <f aca="false">($AP122-$AM122)/Delta+AW122</f>
        <v>-6.78</v>
      </c>
      <c r="AY122" s="114" t="n">
        <f aca="false">($AP122-$AM122)/Delta+AX122</f>
        <v>-9.04</v>
      </c>
      <c r="AZ122" s="114" t="n">
        <f aca="false">($AP122-$AM122)/Delta+AY122</f>
        <v>-11.3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(J123-B123)/8+B123</f>
        <v>0.8626</v>
      </c>
      <c r="D123" s="103" t="n">
        <f aca="false">(J123-B123)/8+C123</f>
        <v>1.7252</v>
      </c>
      <c r="E123" s="103" t="n">
        <f aca="false">(J123-B123)/8+D123</f>
        <v>2.5878</v>
      </c>
      <c r="F123" s="103" t="n">
        <f aca="false">(J123-B123)/8+E123</f>
        <v>3.4504</v>
      </c>
      <c r="G123" s="103" t="n">
        <f aca="false">(J123-B123)/8+F123</f>
        <v>4.313</v>
      </c>
      <c r="H123" s="103" t="n">
        <f aca="false">(J123-B123)/8+G123</f>
        <v>5.1756</v>
      </c>
      <c r="I123" s="103" t="n">
        <f aca="false">(J123-B123)/8+H123</f>
        <v>6.0382</v>
      </c>
      <c r="J123" s="103" t="n">
        <f aca="false">(J127-J122)/5+J122</f>
        <v>6.9008</v>
      </c>
      <c r="K123" s="103" t="n">
        <f aca="false">(O123-J123)/5+J123</f>
        <v>7.78368</v>
      </c>
      <c r="L123" s="103" t="n">
        <f aca="false">(O123-J123)/5+K123</f>
        <v>8.66656</v>
      </c>
      <c r="M123" s="103" t="n">
        <f aca="false">(O123-J123)/5+L123</f>
        <v>9.54944</v>
      </c>
      <c r="N123" s="103" t="n">
        <f aca="false">(O123-J123)/5+M123</f>
        <v>10.43232</v>
      </c>
      <c r="O123" s="103" t="n">
        <f aca="false">(O127-O122)/5+O122</f>
        <v>11.3152</v>
      </c>
      <c r="P123" s="103" t="n">
        <f aca="false">(T123-O123)/5+O123</f>
        <v>12.3692</v>
      </c>
      <c r="Q123" s="103" t="n">
        <f aca="false">(T123-O123)/5+P123</f>
        <v>13.4232</v>
      </c>
      <c r="R123" s="103" t="n">
        <f aca="false">(T123-O123)/5+Q123</f>
        <v>14.4772</v>
      </c>
      <c r="S123" s="103" t="n">
        <f aca="false">(T123-O123)/5+R123</f>
        <v>15.5312</v>
      </c>
      <c r="T123" s="103" t="n">
        <f aca="false">(T127-T122)/5+T122</f>
        <v>16.5852</v>
      </c>
      <c r="U123" s="103" t="n">
        <f aca="false">(V123+T123)/2</f>
        <v>18.00524</v>
      </c>
      <c r="V123" s="103" t="n">
        <f aca="false">(V127-V122)/5+V122</f>
        <v>19.42528</v>
      </c>
      <c r="W123" s="103" t="n">
        <f aca="false">(Y123-V123)/3+V123</f>
        <v>20.84532</v>
      </c>
      <c r="X123" s="103" t="n">
        <f aca="false">(Y123-V123)/3+W123</f>
        <v>22.26536</v>
      </c>
      <c r="Y123" s="103" t="n">
        <f aca="false">(Y127-Y122)/5+Y122</f>
        <v>23.6854</v>
      </c>
      <c r="Z123" s="103" t="n">
        <f aca="false">(AD123-Y123)/5+Y123</f>
        <v>24.71632</v>
      </c>
      <c r="AA123" s="103" t="n">
        <f aca="false">(AD123-Y123)/5+Z123</f>
        <v>25.74724</v>
      </c>
      <c r="AB123" s="103" t="n">
        <f aca="false">(AD123-Y123)/5+AA123</f>
        <v>26.77816</v>
      </c>
      <c r="AC123" s="103" t="n">
        <f aca="false">(AD123-Y123)/5+AB123</f>
        <v>27.80908</v>
      </c>
      <c r="AD123" s="103" t="n">
        <f aca="false">(AD127-AD122)/5+AD122</f>
        <v>28.84</v>
      </c>
      <c r="AE123" s="103" t="n">
        <f aca="false">(AF123+AD123)/2</f>
        <v>27.971427</v>
      </c>
      <c r="AF123" s="103" t="n">
        <f aca="false">(AF127-AF122)/5+AF122</f>
        <v>27.102854</v>
      </c>
      <c r="AG123" s="103" t="n">
        <f aca="false">(AI123-AF123)/3+AF123</f>
        <v>26.2342846666667</v>
      </c>
      <c r="AH123" s="103" t="n">
        <f aca="false">(AI123-AF123)/3+AG123</f>
        <v>25.3657153333333</v>
      </c>
      <c r="AI123" s="103" t="n">
        <f aca="false">(AI127-AI122)/5+AI122</f>
        <v>24.497146</v>
      </c>
      <c r="AJ123" s="103" t="n">
        <f aca="false">(AJ127-AJ122)/5+AJ122</f>
        <v>23.628572</v>
      </c>
      <c r="AK123" s="103" t="n">
        <f aca="false">(AK127-AK122)/5+AK122</f>
        <v>22.76</v>
      </c>
      <c r="AL123" s="103" t="n">
        <f aca="false">(AM123+AK123)/2</f>
        <v>20.452</v>
      </c>
      <c r="AM123" s="103" t="n">
        <f aca="false">(AM127-AM122)/5+AM122</f>
        <v>18.144</v>
      </c>
      <c r="AN123" s="103" t="n">
        <f aca="false">(AP123-AM123)/3+AM123</f>
        <v>15.836</v>
      </c>
      <c r="AO123" s="103" t="n">
        <f aca="false">(AP123-AM123)/3+AN123</f>
        <v>13.528</v>
      </c>
      <c r="AP123" s="103" t="n">
        <f aca="false">(AP127-AP122)/5+AP122</f>
        <v>11.22</v>
      </c>
      <c r="AQ123" s="114" t="n">
        <f aca="false">($AP123-$AM123)/Delta+AP123</f>
        <v>8.912</v>
      </c>
      <c r="AR123" s="114" t="n">
        <f aca="false">($AP123-$AM123)/Delta+AQ123</f>
        <v>6.604</v>
      </c>
      <c r="AS123" s="114" t="n">
        <f aca="false">($AP123-$AM123)/Delta+AR123</f>
        <v>4.296</v>
      </c>
      <c r="AT123" s="114" t="n">
        <f aca="false">($AP123-$AM123)/Delta+AS123</f>
        <v>1.988</v>
      </c>
      <c r="AU123" s="114" t="n">
        <f aca="false">($AP123-$AM123)/Delta+AT123</f>
        <v>-0.319999999999998</v>
      </c>
      <c r="AV123" s="114" t="n">
        <f aca="false">($AP123-$AM123)/Delta+AU123</f>
        <v>-2.628</v>
      </c>
      <c r="AW123" s="114" t="n">
        <f aca="false">($AP123-$AM123)/Delta+AV123</f>
        <v>-4.936</v>
      </c>
      <c r="AX123" s="114" t="n">
        <f aca="false">($AP123-$AM123)/Delta+AW123</f>
        <v>-7.244</v>
      </c>
      <c r="AY123" s="114" t="n">
        <f aca="false">($AP123-$AM123)/Delta+AX123</f>
        <v>-9.552</v>
      </c>
      <c r="AZ123" s="114" t="n">
        <f aca="false">($AP123-$AM123)/Delta+AY123</f>
        <v>-11.86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(J124-B124)/8+B124</f>
        <v>0.8502</v>
      </c>
      <c r="D124" s="103" t="n">
        <f aca="false">(J124-B124)/8+C124</f>
        <v>1.7004</v>
      </c>
      <c r="E124" s="103" t="n">
        <f aca="false">(J124-B124)/8+D124</f>
        <v>2.5506</v>
      </c>
      <c r="F124" s="103" t="n">
        <f aca="false">(J124-B124)/8+E124</f>
        <v>3.4008</v>
      </c>
      <c r="G124" s="103" t="n">
        <f aca="false">(J124-B124)/8+F124</f>
        <v>4.251</v>
      </c>
      <c r="H124" s="103" t="n">
        <f aca="false">(J124-B124)/8+G124</f>
        <v>5.1012</v>
      </c>
      <c r="I124" s="103" t="n">
        <f aca="false">(J124-B124)/8+H124</f>
        <v>5.9514</v>
      </c>
      <c r="J124" s="103" t="n">
        <f aca="false">(J127-J122)/5+J123</f>
        <v>6.8016</v>
      </c>
      <c r="K124" s="103" t="n">
        <f aca="false">(O124-J124)/5+J124</f>
        <v>7.68196</v>
      </c>
      <c r="L124" s="103" t="n">
        <f aca="false">(O124-J124)/5+K124</f>
        <v>8.56232</v>
      </c>
      <c r="M124" s="103" t="n">
        <f aca="false">(O124-J124)/5+L124</f>
        <v>9.44268</v>
      </c>
      <c r="N124" s="103" t="n">
        <f aca="false">(O124-J124)/5+M124</f>
        <v>10.32304</v>
      </c>
      <c r="O124" s="103" t="n">
        <f aca="false">(O127-O122)/5+O123</f>
        <v>11.2034</v>
      </c>
      <c r="P124" s="103" t="n">
        <f aca="false">(T124-O124)/5+O124</f>
        <v>12.2452</v>
      </c>
      <c r="Q124" s="103" t="n">
        <f aca="false">(T124-O124)/5+P124</f>
        <v>13.287</v>
      </c>
      <c r="R124" s="103" t="n">
        <f aca="false">(T124-O124)/5+Q124</f>
        <v>14.3288</v>
      </c>
      <c r="S124" s="103" t="n">
        <f aca="false">(T124-O124)/5+R124</f>
        <v>15.3706</v>
      </c>
      <c r="T124" s="103" t="n">
        <f aca="false">(T127-T122)/5+T123</f>
        <v>16.4124</v>
      </c>
      <c r="U124" s="103" t="n">
        <f aca="false">(V124+T124)/2</f>
        <v>17.79248</v>
      </c>
      <c r="V124" s="103" t="n">
        <f aca="false">(V127-V122)/5+V123</f>
        <v>19.17256</v>
      </c>
      <c r="W124" s="103" t="n">
        <f aca="false">(Y124-V124)/3+V124</f>
        <v>20.55264</v>
      </c>
      <c r="X124" s="103" t="n">
        <f aca="false">(Y124-V124)/3+W124</f>
        <v>21.93272</v>
      </c>
      <c r="Y124" s="103" t="n">
        <f aca="false">(Y127-Y122)/5+Y123</f>
        <v>23.3128</v>
      </c>
      <c r="Z124" s="103" t="n">
        <f aca="false">(AD124-Y124)/5+Y124</f>
        <v>24.37904</v>
      </c>
      <c r="AA124" s="103" t="n">
        <f aca="false">(AD124-Y124)/5+Z124</f>
        <v>25.44528</v>
      </c>
      <c r="AB124" s="103" t="n">
        <f aca="false">(AD124-Y124)/5+AA124</f>
        <v>26.51152</v>
      </c>
      <c r="AC124" s="103" t="n">
        <f aca="false">(AD124-Y124)/5+AB124</f>
        <v>27.57776</v>
      </c>
      <c r="AD124" s="103" t="n">
        <f aca="false">(AD127-AD122)/5+AD123</f>
        <v>28.644</v>
      </c>
      <c r="AE124" s="103" t="n">
        <f aca="false">(AF124+AD124)/2</f>
        <v>27.826284</v>
      </c>
      <c r="AF124" s="103" t="n">
        <f aca="false">(AF127-AF122)/5+AF123</f>
        <v>27.008568</v>
      </c>
      <c r="AG124" s="103" t="n">
        <f aca="false">(AI124-AF124)/3+AF124</f>
        <v>26.190856</v>
      </c>
      <c r="AH124" s="103" t="n">
        <f aca="false">(AI124-AF124)/3+AG124</f>
        <v>25.373144</v>
      </c>
      <c r="AI124" s="103" t="n">
        <f aca="false">(AI127-AI122)/5+AI123</f>
        <v>24.555432</v>
      </c>
      <c r="AJ124" s="103" t="n">
        <f aca="false">(AJ127-AJ122)/5+AJ123</f>
        <v>23.737714</v>
      </c>
      <c r="AK124" s="103" t="n">
        <f aca="false">(AK127-AK122)/5+AK123</f>
        <v>22.92</v>
      </c>
      <c r="AL124" s="103" t="n">
        <f aca="false">(AM124+AK124)/2</f>
        <v>20.564</v>
      </c>
      <c r="AM124" s="103" t="n">
        <f aca="false">(AM127-AM122)/5+AM123</f>
        <v>18.208</v>
      </c>
      <c r="AN124" s="103" t="n">
        <f aca="false">(AP124-AM124)/3+AM124</f>
        <v>15.852</v>
      </c>
      <c r="AO124" s="103" t="n">
        <f aca="false">(AP124-AM124)/3+AN124</f>
        <v>13.496</v>
      </c>
      <c r="AP124" s="103" t="n">
        <f aca="false">(AP127-AP122)/5+AP123</f>
        <v>11.14</v>
      </c>
      <c r="AQ124" s="114" t="n">
        <f aca="false">($AP124-$AM124)/Delta+AP124</f>
        <v>8.784</v>
      </c>
      <c r="AR124" s="114" t="n">
        <f aca="false">($AP124-$AM124)/Delta+AQ124</f>
        <v>6.428</v>
      </c>
      <c r="AS124" s="114" t="n">
        <f aca="false">($AP124-$AM124)/Delta+AR124</f>
        <v>4.072</v>
      </c>
      <c r="AT124" s="114" t="n">
        <f aca="false">($AP124-$AM124)/Delta+AS124</f>
        <v>1.716</v>
      </c>
      <c r="AU124" s="114" t="n">
        <f aca="false">($AP124-$AM124)/Delta+AT124</f>
        <v>-0.639999999999998</v>
      </c>
      <c r="AV124" s="114" t="n">
        <f aca="false">($AP124-$AM124)/Delta+AU124</f>
        <v>-2.996</v>
      </c>
      <c r="AW124" s="114" t="n">
        <f aca="false">($AP124-$AM124)/Delta+AV124</f>
        <v>-5.352</v>
      </c>
      <c r="AX124" s="114" t="n">
        <f aca="false">($AP124-$AM124)/Delta+AW124</f>
        <v>-7.708</v>
      </c>
      <c r="AY124" s="114" t="n">
        <f aca="false">($AP124-$AM124)/Delta+AX124</f>
        <v>-10.064</v>
      </c>
      <c r="AZ124" s="114" t="n">
        <f aca="false">($AP124-$AM124)/Delta+AY124</f>
        <v>-12.42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(J125-B125)/8+B125</f>
        <v>0.8378</v>
      </c>
      <c r="D125" s="103" t="n">
        <f aca="false">(J125-B125)/8+C125</f>
        <v>1.6756</v>
      </c>
      <c r="E125" s="103" t="n">
        <f aca="false">(J125-B125)/8+D125</f>
        <v>2.5134</v>
      </c>
      <c r="F125" s="103" t="n">
        <f aca="false">(J125-B125)/8+E125</f>
        <v>3.3512</v>
      </c>
      <c r="G125" s="103" t="n">
        <f aca="false">(J125-B125)/8+F125</f>
        <v>4.189</v>
      </c>
      <c r="H125" s="103" t="n">
        <f aca="false">(J125-B125)/8+G125</f>
        <v>5.0268</v>
      </c>
      <c r="I125" s="103" t="n">
        <f aca="false">(J125-B125)/8+H125</f>
        <v>5.8646</v>
      </c>
      <c r="J125" s="103" t="n">
        <f aca="false">(J127-J122)/5+J124</f>
        <v>6.7024</v>
      </c>
      <c r="K125" s="103" t="n">
        <f aca="false">(O125-J125)/5+J125</f>
        <v>7.58024</v>
      </c>
      <c r="L125" s="103" t="n">
        <f aca="false">(O125-J125)/5+K125</f>
        <v>8.45808</v>
      </c>
      <c r="M125" s="103" t="n">
        <f aca="false">(O125-J125)/5+L125</f>
        <v>9.33592</v>
      </c>
      <c r="N125" s="103" t="n">
        <f aca="false">(O125-J125)/5+M125</f>
        <v>10.21376</v>
      </c>
      <c r="O125" s="103" t="n">
        <f aca="false">(O127-O122)/5+O124</f>
        <v>11.0916</v>
      </c>
      <c r="P125" s="103" t="n">
        <f aca="false">(T125-O125)/5+O125</f>
        <v>12.1212</v>
      </c>
      <c r="Q125" s="103" t="n">
        <f aca="false">(T125-O125)/5+P125</f>
        <v>13.1508</v>
      </c>
      <c r="R125" s="103" t="n">
        <f aca="false">(T125-O125)/5+Q125</f>
        <v>14.1804</v>
      </c>
      <c r="S125" s="103" t="n">
        <f aca="false">(T125-O125)/5+R125</f>
        <v>15.21</v>
      </c>
      <c r="T125" s="103" t="n">
        <f aca="false">(T127-T122)/5+T124</f>
        <v>16.2396</v>
      </c>
      <c r="U125" s="103" t="n">
        <f aca="false">(V125+T125)/2</f>
        <v>17.57972</v>
      </c>
      <c r="V125" s="103" t="n">
        <f aca="false">(V127-V122)/5+V124</f>
        <v>18.91984</v>
      </c>
      <c r="W125" s="103" t="n">
        <f aca="false">(Y125-V125)/3+V125</f>
        <v>20.25996</v>
      </c>
      <c r="X125" s="103" t="n">
        <f aca="false">(Y125-V125)/3+W125</f>
        <v>21.60008</v>
      </c>
      <c r="Y125" s="103" t="n">
        <f aca="false">(Y127-Y122)/5+Y124</f>
        <v>22.9402</v>
      </c>
      <c r="Z125" s="103" t="n">
        <f aca="false">(AD125-Y125)/5+Y125</f>
        <v>24.04176</v>
      </c>
      <c r="AA125" s="103" t="n">
        <f aca="false">(AD125-Y125)/5+Z125</f>
        <v>25.14332</v>
      </c>
      <c r="AB125" s="103" t="n">
        <f aca="false">(AD125-Y125)/5+AA125</f>
        <v>26.24488</v>
      </c>
      <c r="AC125" s="103" t="n">
        <f aca="false">(AD125-Y125)/5+AB125</f>
        <v>27.34644</v>
      </c>
      <c r="AD125" s="103" t="n">
        <f aca="false">(AD127-AD122)/5+AD124</f>
        <v>28.448</v>
      </c>
      <c r="AE125" s="103" t="n">
        <f aca="false">(AF125+AD125)/2</f>
        <v>27.681141</v>
      </c>
      <c r="AF125" s="103" t="n">
        <f aca="false">(AF127-AF122)/5+AF124</f>
        <v>26.914282</v>
      </c>
      <c r="AG125" s="103" t="n">
        <f aca="false">(AI125-AF125)/3+AF125</f>
        <v>26.1474273333333</v>
      </c>
      <c r="AH125" s="103" t="n">
        <f aca="false">(AI125-AF125)/3+AG125</f>
        <v>25.3805726666667</v>
      </c>
      <c r="AI125" s="103" t="n">
        <f aca="false">(AI127-AI122)/5+AI124</f>
        <v>24.613718</v>
      </c>
      <c r="AJ125" s="103" t="n">
        <f aca="false">(AJ127-AJ122)/5+AJ124</f>
        <v>23.846856</v>
      </c>
      <c r="AK125" s="103" t="n">
        <f aca="false">(AK127-AK122)/5+AK124</f>
        <v>23.08</v>
      </c>
      <c r="AL125" s="103" t="n">
        <f aca="false">(AM125+AK125)/2</f>
        <v>20.676</v>
      </c>
      <c r="AM125" s="103" t="n">
        <f aca="false">(AM127-AM122)/5+AM124</f>
        <v>18.272</v>
      </c>
      <c r="AN125" s="103" t="n">
        <f aca="false">(AP125-AM125)/3+AM125</f>
        <v>15.868</v>
      </c>
      <c r="AO125" s="103" t="n">
        <f aca="false">(AP125-AM125)/3+AN125</f>
        <v>13.464</v>
      </c>
      <c r="AP125" s="103" t="n">
        <f aca="false">(AP127-AP122)/5+AP124</f>
        <v>11.06</v>
      </c>
      <c r="AQ125" s="114" t="n">
        <f aca="false">($AP125-$AM125)/Delta+AP125</f>
        <v>8.656</v>
      </c>
      <c r="AR125" s="114" t="n">
        <f aca="false">($AP125-$AM125)/Delta+AQ125</f>
        <v>6.252</v>
      </c>
      <c r="AS125" s="114" t="n">
        <f aca="false">($AP125-$AM125)/Delta+AR125</f>
        <v>3.848</v>
      </c>
      <c r="AT125" s="114" t="n">
        <f aca="false">($AP125-$AM125)/Delta+AS125</f>
        <v>1.444</v>
      </c>
      <c r="AU125" s="114" t="n">
        <f aca="false">($AP125-$AM125)/Delta+AT125</f>
        <v>-0.959999999999998</v>
      </c>
      <c r="AV125" s="114" t="n">
        <f aca="false">($AP125-$AM125)/Delta+AU125</f>
        <v>-3.364</v>
      </c>
      <c r="AW125" s="114" t="n">
        <f aca="false">($AP125-$AM125)/Delta+AV125</f>
        <v>-5.768</v>
      </c>
      <c r="AX125" s="114" t="n">
        <f aca="false">($AP125-$AM125)/Delta+AW125</f>
        <v>-8.172</v>
      </c>
      <c r="AY125" s="114" t="n">
        <f aca="false">($AP125-$AM125)/Delta+AX125</f>
        <v>-10.576</v>
      </c>
      <c r="AZ125" s="114" t="n">
        <f aca="false">($AP125-$AM125)/Delta+AY125</f>
        <v>-12.98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(J126-B126)/8+B126</f>
        <v>0.8254</v>
      </c>
      <c r="D126" s="103" t="n">
        <f aca="false">(J126-B126)/8+C126</f>
        <v>1.6508</v>
      </c>
      <c r="E126" s="103" t="n">
        <f aca="false">(J126-B126)/8+D126</f>
        <v>2.4762</v>
      </c>
      <c r="F126" s="103" t="n">
        <f aca="false">(J126-B126)/8+E126</f>
        <v>3.3016</v>
      </c>
      <c r="G126" s="103" t="n">
        <f aca="false">(J126-B126)/8+F126</f>
        <v>4.127</v>
      </c>
      <c r="H126" s="103" t="n">
        <f aca="false">(J126-B126)/8+G126</f>
        <v>4.9524</v>
      </c>
      <c r="I126" s="103" t="n">
        <f aca="false">(J126-B126)/8+H126</f>
        <v>5.7778</v>
      </c>
      <c r="J126" s="103" t="n">
        <f aca="false">(J127-J122)/5+J125</f>
        <v>6.6032</v>
      </c>
      <c r="K126" s="103" t="n">
        <f aca="false">(O126-J126)/5+J126</f>
        <v>7.47852</v>
      </c>
      <c r="L126" s="103" t="n">
        <f aca="false">(O126-J126)/5+K126</f>
        <v>8.35384</v>
      </c>
      <c r="M126" s="103" t="n">
        <f aca="false">(O126-J126)/5+L126</f>
        <v>9.22916</v>
      </c>
      <c r="N126" s="103" t="n">
        <f aca="false">(O126-J126)/5+M126</f>
        <v>10.10448</v>
      </c>
      <c r="O126" s="103" t="n">
        <f aca="false">(O127-O122)/5+O125</f>
        <v>10.9798</v>
      </c>
      <c r="P126" s="103" t="n">
        <f aca="false">(T126-O126)/5+O126</f>
        <v>11.9972</v>
      </c>
      <c r="Q126" s="103" t="n">
        <f aca="false">(T126-O126)/5+P126</f>
        <v>13.0146</v>
      </c>
      <c r="R126" s="103" t="n">
        <f aca="false">(T126-O126)/5+Q126</f>
        <v>14.032</v>
      </c>
      <c r="S126" s="103" t="n">
        <f aca="false">(T126-O126)/5+R126</f>
        <v>15.0494</v>
      </c>
      <c r="T126" s="103" t="n">
        <f aca="false">(T127-T122)/5+T125</f>
        <v>16.0668</v>
      </c>
      <c r="U126" s="103" t="n">
        <f aca="false">(V126+T126)/2</f>
        <v>17.36696</v>
      </c>
      <c r="V126" s="103" t="n">
        <f aca="false">(V127-V122)/5+V125</f>
        <v>18.66712</v>
      </c>
      <c r="W126" s="103" t="n">
        <f aca="false">(Y126-V126)/3+V126</f>
        <v>19.96728</v>
      </c>
      <c r="X126" s="103" t="n">
        <f aca="false">(Y126-V126)/3+W126</f>
        <v>21.26744</v>
      </c>
      <c r="Y126" s="103" t="n">
        <f aca="false">(Y127-Y122)/5+Y125</f>
        <v>22.5676</v>
      </c>
      <c r="Z126" s="103" t="n">
        <f aca="false">(AD126-Y126)/5+Y126</f>
        <v>23.70448</v>
      </c>
      <c r="AA126" s="103" t="n">
        <f aca="false">(AD126-Y126)/5+Z126</f>
        <v>24.84136</v>
      </c>
      <c r="AB126" s="103" t="n">
        <f aca="false">(AD126-Y126)/5+AA126</f>
        <v>25.97824</v>
      </c>
      <c r="AC126" s="103" t="n">
        <f aca="false">(AD126-Y126)/5+AB126</f>
        <v>27.11512</v>
      </c>
      <c r="AD126" s="103" t="n">
        <f aca="false">(AD127-AD122)/5+AD125</f>
        <v>28.252</v>
      </c>
      <c r="AE126" s="103" t="n">
        <f aca="false">(AF126+AD126)/2</f>
        <v>27.535998</v>
      </c>
      <c r="AF126" s="103" t="n">
        <f aca="false">(AF127-AF122)/5+AF125</f>
        <v>26.819996</v>
      </c>
      <c r="AG126" s="103" t="n">
        <f aca="false">(AI126-AF126)/3+AF126</f>
        <v>26.1039986666667</v>
      </c>
      <c r="AH126" s="103" t="n">
        <f aca="false">(AI126-AF126)/3+AG126</f>
        <v>25.3880013333333</v>
      </c>
      <c r="AI126" s="103" t="n">
        <f aca="false">(AI127-AI122)/5+AI125</f>
        <v>24.672004</v>
      </c>
      <c r="AJ126" s="103" t="n">
        <f aca="false">(AJ127-AJ122)/5+AJ125</f>
        <v>23.955998</v>
      </c>
      <c r="AK126" s="103" t="n">
        <f aca="false">(AK127-AK122)/5+AK125</f>
        <v>23.24</v>
      </c>
      <c r="AL126" s="103" t="n">
        <f aca="false">(AM126+AK126)/2</f>
        <v>20.788</v>
      </c>
      <c r="AM126" s="103" t="n">
        <f aca="false">(AM127-AM122)/5+AM125</f>
        <v>18.336</v>
      </c>
      <c r="AN126" s="103" t="n">
        <f aca="false">(AP126-AM126)/3+AM126</f>
        <v>15.884</v>
      </c>
      <c r="AO126" s="103" t="n">
        <f aca="false">(AP126-AM126)/3+AN126</f>
        <v>13.432</v>
      </c>
      <c r="AP126" s="103" t="n">
        <f aca="false">(AP127-AP122)/5+AP125</f>
        <v>10.98</v>
      </c>
      <c r="AQ126" s="114" t="n">
        <f aca="false">($AP126-$AM126)/Delta+AP126</f>
        <v>8.528</v>
      </c>
      <c r="AR126" s="114" t="n">
        <f aca="false">($AP126-$AM126)/Delta+AQ126</f>
        <v>6.076</v>
      </c>
      <c r="AS126" s="114" t="n">
        <f aca="false">($AP126-$AM126)/Delta+AR126</f>
        <v>3.624</v>
      </c>
      <c r="AT126" s="114" t="n">
        <f aca="false">($AP126-$AM126)/Delta+AS126</f>
        <v>1.172</v>
      </c>
      <c r="AU126" s="114" t="n">
        <f aca="false">($AP126-$AM126)/Delta+AT126</f>
        <v>-1.28</v>
      </c>
      <c r="AV126" s="114" t="n">
        <f aca="false">($AP126-$AM126)/Delta+AU126</f>
        <v>-3.732</v>
      </c>
      <c r="AW126" s="114" t="n">
        <f aca="false">($AP126-$AM126)/Delta+AV126</f>
        <v>-6.184</v>
      </c>
      <c r="AX126" s="114" t="n">
        <f aca="false">($AP126-$AM126)/Delta+AW126</f>
        <v>-8.636</v>
      </c>
      <c r="AY126" s="114" t="n">
        <f aca="false">($AP126-$AM126)/Delta+AX126</f>
        <v>-11.088</v>
      </c>
      <c r="AZ126" s="114" t="n">
        <f aca="false">($AP126-$AM126)/Delta+AY126</f>
        <v>-13.54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(J127-B127)/8+B127</f>
        <v>0.813</v>
      </c>
      <c r="D127" s="103" t="n">
        <f aca="false">(J127-B127)/8+C127</f>
        <v>1.626</v>
      </c>
      <c r="E127" s="103" t="n">
        <f aca="false">(J127-B127)/8+D127</f>
        <v>2.439</v>
      </c>
      <c r="F127" s="103" t="n">
        <f aca="false">(J127-B127)/8+E127</f>
        <v>3.252</v>
      </c>
      <c r="G127" s="103" t="n">
        <f aca="false">(J127-B127)/8+F127</f>
        <v>4.065</v>
      </c>
      <c r="H127" s="103" t="n">
        <f aca="false">(J127-B127)/8+G127</f>
        <v>4.878</v>
      </c>
      <c r="I127" s="103" t="n">
        <f aca="false">(J127-B127)/8+H127</f>
        <v>5.691</v>
      </c>
      <c r="J127" s="113" t="n">
        <f aca="false">polar_type4!$AI$6</f>
        <v>6.504</v>
      </c>
      <c r="K127" s="103" t="n">
        <f aca="false">(O127-J127)/5+J127</f>
        <v>7.3768</v>
      </c>
      <c r="L127" s="103" t="n">
        <f aca="false">(O127-J127)/5+K127</f>
        <v>8.2496</v>
      </c>
      <c r="M127" s="103" t="n">
        <f aca="false">(O127-J127)/5+L127</f>
        <v>9.1224</v>
      </c>
      <c r="N127" s="103" t="n">
        <f aca="false">(O127-J127)/5+M127</f>
        <v>9.9952</v>
      </c>
      <c r="O127" s="113" t="n">
        <f aca="false">polar_type4!$AI$7</f>
        <v>10.868</v>
      </c>
      <c r="P127" s="103" t="n">
        <f aca="false">(T127-O127)/5+O127</f>
        <v>11.8732</v>
      </c>
      <c r="Q127" s="103" t="n">
        <f aca="false">(T127-O127)/5+P127</f>
        <v>12.8784</v>
      </c>
      <c r="R127" s="103" t="n">
        <f aca="false">(T127-O127)/5+Q127</f>
        <v>13.8836</v>
      </c>
      <c r="S127" s="103" t="n">
        <f aca="false">(T127-O127)/5+R127</f>
        <v>14.8888</v>
      </c>
      <c r="T127" s="113" t="n">
        <f aca="false">polar_type4!$AI$8</f>
        <v>15.894</v>
      </c>
      <c r="U127" s="103" t="n">
        <f aca="false">(V127+T127)/2</f>
        <v>17.1542</v>
      </c>
      <c r="V127" s="113" t="n">
        <f aca="false">polar_type4!$AI$9</f>
        <v>18.4144</v>
      </c>
      <c r="W127" s="103" t="n">
        <f aca="false">(Y127-V127)/3+V127</f>
        <v>19.6746</v>
      </c>
      <c r="X127" s="103" t="n">
        <f aca="false">(Y127-V127)/3+W127</f>
        <v>20.9348</v>
      </c>
      <c r="Y127" s="113" t="n">
        <f aca="false">polar_type4!$AI$10</f>
        <v>22.195</v>
      </c>
      <c r="Z127" s="103" t="n">
        <f aca="false">(AD127-Y127)/5+Y127</f>
        <v>23.3672</v>
      </c>
      <c r="AA127" s="103" t="n">
        <f aca="false">(AD127-Y127)/5+Z127</f>
        <v>24.5394</v>
      </c>
      <c r="AB127" s="103" t="n">
        <f aca="false">(AD127-Y127)/5+AA127</f>
        <v>25.7116</v>
      </c>
      <c r="AC127" s="103" t="n">
        <f aca="false">(AD127-Y127)/5+AB127</f>
        <v>26.8838</v>
      </c>
      <c r="AD127" s="113" t="n">
        <f aca="false">polar_type4!$AI$11</f>
        <v>28.056</v>
      </c>
      <c r="AE127" s="103" t="n">
        <f aca="false">(AF127+AD127)/2</f>
        <v>27.390855</v>
      </c>
      <c r="AF127" s="113" t="n">
        <f aca="false">polar_type4!$AI$12</f>
        <v>26.72571</v>
      </c>
      <c r="AG127" s="103" t="n">
        <f aca="false">(AI127-AF127)/3+AF127</f>
        <v>26.06057</v>
      </c>
      <c r="AH127" s="103" t="n">
        <f aca="false">(AI127-AF127)/3+AG127</f>
        <v>25.39543</v>
      </c>
      <c r="AI127" s="113" t="n">
        <f aca="false">polar_type4!$AI$13</f>
        <v>24.73029</v>
      </c>
      <c r="AJ127" s="113" t="n">
        <f aca="false">polar_type4!$AI$14</f>
        <v>24.06514</v>
      </c>
      <c r="AK127" s="113" t="n">
        <f aca="false">polar_type4!$AI$15</f>
        <v>23.4</v>
      </c>
      <c r="AL127" s="103" t="n">
        <f aca="false">(AM127+AK127)/2</f>
        <v>20.9</v>
      </c>
      <c r="AM127" s="113" t="n">
        <f aca="false">polar_type4!$AI$16</f>
        <v>18.4</v>
      </c>
      <c r="AN127" s="103" t="n">
        <f aca="false">(AP127-AM127)/3+AM127</f>
        <v>15.9</v>
      </c>
      <c r="AO127" s="103" t="n">
        <f aca="false">(AP127-AM127)/3+AN127</f>
        <v>13.4</v>
      </c>
      <c r="AP127" s="113" t="n">
        <f aca="false">polar_type4!$AI$17</f>
        <v>10.9</v>
      </c>
      <c r="AQ127" s="114" t="n">
        <f aca="false">($AP127-$AM127)/Delta+AP127</f>
        <v>8.4</v>
      </c>
      <c r="AR127" s="114" t="n">
        <f aca="false">($AP127-$AM127)/Delta+AQ127</f>
        <v>5.9</v>
      </c>
      <c r="AS127" s="114" t="n">
        <f aca="false">($AP127-$AM127)/Delta+AR127</f>
        <v>3.4</v>
      </c>
      <c r="AT127" s="114" t="n">
        <f aca="false">($AP127-$AM127)/Delta+AS127</f>
        <v>0.900000000000001</v>
      </c>
      <c r="AU127" s="114" t="n">
        <f aca="false">($AP127-$AM127)/Delta+AT127</f>
        <v>-1.6</v>
      </c>
      <c r="AV127" s="114" t="n">
        <f aca="false">($AP127-$AM127)/Delta+AU127</f>
        <v>-4.1</v>
      </c>
      <c r="AW127" s="114" t="n">
        <f aca="false">($AP127-$AM127)/Delta+AV127</f>
        <v>-6.6</v>
      </c>
      <c r="AX127" s="114" t="n">
        <f aca="false">($AP127-$AM127)/Delta+AW127</f>
        <v>-9.1</v>
      </c>
      <c r="AY127" s="114" t="n">
        <f aca="false">($AP127-$AM127)/Delta+AX127</f>
        <v>-11.6</v>
      </c>
      <c r="AZ127" s="114" t="n">
        <f aca="false">($AP127-$AM127)/Delta+AY127</f>
        <v>-14.1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(J128-B128)/8+B128</f>
        <v>0.8004</v>
      </c>
      <c r="D128" s="103" t="n">
        <f aca="false">(J128-B128)/8+C128</f>
        <v>1.6008</v>
      </c>
      <c r="E128" s="103" t="n">
        <f aca="false">(J128-B128)/8+D128</f>
        <v>2.4012</v>
      </c>
      <c r="F128" s="103" t="n">
        <f aca="false">(J128-B128)/8+E128</f>
        <v>3.2016</v>
      </c>
      <c r="G128" s="103" t="n">
        <f aca="false">(J128-B128)/8+F128</f>
        <v>4.002</v>
      </c>
      <c r="H128" s="103" t="n">
        <f aca="false">(J128-B128)/8+G128</f>
        <v>4.8024</v>
      </c>
      <c r="I128" s="103" t="n">
        <f aca="false">(J128-B128)/8+H128</f>
        <v>5.6028</v>
      </c>
      <c r="J128" s="103" t="n">
        <f aca="false">(J132-J127)/5+J127</f>
        <v>6.4032</v>
      </c>
      <c r="K128" s="103" t="n">
        <f aca="false">(O128-J128)/5+J128</f>
        <v>7.27328</v>
      </c>
      <c r="L128" s="103" t="n">
        <f aca="false">(O128-J128)/5+K128</f>
        <v>8.14336</v>
      </c>
      <c r="M128" s="103" t="n">
        <f aca="false">(O128-J128)/5+L128</f>
        <v>9.01344</v>
      </c>
      <c r="N128" s="103" t="n">
        <f aca="false">(O128-J128)/5+M128</f>
        <v>9.88352</v>
      </c>
      <c r="O128" s="103" t="n">
        <f aca="false">(O132-O127)/5+O127</f>
        <v>10.7536</v>
      </c>
      <c r="P128" s="103" t="n">
        <f aca="false">(T128-O128)/5+O128</f>
        <v>11.74784</v>
      </c>
      <c r="Q128" s="103" t="n">
        <f aca="false">(T128-O128)/5+P128</f>
        <v>12.74208</v>
      </c>
      <c r="R128" s="103" t="n">
        <f aca="false">(T128-O128)/5+Q128</f>
        <v>13.73632</v>
      </c>
      <c r="S128" s="103" t="n">
        <f aca="false">(T128-O128)/5+R128</f>
        <v>14.73056</v>
      </c>
      <c r="T128" s="103" t="n">
        <f aca="false">(T132-T127)/5+T127</f>
        <v>15.7248</v>
      </c>
      <c r="U128" s="103" t="n">
        <f aca="false">(V128+T128)/2</f>
        <v>16.9434</v>
      </c>
      <c r="V128" s="103" t="n">
        <f aca="false">(V132-V127)/5+V127</f>
        <v>18.162</v>
      </c>
      <c r="W128" s="103" t="n">
        <f aca="false">(Y128-V128)/3+V128</f>
        <v>19.3806</v>
      </c>
      <c r="X128" s="103" t="n">
        <f aca="false">(Y128-V128)/3+W128</f>
        <v>20.5992</v>
      </c>
      <c r="Y128" s="103" t="n">
        <f aca="false">(Y132-Y127)/5+Y127</f>
        <v>21.8178</v>
      </c>
      <c r="Z128" s="103" t="n">
        <f aca="false">(AD128-Y128)/5+Y128</f>
        <v>23.02736</v>
      </c>
      <c r="AA128" s="103" t="n">
        <f aca="false">(AD128-Y128)/5+Z128</f>
        <v>24.23692</v>
      </c>
      <c r="AB128" s="103" t="n">
        <f aca="false">(AD128-Y128)/5+AA128</f>
        <v>25.44648</v>
      </c>
      <c r="AC128" s="103" t="n">
        <f aca="false">(AD128-Y128)/5+AB128</f>
        <v>26.65604</v>
      </c>
      <c r="AD128" s="103" t="n">
        <f aca="false">(AD132-AD127)/5+AD127</f>
        <v>27.8656</v>
      </c>
      <c r="AE128" s="103" t="n">
        <f aca="false">(AF128+AD128)/2</f>
        <v>27.204798</v>
      </c>
      <c r="AF128" s="103" t="n">
        <f aca="false">(AF132-AF127)/5+AF127</f>
        <v>26.543996</v>
      </c>
      <c r="AG128" s="103" t="n">
        <f aca="false">(AI128-AF128)/3+AF128</f>
        <v>25.8831986666667</v>
      </c>
      <c r="AH128" s="103" t="n">
        <f aca="false">(AI128-AF128)/3+AG128</f>
        <v>25.2224013333333</v>
      </c>
      <c r="AI128" s="103" t="n">
        <f aca="false">(AI132-AI127)/5+AI127</f>
        <v>24.561604</v>
      </c>
      <c r="AJ128" s="103" t="n">
        <f aca="false">(AJ132-AJ127)/5+AJ127</f>
        <v>23.900798</v>
      </c>
      <c r="AK128" s="103" t="n">
        <f aca="false">(AK132-AK127)/5+AK127</f>
        <v>23.24</v>
      </c>
      <c r="AL128" s="103" t="n">
        <f aca="false">(AM128+AK128)/2</f>
        <v>20.756</v>
      </c>
      <c r="AM128" s="103" t="n">
        <f aca="false">(AM132-AM127)/5+AM127</f>
        <v>18.272</v>
      </c>
      <c r="AN128" s="103" t="n">
        <f aca="false">(AP128-AM128)/3+AM128</f>
        <v>15.788</v>
      </c>
      <c r="AO128" s="103" t="n">
        <f aca="false">(AP128-AM128)/3+AN128</f>
        <v>13.304</v>
      </c>
      <c r="AP128" s="103" t="n">
        <f aca="false">(AP132-AP127)/5+AP127</f>
        <v>10.82</v>
      </c>
      <c r="AQ128" s="114" t="n">
        <f aca="false">($AP128-$AM128)/Delta+AP128</f>
        <v>8.336</v>
      </c>
      <c r="AR128" s="114" t="n">
        <f aca="false">($AP128-$AM128)/Delta+AQ128</f>
        <v>5.852</v>
      </c>
      <c r="AS128" s="114" t="n">
        <f aca="false">($AP128-$AM128)/Delta+AR128</f>
        <v>3.368</v>
      </c>
      <c r="AT128" s="114" t="n">
        <f aca="false">($AP128-$AM128)/Delta+AS128</f>
        <v>0.884000000000001</v>
      </c>
      <c r="AU128" s="114" t="n">
        <f aca="false">($AP128-$AM128)/Delta+AT128</f>
        <v>-1.6</v>
      </c>
      <c r="AV128" s="114" t="n">
        <f aca="false">($AP128-$AM128)/Delta+AU128</f>
        <v>-4.084</v>
      </c>
      <c r="AW128" s="114" t="n">
        <f aca="false">($AP128-$AM128)/Delta+AV128</f>
        <v>-6.568</v>
      </c>
      <c r="AX128" s="114" t="n">
        <f aca="false">($AP128-$AM128)/Delta+AW128</f>
        <v>-9.052</v>
      </c>
      <c r="AY128" s="114" t="n">
        <f aca="false">($AP128-$AM128)/Delta+AX128</f>
        <v>-11.536</v>
      </c>
      <c r="AZ128" s="114" t="n">
        <f aca="false">($AP128-$AM128)/Delta+AY128</f>
        <v>-14.02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(J129-B129)/8+B129</f>
        <v>0.7878</v>
      </c>
      <c r="D129" s="103" t="n">
        <f aca="false">(J129-B129)/8+C129</f>
        <v>1.5756</v>
      </c>
      <c r="E129" s="103" t="n">
        <f aca="false">(J129-B129)/8+D129</f>
        <v>2.3634</v>
      </c>
      <c r="F129" s="103" t="n">
        <f aca="false">(J129-B129)/8+E129</f>
        <v>3.1512</v>
      </c>
      <c r="G129" s="103" t="n">
        <f aca="false">(J129-B129)/8+F129</f>
        <v>3.939</v>
      </c>
      <c r="H129" s="103" t="n">
        <f aca="false">(J129-B129)/8+G129</f>
        <v>4.7268</v>
      </c>
      <c r="I129" s="103" t="n">
        <f aca="false">(J129-B129)/8+H129</f>
        <v>5.5146</v>
      </c>
      <c r="J129" s="103" t="n">
        <f aca="false">(J132-J127)/5+J128</f>
        <v>6.3024</v>
      </c>
      <c r="K129" s="103" t="n">
        <f aca="false">(O129-J129)/5+J129</f>
        <v>7.16976</v>
      </c>
      <c r="L129" s="103" t="n">
        <f aca="false">(O129-J129)/5+K129</f>
        <v>8.03712</v>
      </c>
      <c r="M129" s="103" t="n">
        <f aca="false">(O129-J129)/5+L129</f>
        <v>8.90448</v>
      </c>
      <c r="N129" s="103" t="n">
        <f aca="false">(O129-J129)/5+M129</f>
        <v>9.77184</v>
      </c>
      <c r="O129" s="103" t="n">
        <f aca="false">(O132-O127)/5+O128</f>
        <v>10.6392</v>
      </c>
      <c r="P129" s="103" t="n">
        <f aca="false">(T129-O129)/5+O129</f>
        <v>11.62248</v>
      </c>
      <c r="Q129" s="103" t="n">
        <f aca="false">(T129-O129)/5+P129</f>
        <v>12.60576</v>
      </c>
      <c r="R129" s="103" t="n">
        <f aca="false">(T129-O129)/5+Q129</f>
        <v>13.58904</v>
      </c>
      <c r="S129" s="103" t="n">
        <f aca="false">(T129-O129)/5+R129</f>
        <v>14.57232</v>
      </c>
      <c r="T129" s="103" t="n">
        <f aca="false">(T132-T127)/5+T128</f>
        <v>15.5556</v>
      </c>
      <c r="U129" s="103" t="n">
        <f aca="false">(V129+T129)/2</f>
        <v>16.7326</v>
      </c>
      <c r="V129" s="103" t="n">
        <f aca="false">(V132-V127)/5+V128</f>
        <v>17.9096</v>
      </c>
      <c r="W129" s="103" t="n">
        <f aca="false">(Y129-V129)/3+V129</f>
        <v>19.0866</v>
      </c>
      <c r="X129" s="103" t="n">
        <f aca="false">(Y129-V129)/3+W129</f>
        <v>20.2636</v>
      </c>
      <c r="Y129" s="103" t="n">
        <f aca="false">(Y132-Y127)/5+Y128</f>
        <v>21.4406</v>
      </c>
      <c r="Z129" s="103" t="n">
        <f aca="false">(AD129-Y129)/5+Y129</f>
        <v>22.68752</v>
      </c>
      <c r="AA129" s="103" t="n">
        <f aca="false">(AD129-Y129)/5+Z129</f>
        <v>23.93444</v>
      </c>
      <c r="AB129" s="103" t="n">
        <f aca="false">(AD129-Y129)/5+AA129</f>
        <v>25.18136</v>
      </c>
      <c r="AC129" s="103" t="n">
        <f aca="false">(AD129-Y129)/5+AB129</f>
        <v>26.42828</v>
      </c>
      <c r="AD129" s="103" t="n">
        <f aca="false">(AD132-AD127)/5+AD128</f>
        <v>27.6752</v>
      </c>
      <c r="AE129" s="103" t="n">
        <f aca="false">(AF129+AD129)/2</f>
        <v>27.018741</v>
      </c>
      <c r="AF129" s="103" t="n">
        <f aca="false">(AF132-AF127)/5+AF128</f>
        <v>26.362282</v>
      </c>
      <c r="AG129" s="103" t="n">
        <f aca="false">(AI129-AF129)/3+AF129</f>
        <v>25.7058273333333</v>
      </c>
      <c r="AH129" s="103" t="n">
        <f aca="false">(AI129-AF129)/3+AG129</f>
        <v>25.0493726666667</v>
      </c>
      <c r="AI129" s="103" t="n">
        <f aca="false">(AI132-AI127)/5+AI128</f>
        <v>24.392918</v>
      </c>
      <c r="AJ129" s="103" t="n">
        <f aca="false">(AJ132-AJ127)/5+AJ128</f>
        <v>23.736456</v>
      </c>
      <c r="AK129" s="103" t="n">
        <f aca="false">(AK132-AK127)/5+AK128</f>
        <v>23.08</v>
      </c>
      <c r="AL129" s="103" t="n">
        <f aca="false">(AM129+AK129)/2</f>
        <v>20.612</v>
      </c>
      <c r="AM129" s="103" t="n">
        <f aca="false">(AM132-AM127)/5+AM128</f>
        <v>18.144</v>
      </c>
      <c r="AN129" s="103" t="n">
        <f aca="false">(AP129-AM129)/3+AM129</f>
        <v>15.676</v>
      </c>
      <c r="AO129" s="103" t="n">
        <f aca="false">(AP129-AM129)/3+AN129</f>
        <v>13.208</v>
      </c>
      <c r="AP129" s="103" t="n">
        <f aca="false">(AP132-AP127)/5+AP128</f>
        <v>10.74</v>
      </c>
      <c r="AQ129" s="114" t="n">
        <f aca="false">($AP129-$AM129)/Delta+AP129</f>
        <v>8.272</v>
      </c>
      <c r="AR129" s="114" t="n">
        <f aca="false">($AP129-$AM129)/Delta+AQ129</f>
        <v>5.804</v>
      </c>
      <c r="AS129" s="114" t="n">
        <f aca="false">($AP129-$AM129)/Delta+AR129</f>
        <v>3.336</v>
      </c>
      <c r="AT129" s="114" t="n">
        <f aca="false">($AP129-$AM129)/Delta+AS129</f>
        <v>0.868000000000001</v>
      </c>
      <c r="AU129" s="114" t="n">
        <f aca="false">($AP129-$AM129)/Delta+AT129</f>
        <v>-1.6</v>
      </c>
      <c r="AV129" s="114" t="n">
        <f aca="false">($AP129-$AM129)/Delta+AU129</f>
        <v>-4.068</v>
      </c>
      <c r="AW129" s="114" t="n">
        <f aca="false">($AP129-$AM129)/Delta+AV129</f>
        <v>-6.536</v>
      </c>
      <c r="AX129" s="114" t="n">
        <f aca="false">($AP129-$AM129)/Delta+AW129</f>
        <v>-9.004</v>
      </c>
      <c r="AY129" s="114" t="n">
        <f aca="false">($AP129-$AM129)/Delta+AX129</f>
        <v>-11.472</v>
      </c>
      <c r="AZ129" s="114" t="n">
        <f aca="false">($AP129-$AM129)/Delta+AY129</f>
        <v>-13.94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(J130-B130)/8+B130</f>
        <v>0.7752</v>
      </c>
      <c r="D130" s="103" t="n">
        <f aca="false">(J130-B130)/8+C130</f>
        <v>1.5504</v>
      </c>
      <c r="E130" s="103" t="n">
        <f aca="false">(J130-B130)/8+D130</f>
        <v>2.3256</v>
      </c>
      <c r="F130" s="103" t="n">
        <f aca="false">(J130-B130)/8+E130</f>
        <v>3.1008</v>
      </c>
      <c r="G130" s="103" t="n">
        <f aca="false">(J130-B130)/8+F130</f>
        <v>3.876</v>
      </c>
      <c r="H130" s="103" t="n">
        <f aca="false">(J130-B130)/8+G130</f>
        <v>4.6512</v>
      </c>
      <c r="I130" s="103" t="n">
        <f aca="false">(J130-B130)/8+H130</f>
        <v>5.4264</v>
      </c>
      <c r="J130" s="103" t="n">
        <f aca="false">(J132-J127)/5+J129</f>
        <v>6.2016</v>
      </c>
      <c r="K130" s="103" t="n">
        <f aca="false">(O130-J130)/5+J130</f>
        <v>7.06624</v>
      </c>
      <c r="L130" s="103" t="n">
        <f aca="false">(O130-J130)/5+K130</f>
        <v>7.93088</v>
      </c>
      <c r="M130" s="103" t="n">
        <f aca="false">(O130-J130)/5+L130</f>
        <v>8.79552</v>
      </c>
      <c r="N130" s="103" t="n">
        <f aca="false">(O130-J130)/5+M130</f>
        <v>9.66016</v>
      </c>
      <c r="O130" s="103" t="n">
        <f aca="false">(O132-O127)/5+O129</f>
        <v>10.5248</v>
      </c>
      <c r="P130" s="103" t="n">
        <f aca="false">(T130-O130)/5+O130</f>
        <v>11.49712</v>
      </c>
      <c r="Q130" s="103" t="n">
        <f aca="false">(T130-O130)/5+P130</f>
        <v>12.46944</v>
      </c>
      <c r="R130" s="103" t="n">
        <f aca="false">(T130-O130)/5+Q130</f>
        <v>13.44176</v>
      </c>
      <c r="S130" s="103" t="n">
        <f aca="false">(T130-O130)/5+R130</f>
        <v>14.41408</v>
      </c>
      <c r="T130" s="103" t="n">
        <f aca="false">(T132-T127)/5+T129</f>
        <v>15.3864</v>
      </c>
      <c r="U130" s="103" t="n">
        <f aca="false">(V130+T130)/2</f>
        <v>16.5218</v>
      </c>
      <c r="V130" s="103" t="n">
        <f aca="false">(V132-V127)/5+V129</f>
        <v>17.6572</v>
      </c>
      <c r="W130" s="103" t="n">
        <f aca="false">(Y130-V130)/3+V130</f>
        <v>18.7926</v>
      </c>
      <c r="X130" s="103" t="n">
        <f aca="false">(Y130-V130)/3+W130</f>
        <v>19.928</v>
      </c>
      <c r="Y130" s="103" t="n">
        <f aca="false">(Y132-Y127)/5+Y129</f>
        <v>21.0634</v>
      </c>
      <c r="Z130" s="103" t="n">
        <f aca="false">(AD130-Y130)/5+Y130</f>
        <v>22.34768</v>
      </c>
      <c r="AA130" s="103" t="n">
        <f aca="false">(AD130-Y130)/5+Z130</f>
        <v>23.63196</v>
      </c>
      <c r="AB130" s="103" t="n">
        <f aca="false">(AD130-Y130)/5+AA130</f>
        <v>24.91624</v>
      </c>
      <c r="AC130" s="103" t="n">
        <f aca="false">(AD130-Y130)/5+AB130</f>
        <v>26.20052</v>
      </c>
      <c r="AD130" s="103" t="n">
        <f aca="false">(AD132-AD127)/5+AD129</f>
        <v>27.4848</v>
      </c>
      <c r="AE130" s="103" t="n">
        <f aca="false">(AF130+AD130)/2</f>
        <v>26.832684</v>
      </c>
      <c r="AF130" s="103" t="n">
        <f aca="false">(AF132-AF127)/5+AF129</f>
        <v>26.180568</v>
      </c>
      <c r="AG130" s="103" t="n">
        <f aca="false">(AI130-AF130)/3+AF130</f>
        <v>25.528456</v>
      </c>
      <c r="AH130" s="103" t="n">
        <f aca="false">(AI130-AF130)/3+AG130</f>
        <v>24.876344</v>
      </c>
      <c r="AI130" s="103" t="n">
        <f aca="false">(AI132-AI127)/5+AI129</f>
        <v>24.224232</v>
      </c>
      <c r="AJ130" s="103" t="n">
        <f aca="false">(AJ132-AJ127)/5+AJ129</f>
        <v>23.572114</v>
      </c>
      <c r="AK130" s="103" t="n">
        <f aca="false">(AK132-AK127)/5+AK129</f>
        <v>22.92</v>
      </c>
      <c r="AL130" s="103" t="n">
        <f aca="false">(AM130+AK130)/2</f>
        <v>20.468</v>
      </c>
      <c r="AM130" s="103" t="n">
        <f aca="false">(AM132-AM127)/5+AM129</f>
        <v>18.016</v>
      </c>
      <c r="AN130" s="103" t="n">
        <f aca="false">(AP130-AM130)/3+AM130</f>
        <v>15.564</v>
      </c>
      <c r="AO130" s="103" t="n">
        <f aca="false">(AP130-AM130)/3+AN130</f>
        <v>13.112</v>
      </c>
      <c r="AP130" s="103" t="n">
        <f aca="false">(AP132-AP127)/5+AP129</f>
        <v>10.66</v>
      </c>
      <c r="AQ130" s="114" t="n">
        <f aca="false">($AP130-$AM130)/Delta+AP130</f>
        <v>8.208</v>
      </c>
      <c r="AR130" s="114" t="n">
        <f aca="false">($AP130-$AM130)/Delta+AQ130</f>
        <v>5.756</v>
      </c>
      <c r="AS130" s="114" t="n">
        <f aca="false">($AP130-$AM130)/Delta+AR130</f>
        <v>3.304</v>
      </c>
      <c r="AT130" s="114" t="n">
        <f aca="false">($AP130-$AM130)/Delta+AS130</f>
        <v>0.852000000000001</v>
      </c>
      <c r="AU130" s="114" t="n">
        <f aca="false">($AP130-$AM130)/Delta+AT130</f>
        <v>-1.6</v>
      </c>
      <c r="AV130" s="114" t="n">
        <f aca="false">($AP130-$AM130)/Delta+AU130</f>
        <v>-4.052</v>
      </c>
      <c r="AW130" s="114" t="n">
        <f aca="false">($AP130-$AM130)/Delta+AV130</f>
        <v>-6.504</v>
      </c>
      <c r="AX130" s="114" t="n">
        <f aca="false">($AP130-$AM130)/Delta+AW130</f>
        <v>-8.956</v>
      </c>
      <c r="AY130" s="114" t="n">
        <f aca="false">($AP130-$AM130)/Delta+AX130</f>
        <v>-11.408</v>
      </c>
      <c r="AZ130" s="114" t="n">
        <f aca="false">($AP130-$AM130)/Delta+AY130</f>
        <v>-13.86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(J131-B131)/8+B131</f>
        <v>0.7626</v>
      </c>
      <c r="D131" s="103" t="n">
        <f aca="false">(J131-B131)/8+C131</f>
        <v>1.5252</v>
      </c>
      <c r="E131" s="103" t="n">
        <f aca="false">(J131-B131)/8+D131</f>
        <v>2.2878</v>
      </c>
      <c r="F131" s="103" t="n">
        <f aca="false">(J131-B131)/8+E131</f>
        <v>3.0504</v>
      </c>
      <c r="G131" s="103" t="n">
        <f aca="false">(J131-B131)/8+F131</f>
        <v>3.813</v>
      </c>
      <c r="H131" s="103" t="n">
        <f aca="false">(J131-B131)/8+G131</f>
        <v>4.5756</v>
      </c>
      <c r="I131" s="103" t="n">
        <f aca="false">(J131-B131)/8+H131</f>
        <v>5.3382</v>
      </c>
      <c r="J131" s="103" t="n">
        <f aca="false">(J132-J127)/5+J130</f>
        <v>6.1008</v>
      </c>
      <c r="K131" s="103" t="n">
        <f aca="false">(O131-J131)/5+J131</f>
        <v>6.96272</v>
      </c>
      <c r="L131" s="103" t="n">
        <f aca="false">(O131-J131)/5+K131</f>
        <v>7.82464</v>
      </c>
      <c r="M131" s="103" t="n">
        <f aca="false">(O131-J131)/5+L131</f>
        <v>8.68656</v>
      </c>
      <c r="N131" s="103" t="n">
        <f aca="false">(O131-J131)/5+M131</f>
        <v>9.54848</v>
      </c>
      <c r="O131" s="103" t="n">
        <f aca="false">(O132-O127)/5+O130</f>
        <v>10.4104</v>
      </c>
      <c r="P131" s="103" t="n">
        <f aca="false">(T131-O131)/5+O131</f>
        <v>11.37176</v>
      </c>
      <c r="Q131" s="103" t="n">
        <f aca="false">(T131-O131)/5+P131</f>
        <v>12.33312</v>
      </c>
      <c r="R131" s="103" t="n">
        <f aca="false">(T131-O131)/5+Q131</f>
        <v>13.29448</v>
      </c>
      <c r="S131" s="103" t="n">
        <f aca="false">(T131-O131)/5+R131</f>
        <v>14.25584</v>
      </c>
      <c r="T131" s="103" t="n">
        <f aca="false">(T132-T127)/5+T130</f>
        <v>15.2172</v>
      </c>
      <c r="U131" s="103" t="n">
        <f aca="false">(V131+T131)/2</f>
        <v>16.311</v>
      </c>
      <c r="V131" s="103" t="n">
        <f aca="false">(V132-V127)/5+V130</f>
        <v>17.4048</v>
      </c>
      <c r="W131" s="103" t="n">
        <f aca="false">(Y131-V131)/3+V131</f>
        <v>18.4986</v>
      </c>
      <c r="X131" s="103" t="n">
        <f aca="false">(Y131-V131)/3+W131</f>
        <v>19.5924</v>
      </c>
      <c r="Y131" s="103" t="n">
        <f aca="false">(Y132-Y127)/5+Y130</f>
        <v>20.6862</v>
      </c>
      <c r="Z131" s="103" t="n">
        <f aca="false">(AD131-Y131)/5+Y131</f>
        <v>22.00784</v>
      </c>
      <c r="AA131" s="103" t="n">
        <f aca="false">(AD131-Y131)/5+Z131</f>
        <v>23.32948</v>
      </c>
      <c r="AB131" s="103" t="n">
        <f aca="false">(AD131-Y131)/5+AA131</f>
        <v>24.65112</v>
      </c>
      <c r="AC131" s="103" t="n">
        <f aca="false">(AD131-Y131)/5+AB131</f>
        <v>25.97276</v>
      </c>
      <c r="AD131" s="103" t="n">
        <f aca="false">(AD132-AD127)/5+AD130</f>
        <v>27.2944</v>
      </c>
      <c r="AE131" s="103" t="n">
        <f aca="false">(AF131+AD131)/2</f>
        <v>26.646627</v>
      </c>
      <c r="AF131" s="103" t="n">
        <f aca="false">(AF132-AF127)/5+AF130</f>
        <v>25.998854</v>
      </c>
      <c r="AG131" s="103" t="n">
        <f aca="false">(AI131-AF131)/3+AF131</f>
        <v>25.3510846666667</v>
      </c>
      <c r="AH131" s="103" t="n">
        <f aca="false">(AI131-AF131)/3+AG131</f>
        <v>24.7033153333333</v>
      </c>
      <c r="AI131" s="103" t="n">
        <f aca="false">(AI132-AI127)/5+AI130</f>
        <v>24.055546</v>
      </c>
      <c r="AJ131" s="103" t="n">
        <f aca="false">(AJ132-AJ127)/5+AJ130</f>
        <v>23.407772</v>
      </c>
      <c r="AK131" s="103" t="n">
        <f aca="false">(AK132-AK127)/5+AK130</f>
        <v>22.76</v>
      </c>
      <c r="AL131" s="103" t="n">
        <f aca="false">(AM131+AK131)/2</f>
        <v>20.324</v>
      </c>
      <c r="AM131" s="103" t="n">
        <f aca="false">(AM132-AM127)/5+AM130</f>
        <v>17.888</v>
      </c>
      <c r="AN131" s="103" t="n">
        <f aca="false">(AP131-AM131)/3+AM131</f>
        <v>15.452</v>
      </c>
      <c r="AO131" s="103" t="n">
        <f aca="false">(AP131-AM131)/3+AN131</f>
        <v>13.016</v>
      </c>
      <c r="AP131" s="103" t="n">
        <f aca="false">(AP132-AP127)/5+AP130</f>
        <v>10.58</v>
      </c>
      <c r="AQ131" s="114" t="n">
        <f aca="false">($AP131-$AM131)/Delta+AP131</f>
        <v>8.144</v>
      </c>
      <c r="AR131" s="114" t="n">
        <f aca="false">($AP131-$AM131)/Delta+AQ131</f>
        <v>5.708</v>
      </c>
      <c r="AS131" s="114" t="n">
        <f aca="false">($AP131-$AM131)/Delta+AR131</f>
        <v>3.272</v>
      </c>
      <c r="AT131" s="114" t="n">
        <f aca="false">($AP131-$AM131)/Delta+AS131</f>
        <v>0.836000000000001</v>
      </c>
      <c r="AU131" s="114" t="n">
        <f aca="false">($AP131-$AM131)/Delta+AT131</f>
        <v>-1.6</v>
      </c>
      <c r="AV131" s="114" t="n">
        <f aca="false">($AP131-$AM131)/Delta+AU131</f>
        <v>-4.036</v>
      </c>
      <c r="AW131" s="114" t="n">
        <f aca="false">($AP131-$AM131)/Delta+AV131</f>
        <v>-6.472</v>
      </c>
      <c r="AX131" s="114" t="n">
        <f aca="false">($AP131-$AM131)/Delta+AW131</f>
        <v>-8.908</v>
      </c>
      <c r="AY131" s="114" t="n">
        <f aca="false">($AP131-$AM131)/Delta+AX131</f>
        <v>-11.344</v>
      </c>
      <c r="AZ131" s="114" t="n">
        <f aca="false">($AP131-$AM131)/Delta+AY131</f>
        <v>-13.78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(J132-B132)/8+B132</f>
        <v>0.75</v>
      </c>
      <c r="D132" s="103" t="n">
        <f aca="false">(J132-B132)/8+C132</f>
        <v>1.5</v>
      </c>
      <c r="E132" s="103" t="n">
        <f aca="false">(J132-B132)/8+D132</f>
        <v>2.25</v>
      </c>
      <c r="F132" s="103" t="n">
        <f aca="false">(J132-B132)/8+E132</f>
        <v>3</v>
      </c>
      <c r="G132" s="103" t="n">
        <f aca="false">(J132-B132)/8+F132</f>
        <v>3.75</v>
      </c>
      <c r="H132" s="103" t="n">
        <f aca="false">(J132-B132)/8+G132</f>
        <v>4.5</v>
      </c>
      <c r="I132" s="103" t="n">
        <f aca="false">(J132-B132)/8+H132</f>
        <v>5.25</v>
      </c>
      <c r="J132" s="113" t="n">
        <f aca="false">polar_type4!$AJ$6</f>
        <v>6</v>
      </c>
      <c r="K132" s="103" t="n">
        <f aca="false">(O132-J132)/5+J132</f>
        <v>6.8592</v>
      </c>
      <c r="L132" s="103" t="n">
        <f aca="false">(O132-J132)/5+K132</f>
        <v>7.7184</v>
      </c>
      <c r="M132" s="103" t="n">
        <f aca="false">(O132-J132)/5+L132</f>
        <v>8.5776</v>
      </c>
      <c r="N132" s="103" t="n">
        <f aca="false">(O132-J132)/5+M132</f>
        <v>9.4368</v>
      </c>
      <c r="O132" s="113" t="n">
        <f aca="false">polar_type4!$AJ$7</f>
        <v>10.296</v>
      </c>
      <c r="P132" s="103" t="n">
        <f aca="false">(T132-O132)/5+O132</f>
        <v>11.2464</v>
      </c>
      <c r="Q132" s="103" t="n">
        <f aca="false">(T132-O132)/5+P132</f>
        <v>12.1968</v>
      </c>
      <c r="R132" s="103" t="n">
        <f aca="false">(T132-O132)/5+Q132</f>
        <v>13.1472</v>
      </c>
      <c r="S132" s="103" t="n">
        <f aca="false">(T132-O132)/5+R132</f>
        <v>14.0976</v>
      </c>
      <c r="T132" s="113" t="n">
        <f aca="false">polar_type4!$AJ$8</f>
        <v>15.048</v>
      </c>
      <c r="U132" s="103" t="n">
        <f aca="false">(V132+T132)/2</f>
        <v>16.1002</v>
      </c>
      <c r="V132" s="113" t="n">
        <f aca="false">polar_type4!$AJ$9</f>
        <v>17.1524</v>
      </c>
      <c r="W132" s="103" t="n">
        <f aca="false">(Y132-V132)/3+V132</f>
        <v>18.2046</v>
      </c>
      <c r="X132" s="103" t="n">
        <f aca="false">(Y132-V132)/3+W132</f>
        <v>19.2568</v>
      </c>
      <c r="Y132" s="113" t="n">
        <f aca="false">polar_type4!$AJ$10</f>
        <v>20.309</v>
      </c>
      <c r="Z132" s="103" t="n">
        <f aca="false">(AD132-Y132)/5+Y132</f>
        <v>21.668</v>
      </c>
      <c r="AA132" s="103" t="n">
        <f aca="false">(AD132-Y132)/5+Z132</f>
        <v>23.027</v>
      </c>
      <c r="AB132" s="103" t="n">
        <f aca="false">(AD132-Y132)/5+AA132</f>
        <v>24.386</v>
      </c>
      <c r="AC132" s="103" t="n">
        <f aca="false">(AD132-Y132)/5+AB132</f>
        <v>25.745</v>
      </c>
      <c r="AD132" s="113" t="n">
        <f aca="false">polar_type4!$AJ$11</f>
        <v>27.104</v>
      </c>
      <c r="AE132" s="103" t="n">
        <f aca="false">(AF132+AD132)/2</f>
        <v>26.46057</v>
      </c>
      <c r="AF132" s="113" t="n">
        <f aca="false">polar_type4!$AJ$12</f>
        <v>25.81714</v>
      </c>
      <c r="AG132" s="103" t="n">
        <f aca="false">(AI132-AF132)/3+AF132</f>
        <v>25.1737133333333</v>
      </c>
      <c r="AH132" s="103" t="n">
        <f aca="false">(AI132-AF132)/3+AG132</f>
        <v>24.5302866666667</v>
      </c>
      <c r="AI132" s="113" t="n">
        <f aca="false">polar_type4!$AJ$13</f>
        <v>23.88686</v>
      </c>
      <c r="AJ132" s="113" t="n">
        <f aca="false">polar_type4!$AJ$14</f>
        <v>23.24343</v>
      </c>
      <c r="AK132" s="113" t="n">
        <f aca="false">polar_type4!$AJ$15</f>
        <v>22.6</v>
      </c>
      <c r="AL132" s="103" t="n">
        <f aca="false">(AM132+AK132)/2</f>
        <v>20.18</v>
      </c>
      <c r="AM132" s="113" t="n">
        <f aca="false">polar_type4!$AJ$16</f>
        <v>17.76</v>
      </c>
      <c r="AN132" s="103" t="n">
        <f aca="false">(AP132-AM132)/3+AM132</f>
        <v>15.34</v>
      </c>
      <c r="AO132" s="103" t="n">
        <f aca="false">(AP132-AM132)/3+AN132</f>
        <v>12.92</v>
      </c>
      <c r="AP132" s="113" t="n">
        <f aca="false">polar_type4!$AJ$17</f>
        <v>10.5</v>
      </c>
      <c r="AQ132" s="114" t="n">
        <f aca="false">($AP132-$AM132)/Delta+AP132</f>
        <v>8.08</v>
      </c>
      <c r="AR132" s="114" t="n">
        <f aca="false">($AP132-$AM132)/Delta+AQ132</f>
        <v>5.66</v>
      </c>
      <c r="AS132" s="114" t="n">
        <f aca="false">($AP132-$AM132)/Delta+AR132</f>
        <v>3.24</v>
      </c>
      <c r="AT132" s="114" t="n">
        <f aca="false">($AP132-$AM132)/Delta+AS132</f>
        <v>0.819999999999999</v>
      </c>
      <c r="AU132" s="114" t="n">
        <f aca="false">($AP132-$AM132)/Delta+AT132</f>
        <v>-1.6</v>
      </c>
      <c r="AV132" s="114" t="n">
        <f aca="false">($AP132-$AM132)/Delta+AU132</f>
        <v>-4.02</v>
      </c>
      <c r="AW132" s="114" t="n">
        <f aca="false">($AP132-$AM132)/Delta+AV132</f>
        <v>-6.44</v>
      </c>
      <c r="AX132" s="114" t="n">
        <f aca="false">($AP132-$AM132)/Delta+AW132</f>
        <v>-8.86</v>
      </c>
      <c r="AY132" s="114" t="n">
        <f aca="false">($AP132-$AM132)/Delta+AX132</f>
        <v>-11.28</v>
      </c>
      <c r="AZ132" s="114" t="n">
        <f aca="false">($AP132-$AM132)/Delta+AY132</f>
        <v>-13.7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(J133-B133)/8+B133</f>
        <v>0.7432</v>
      </c>
      <c r="D133" s="103" t="n">
        <f aca="false">(J133-B133)/8+C133</f>
        <v>1.4864</v>
      </c>
      <c r="E133" s="103" t="n">
        <f aca="false">(J133-B133)/8+D133</f>
        <v>2.2296</v>
      </c>
      <c r="F133" s="103" t="n">
        <f aca="false">(J133-B133)/8+E133</f>
        <v>2.9728</v>
      </c>
      <c r="G133" s="103" t="n">
        <f aca="false">(J133-B133)/8+F133</f>
        <v>3.716</v>
      </c>
      <c r="H133" s="103" t="n">
        <f aca="false">(J133-B133)/8+G133</f>
        <v>4.4592</v>
      </c>
      <c r="I133" s="103" t="n">
        <f aca="false">(J133-B133)/8+H133</f>
        <v>5.2024</v>
      </c>
      <c r="J133" s="103" t="n">
        <f aca="false">(J137-J132)/5+J132</f>
        <v>5.9456</v>
      </c>
      <c r="K133" s="103" t="n">
        <f aca="false">(O133-J133)/5+J133</f>
        <v>6.7876</v>
      </c>
      <c r="L133" s="103" t="n">
        <f aca="false">(O133-J133)/5+K133</f>
        <v>7.6296</v>
      </c>
      <c r="M133" s="103" t="n">
        <f aca="false">(O133-J133)/5+L133</f>
        <v>8.4716</v>
      </c>
      <c r="N133" s="103" t="n">
        <f aca="false">(O133-J133)/5+M133</f>
        <v>9.3136</v>
      </c>
      <c r="O133" s="103" t="n">
        <f aca="false">(O137-O132)/5+O132</f>
        <v>10.1556</v>
      </c>
      <c r="P133" s="103" t="n">
        <f aca="false">(T133-O133)/5+O133</f>
        <v>11.10024</v>
      </c>
      <c r="Q133" s="103" t="n">
        <f aca="false">(T133-O133)/5+P133</f>
        <v>12.04488</v>
      </c>
      <c r="R133" s="103" t="n">
        <f aca="false">(T133-O133)/5+Q133</f>
        <v>12.98952</v>
      </c>
      <c r="S133" s="103" t="n">
        <f aca="false">(T133-O133)/5+R133</f>
        <v>13.93416</v>
      </c>
      <c r="T133" s="103" t="n">
        <f aca="false">(T137-T132)/5+T132</f>
        <v>14.8788</v>
      </c>
      <c r="U133" s="103" t="n">
        <f aca="false">(V133+T133)/2</f>
        <v>15.89216</v>
      </c>
      <c r="V133" s="103" t="n">
        <f aca="false">(V137-V132)/5+V132</f>
        <v>16.90552</v>
      </c>
      <c r="W133" s="103" t="n">
        <f aca="false">(Y133-V133)/3+V133</f>
        <v>17.91888</v>
      </c>
      <c r="X133" s="103" t="n">
        <f aca="false">(Y133-V133)/3+W133</f>
        <v>18.93224</v>
      </c>
      <c r="Y133" s="103" t="n">
        <f aca="false">(Y137-Y132)/5+Y132</f>
        <v>19.9456</v>
      </c>
      <c r="Z133" s="103" t="n">
        <f aca="false">(AD133-Y133)/5+Y133</f>
        <v>21.33808</v>
      </c>
      <c r="AA133" s="103" t="n">
        <f aca="false">(AD133-Y133)/5+Z133</f>
        <v>22.73056</v>
      </c>
      <c r="AB133" s="103" t="n">
        <f aca="false">(AD133-Y133)/5+AA133</f>
        <v>24.12304</v>
      </c>
      <c r="AC133" s="103" t="n">
        <f aca="false">(AD133-Y133)/5+AB133</f>
        <v>25.51552</v>
      </c>
      <c r="AD133" s="103" t="n">
        <f aca="false">(AD137-AD132)/5+AD132</f>
        <v>26.908</v>
      </c>
      <c r="AE133" s="103" t="n">
        <f aca="false">(AF133+AD133)/2</f>
        <v>26.27257</v>
      </c>
      <c r="AF133" s="103" t="n">
        <f aca="false">(AF137-AF132)/5+AF132</f>
        <v>25.63714</v>
      </c>
      <c r="AG133" s="103" t="n">
        <f aca="false">(AI133-AF133)/3+AF133</f>
        <v>25.0017133333333</v>
      </c>
      <c r="AH133" s="103" t="n">
        <f aca="false">(AI133-AF133)/3+AG133</f>
        <v>24.3662866666667</v>
      </c>
      <c r="AI133" s="103" t="n">
        <f aca="false">(AI137-AI132)/5+AI132</f>
        <v>23.73086</v>
      </c>
      <c r="AJ133" s="103" t="n">
        <f aca="false">(AJ137-AJ132)/5+AJ132</f>
        <v>23.09543</v>
      </c>
      <c r="AK133" s="103" t="n">
        <f aca="false">(AK137-AK132)/5+AK132</f>
        <v>22.46</v>
      </c>
      <c r="AL133" s="103" t="n">
        <f aca="false">(AM133+AK133)/2</f>
        <v>20.052</v>
      </c>
      <c r="AM133" s="103" t="n">
        <f aca="false">(AM137-AM132)/5+AM132</f>
        <v>17.644</v>
      </c>
      <c r="AN133" s="103" t="n">
        <f aca="false">(AP133-AM133)/3+AM133</f>
        <v>15.236</v>
      </c>
      <c r="AO133" s="103" t="n">
        <f aca="false">(AP133-AM133)/3+AN133</f>
        <v>12.828</v>
      </c>
      <c r="AP133" s="103" t="n">
        <f aca="false">(AP137-AP132)/5+AP132</f>
        <v>10.42</v>
      </c>
      <c r="AQ133" s="114" t="n">
        <f aca="false">($AP133-$AM133)/Delta+AP133</f>
        <v>8.012</v>
      </c>
      <c r="AR133" s="114" t="n">
        <f aca="false">($AP133-$AM133)/Delta+AQ133</f>
        <v>5.604</v>
      </c>
      <c r="AS133" s="114" t="n">
        <f aca="false">($AP133-$AM133)/Delta+AR133</f>
        <v>3.196</v>
      </c>
      <c r="AT133" s="114" t="n">
        <f aca="false">($AP133-$AM133)/Delta+AS133</f>
        <v>0.787999999999996</v>
      </c>
      <c r="AU133" s="114" t="n">
        <f aca="false">($AP133-$AM133)/Delta+AT133</f>
        <v>-1.62000000000001</v>
      </c>
      <c r="AV133" s="114" t="n">
        <f aca="false">($AP133-$AM133)/Delta+AU133</f>
        <v>-4.02800000000001</v>
      </c>
      <c r="AW133" s="114" t="n">
        <f aca="false">($AP133-$AM133)/Delta+AV133</f>
        <v>-6.43600000000001</v>
      </c>
      <c r="AX133" s="114" t="n">
        <f aca="false">($AP133-$AM133)/Delta+AW133</f>
        <v>-8.84400000000001</v>
      </c>
      <c r="AY133" s="114" t="n">
        <f aca="false">($AP133-$AM133)/Delta+AX133</f>
        <v>-11.252</v>
      </c>
      <c r="AZ133" s="114" t="n">
        <f aca="false">($AP133-$AM133)/Delta+AY133</f>
        <v>-13.66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(J134-B134)/8+B134</f>
        <v>0.7364</v>
      </c>
      <c r="D134" s="103" t="n">
        <f aca="false">(J134-B134)/8+C134</f>
        <v>1.4728</v>
      </c>
      <c r="E134" s="103" t="n">
        <f aca="false">(J134-B134)/8+D134</f>
        <v>2.2092</v>
      </c>
      <c r="F134" s="103" t="n">
        <f aca="false">(J134-B134)/8+E134</f>
        <v>2.9456</v>
      </c>
      <c r="G134" s="103" t="n">
        <f aca="false">(J134-B134)/8+F134</f>
        <v>3.682</v>
      </c>
      <c r="H134" s="103" t="n">
        <f aca="false">(J134-B134)/8+G134</f>
        <v>4.4184</v>
      </c>
      <c r="I134" s="103" t="n">
        <f aca="false">(J134-B134)/8+H134</f>
        <v>5.1548</v>
      </c>
      <c r="J134" s="103" t="n">
        <f aca="false">(J137-J132)/5+J133</f>
        <v>5.8912</v>
      </c>
      <c r="K134" s="103" t="n">
        <f aca="false">(O134-J134)/5+J134</f>
        <v>6.716</v>
      </c>
      <c r="L134" s="103" t="n">
        <f aca="false">(O134-J134)/5+K134</f>
        <v>7.5408</v>
      </c>
      <c r="M134" s="103" t="n">
        <f aca="false">(O134-J134)/5+L134</f>
        <v>8.3656</v>
      </c>
      <c r="N134" s="103" t="n">
        <f aca="false">(O134-J134)/5+M134</f>
        <v>9.1904</v>
      </c>
      <c r="O134" s="103" t="n">
        <f aca="false">(O137-O132)/5+O133</f>
        <v>10.0152</v>
      </c>
      <c r="P134" s="103" t="n">
        <f aca="false">(T134-O134)/5+O134</f>
        <v>10.95408</v>
      </c>
      <c r="Q134" s="103" t="n">
        <f aca="false">(T134-O134)/5+P134</f>
        <v>11.89296</v>
      </c>
      <c r="R134" s="103" t="n">
        <f aca="false">(T134-O134)/5+Q134</f>
        <v>12.83184</v>
      </c>
      <c r="S134" s="103" t="n">
        <f aca="false">(T134-O134)/5+R134</f>
        <v>13.77072</v>
      </c>
      <c r="T134" s="103" t="n">
        <f aca="false">(T137-T132)/5+T133</f>
        <v>14.7096</v>
      </c>
      <c r="U134" s="103" t="n">
        <f aca="false">(V134+T134)/2</f>
        <v>15.68412</v>
      </c>
      <c r="V134" s="103" t="n">
        <f aca="false">(V137-V132)/5+V133</f>
        <v>16.65864</v>
      </c>
      <c r="W134" s="103" t="n">
        <f aca="false">(Y134-V134)/3+V134</f>
        <v>17.63316</v>
      </c>
      <c r="X134" s="103" t="n">
        <f aca="false">(Y134-V134)/3+W134</f>
        <v>18.60768</v>
      </c>
      <c r="Y134" s="103" t="n">
        <f aca="false">(Y137-Y132)/5+Y133</f>
        <v>19.5822</v>
      </c>
      <c r="Z134" s="103" t="n">
        <f aca="false">(AD134-Y134)/5+Y134</f>
        <v>21.00816</v>
      </c>
      <c r="AA134" s="103" t="n">
        <f aca="false">(AD134-Y134)/5+Z134</f>
        <v>22.43412</v>
      </c>
      <c r="AB134" s="103" t="n">
        <f aca="false">(AD134-Y134)/5+AA134</f>
        <v>23.86008</v>
      </c>
      <c r="AC134" s="103" t="n">
        <f aca="false">(AD134-Y134)/5+AB134</f>
        <v>25.28604</v>
      </c>
      <c r="AD134" s="103" t="n">
        <f aca="false">(AD137-AD132)/5+AD133</f>
        <v>26.712</v>
      </c>
      <c r="AE134" s="103" t="n">
        <f aca="false">(AF134+AD134)/2</f>
        <v>26.08457</v>
      </c>
      <c r="AF134" s="103" t="n">
        <f aca="false">(AF137-AF132)/5+AF133</f>
        <v>25.45714</v>
      </c>
      <c r="AG134" s="103" t="n">
        <f aca="false">(AI134-AF134)/3+AF134</f>
        <v>24.8297133333333</v>
      </c>
      <c r="AH134" s="103" t="n">
        <f aca="false">(AI134-AF134)/3+AG134</f>
        <v>24.2022866666667</v>
      </c>
      <c r="AI134" s="103" t="n">
        <f aca="false">(AI137-AI132)/5+AI133</f>
        <v>23.57486</v>
      </c>
      <c r="AJ134" s="103" t="n">
        <f aca="false">(AJ137-AJ132)/5+AJ133</f>
        <v>22.94743</v>
      </c>
      <c r="AK134" s="103" t="n">
        <f aca="false">(AK137-AK132)/5+AK133</f>
        <v>22.32</v>
      </c>
      <c r="AL134" s="103" t="n">
        <f aca="false">(AM134+AK134)/2</f>
        <v>19.924</v>
      </c>
      <c r="AM134" s="103" t="n">
        <f aca="false">(AM137-AM132)/5+AM133</f>
        <v>17.528</v>
      </c>
      <c r="AN134" s="103" t="n">
        <f aca="false">(AP134-AM134)/3+AM134</f>
        <v>15.132</v>
      </c>
      <c r="AO134" s="103" t="n">
        <f aca="false">(AP134-AM134)/3+AN134</f>
        <v>12.736</v>
      </c>
      <c r="AP134" s="103" t="n">
        <f aca="false">(AP137-AP132)/5+AP133</f>
        <v>10.34</v>
      </c>
      <c r="AQ134" s="114" t="n">
        <f aca="false">($AP134-$AM134)/Delta+AP134</f>
        <v>7.944</v>
      </c>
      <c r="AR134" s="114" t="n">
        <f aca="false">($AP134-$AM134)/Delta+AQ134</f>
        <v>5.548</v>
      </c>
      <c r="AS134" s="114" t="n">
        <f aca="false">($AP134-$AM134)/Delta+AR134</f>
        <v>3.152</v>
      </c>
      <c r="AT134" s="114" t="n">
        <f aca="false">($AP134-$AM134)/Delta+AS134</f>
        <v>0.755999999999997</v>
      </c>
      <c r="AU134" s="114" t="n">
        <f aca="false">($AP134-$AM134)/Delta+AT134</f>
        <v>-1.64</v>
      </c>
      <c r="AV134" s="114" t="n">
        <f aca="false">($AP134-$AM134)/Delta+AU134</f>
        <v>-4.03600000000001</v>
      </c>
      <c r="AW134" s="114" t="n">
        <f aca="false">($AP134-$AM134)/Delta+AV134</f>
        <v>-6.43200000000001</v>
      </c>
      <c r="AX134" s="114" t="n">
        <f aca="false">($AP134-$AM134)/Delta+AW134</f>
        <v>-8.82800000000001</v>
      </c>
      <c r="AY134" s="114" t="n">
        <f aca="false">($AP134-$AM134)/Delta+AX134</f>
        <v>-11.224</v>
      </c>
      <c r="AZ134" s="114" t="n">
        <f aca="false">($AP134-$AM134)/Delta+AY134</f>
        <v>-13.62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(J135-B135)/8+B135</f>
        <v>0.7296</v>
      </c>
      <c r="D135" s="103" t="n">
        <f aca="false">(J135-B135)/8+C135</f>
        <v>1.4592</v>
      </c>
      <c r="E135" s="103" t="n">
        <f aca="false">(J135-B135)/8+D135</f>
        <v>2.1888</v>
      </c>
      <c r="F135" s="103" t="n">
        <f aca="false">(J135-B135)/8+E135</f>
        <v>2.9184</v>
      </c>
      <c r="G135" s="103" t="n">
        <f aca="false">(J135-B135)/8+F135</f>
        <v>3.648</v>
      </c>
      <c r="H135" s="103" t="n">
        <f aca="false">(J135-B135)/8+G135</f>
        <v>4.3776</v>
      </c>
      <c r="I135" s="103" t="n">
        <f aca="false">(J135-B135)/8+H135</f>
        <v>5.1072</v>
      </c>
      <c r="J135" s="103" t="n">
        <f aca="false">(J137-J132)/5+J134</f>
        <v>5.8368</v>
      </c>
      <c r="K135" s="103" t="n">
        <f aca="false">(O135-J135)/5+J135</f>
        <v>6.6444</v>
      </c>
      <c r="L135" s="103" t="n">
        <f aca="false">(O135-J135)/5+K135</f>
        <v>7.452</v>
      </c>
      <c r="M135" s="103" t="n">
        <f aca="false">(O135-J135)/5+L135</f>
        <v>8.2596</v>
      </c>
      <c r="N135" s="103" t="n">
        <f aca="false">(O135-J135)/5+M135</f>
        <v>9.0672</v>
      </c>
      <c r="O135" s="103" t="n">
        <f aca="false">(O137-O132)/5+O134</f>
        <v>9.8748</v>
      </c>
      <c r="P135" s="103" t="n">
        <f aca="false">(T135-O135)/5+O135</f>
        <v>10.80792</v>
      </c>
      <c r="Q135" s="103" t="n">
        <f aca="false">(T135-O135)/5+P135</f>
        <v>11.74104</v>
      </c>
      <c r="R135" s="103" t="n">
        <f aca="false">(T135-O135)/5+Q135</f>
        <v>12.67416</v>
      </c>
      <c r="S135" s="103" t="n">
        <f aca="false">(T135-O135)/5+R135</f>
        <v>13.60728</v>
      </c>
      <c r="T135" s="103" t="n">
        <f aca="false">(T137-T132)/5+T134</f>
        <v>14.5404</v>
      </c>
      <c r="U135" s="103" t="n">
        <f aca="false">(V135+T135)/2</f>
        <v>15.47608</v>
      </c>
      <c r="V135" s="103" t="n">
        <f aca="false">(V137-V132)/5+V134</f>
        <v>16.41176</v>
      </c>
      <c r="W135" s="103" t="n">
        <f aca="false">(Y135-V135)/3+V135</f>
        <v>17.34744</v>
      </c>
      <c r="X135" s="103" t="n">
        <f aca="false">(Y135-V135)/3+W135</f>
        <v>18.28312</v>
      </c>
      <c r="Y135" s="103" t="n">
        <f aca="false">(Y137-Y132)/5+Y134</f>
        <v>19.2188</v>
      </c>
      <c r="Z135" s="103" t="n">
        <f aca="false">(AD135-Y135)/5+Y135</f>
        <v>20.67824</v>
      </c>
      <c r="AA135" s="103" t="n">
        <f aca="false">(AD135-Y135)/5+Z135</f>
        <v>22.13768</v>
      </c>
      <c r="AB135" s="103" t="n">
        <f aca="false">(AD135-Y135)/5+AA135</f>
        <v>23.59712</v>
      </c>
      <c r="AC135" s="103" t="n">
        <f aca="false">(AD135-Y135)/5+AB135</f>
        <v>25.05656</v>
      </c>
      <c r="AD135" s="103" t="n">
        <f aca="false">(AD137-AD132)/5+AD134</f>
        <v>26.516</v>
      </c>
      <c r="AE135" s="103" t="n">
        <f aca="false">(AF135+AD135)/2</f>
        <v>25.89657</v>
      </c>
      <c r="AF135" s="103" t="n">
        <f aca="false">(AF137-AF132)/5+AF134</f>
        <v>25.27714</v>
      </c>
      <c r="AG135" s="103" t="n">
        <f aca="false">(AI135-AF135)/3+AF135</f>
        <v>24.6577133333333</v>
      </c>
      <c r="AH135" s="103" t="n">
        <f aca="false">(AI135-AF135)/3+AG135</f>
        <v>24.0382866666667</v>
      </c>
      <c r="AI135" s="103" t="n">
        <f aca="false">(AI137-AI132)/5+AI134</f>
        <v>23.41886</v>
      </c>
      <c r="AJ135" s="103" t="n">
        <f aca="false">(AJ137-AJ132)/5+AJ134</f>
        <v>22.79943</v>
      </c>
      <c r="AK135" s="103" t="n">
        <f aca="false">(AK137-AK132)/5+AK134</f>
        <v>22.18</v>
      </c>
      <c r="AL135" s="103" t="n">
        <f aca="false">(AM135+AK135)/2</f>
        <v>19.796</v>
      </c>
      <c r="AM135" s="103" t="n">
        <f aca="false">(AM137-AM132)/5+AM134</f>
        <v>17.412</v>
      </c>
      <c r="AN135" s="103" t="n">
        <f aca="false">(AP135-AM135)/3+AM135</f>
        <v>15.028</v>
      </c>
      <c r="AO135" s="103" t="n">
        <f aca="false">(AP135-AM135)/3+AN135</f>
        <v>12.644</v>
      </c>
      <c r="AP135" s="103" t="n">
        <f aca="false">(AP137-AP132)/5+AP134</f>
        <v>10.26</v>
      </c>
      <c r="AQ135" s="114" t="n">
        <f aca="false">($AP135-$AM135)/Delta+AP135</f>
        <v>7.876</v>
      </c>
      <c r="AR135" s="114" t="n">
        <f aca="false">($AP135-$AM135)/Delta+AQ135</f>
        <v>5.492</v>
      </c>
      <c r="AS135" s="114" t="n">
        <f aca="false">($AP135-$AM135)/Delta+AR135</f>
        <v>3.108</v>
      </c>
      <c r="AT135" s="114" t="n">
        <f aca="false">($AP135-$AM135)/Delta+AS135</f>
        <v>0.723999999999998</v>
      </c>
      <c r="AU135" s="114" t="n">
        <f aca="false">($AP135-$AM135)/Delta+AT135</f>
        <v>-1.66</v>
      </c>
      <c r="AV135" s="114" t="n">
        <f aca="false">($AP135-$AM135)/Delta+AU135</f>
        <v>-4.044</v>
      </c>
      <c r="AW135" s="114" t="n">
        <f aca="false">($AP135-$AM135)/Delta+AV135</f>
        <v>-6.428</v>
      </c>
      <c r="AX135" s="114" t="n">
        <f aca="false">($AP135-$AM135)/Delta+AW135</f>
        <v>-8.81200000000001</v>
      </c>
      <c r="AY135" s="114" t="n">
        <f aca="false">($AP135-$AM135)/Delta+AX135</f>
        <v>-11.196</v>
      </c>
      <c r="AZ135" s="114" t="n">
        <f aca="false">($AP135-$AM135)/Delta+AY135</f>
        <v>-13.58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(J136-B136)/8+B136</f>
        <v>0.7228</v>
      </c>
      <c r="D136" s="103" t="n">
        <f aca="false">(J136-B136)/8+C136</f>
        <v>1.4456</v>
      </c>
      <c r="E136" s="103" t="n">
        <f aca="false">(J136-B136)/8+D136</f>
        <v>2.1684</v>
      </c>
      <c r="F136" s="103" t="n">
        <f aca="false">(J136-B136)/8+E136</f>
        <v>2.8912</v>
      </c>
      <c r="G136" s="103" t="n">
        <f aca="false">(J136-B136)/8+F136</f>
        <v>3.614</v>
      </c>
      <c r="H136" s="103" t="n">
        <f aca="false">(J136-B136)/8+G136</f>
        <v>4.3368</v>
      </c>
      <c r="I136" s="103" t="n">
        <f aca="false">(J136-B136)/8+H136</f>
        <v>5.0596</v>
      </c>
      <c r="J136" s="103" t="n">
        <f aca="false">(J137-J132)/5+J135</f>
        <v>5.7824</v>
      </c>
      <c r="K136" s="103" t="n">
        <f aca="false">(O136-J136)/5+J136</f>
        <v>6.5728</v>
      </c>
      <c r="L136" s="103" t="n">
        <f aca="false">(O136-J136)/5+K136</f>
        <v>7.3632</v>
      </c>
      <c r="M136" s="103" t="n">
        <f aca="false">(O136-J136)/5+L136</f>
        <v>8.1536</v>
      </c>
      <c r="N136" s="103" t="n">
        <f aca="false">(O136-J136)/5+M136</f>
        <v>8.944</v>
      </c>
      <c r="O136" s="103" t="n">
        <f aca="false">(O137-O132)/5+O135</f>
        <v>9.7344</v>
      </c>
      <c r="P136" s="103" t="n">
        <f aca="false">(T136-O136)/5+O136</f>
        <v>10.66176</v>
      </c>
      <c r="Q136" s="103" t="n">
        <f aca="false">(T136-O136)/5+P136</f>
        <v>11.58912</v>
      </c>
      <c r="R136" s="103" t="n">
        <f aca="false">(T136-O136)/5+Q136</f>
        <v>12.51648</v>
      </c>
      <c r="S136" s="103" t="n">
        <f aca="false">(T136-O136)/5+R136</f>
        <v>13.44384</v>
      </c>
      <c r="T136" s="103" t="n">
        <f aca="false">(T137-T132)/5+T135</f>
        <v>14.3712</v>
      </c>
      <c r="U136" s="103" t="n">
        <f aca="false">(V136+T136)/2</f>
        <v>15.26804</v>
      </c>
      <c r="V136" s="103" t="n">
        <f aca="false">(V137-V132)/5+V135</f>
        <v>16.16488</v>
      </c>
      <c r="W136" s="103" t="n">
        <f aca="false">(Y136-V136)/3+V136</f>
        <v>17.06172</v>
      </c>
      <c r="X136" s="103" t="n">
        <f aca="false">(Y136-V136)/3+W136</f>
        <v>17.95856</v>
      </c>
      <c r="Y136" s="103" t="n">
        <f aca="false">(Y137-Y132)/5+Y135</f>
        <v>18.8554</v>
      </c>
      <c r="Z136" s="103" t="n">
        <f aca="false">(AD136-Y136)/5+Y136</f>
        <v>20.34832</v>
      </c>
      <c r="AA136" s="103" t="n">
        <f aca="false">(AD136-Y136)/5+Z136</f>
        <v>21.84124</v>
      </c>
      <c r="AB136" s="103" t="n">
        <f aca="false">(AD136-Y136)/5+AA136</f>
        <v>23.33416</v>
      </c>
      <c r="AC136" s="103" t="n">
        <f aca="false">(AD136-Y136)/5+AB136</f>
        <v>24.82708</v>
      </c>
      <c r="AD136" s="103" t="n">
        <f aca="false">(AD137-AD132)/5+AD135</f>
        <v>26.32</v>
      </c>
      <c r="AE136" s="103" t="n">
        <f aca="false">(AF136+AD136)/2</f>
        <v>25.70857</v>
      </c>
      <c r="AF136" s="103" t="n">
        <f aca="false">(AF137-AF132)/5+AF135</f>
        <v>25.09714</v>
      </c>
      <c r="AG136" s="103" t="n">
        <f aca="false">(AI136-AF136)/3+AF136</f>
        <v>24.4857133333333</v>
      </c>
      <c r="AH136" s="103" t="n">
        <f aca="false">(AI136-AF136)/3+AG136</f>
        <v>23.8742866666667</v>
      </c>
      <c r="AI136" s="103" t="n">
        <f aca="false">(AI137-AI132)/5+AI135</f>
        <v>23.26286</v>
      </c>
      <c r="AJ136" s="103" t="n">
        <f aca="false">(AJ137-AJ132)/5+AJ135</f>
        <v>22.65143</v>
      </c>
      <c r="AK136" s="103" t="n">
        <f aca="false">(AK137-AK132)/5+AK135</f>
        <v>22.04</v>
      </c>
      <c r="AL136" s="103" t="n">
        <f aca="false">(AM136+AK136)/2</f>
        <v>19.668</v>
      </c>
      <c r="AM136" s="103" t="n">
        <f aca="false">(AM137-AM132)/5+AM135</f>
        <v>17.296</v>
      </c>
      <c r="AN136" s="103" t="n">
        <f aca="false">(AP136-AM136)/3+AM136</f>
        <v>14.924</v>
      </c>
      <c r="AO136" s="103" t="n">
        <f aca="false">(AP136-AM136)/3+AN136</f>
        <v>12.552</v>
      </c>
      <c r="AP136" s="103" t="n">
        <f aca="false">(AP137-AP132)/5+AP135</f>
        <v>10.18</v>
      </c>
      <c r="AQ136" s="114" t="n">
        <f aca="false">($AP136-$AM136)/Delta+AP136</f>
        <v>7.808</v>
      </c>
      <c r="AR136" s="114" t="n">
        <f aca="false">($AP136-$AM136)/Delta+AQ136</f>
        <v>5.436</v>
      </c>
      <c r="AS136" s="114" t="n">
        <f aca="false">($AP136-$AM136)/Delta+AR136</f>
        <v>3.064</v>
      </c>
      <c r="AT136" s="114" t="n">
        <f aca="false">($AP136-$AM136)/Delta+AS136</f>
        <v>0.691999999999994</v>
      </c>
      <c r="AU136" s="114" t="n">
        <f aca="false">($AP136-$AM136)/Delta+AT136</f>
        <v>-1.68000000000001</v>
      </c>
      <c r="AV136" s="114" t="n">
        <f aca="false">($AP136-$AM136)/Delta+AU136</f>
        <v>-4.05200000000001</v>
      </c>
      <c r="AW136" s="114" t="n">
        <f aca="false">($AP136-$AM136)/Delta+AV136</f>
        <v>-6.42400000000001</v>
      </c>
      <c r="AX136" s="114" t="n">
        <f aca="false">($AP136-$AM136)/Delta+AW136</f>
        <v>-8.79600000000001</v>
      </c>
      <c r="AY136" s="114" t="n">
        <f aca="false">($AP136-$AM136)/Delta+AX136</f>
        <v>-11.168</v>
      </c>
      <c r="AZ136" s="114" t="n">
        <f aca="false">($AP136-$AM136)/Delta+AY136</f>
        <v>-13.54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(J137-B137)/8+B137</f>
        <v>0.716</v>
      </c>
      <c r="D137" s="103" t="n">
        <f aca="false">(J137-B137)/8+C137</f>
        <v>1.432</v>
      </c>
      <c r="E137" s="103" t="n">
        <f aca="false">(J137-B137)/8+D137</f>
        <v>2.148</v>
      </c>
      <c r="F137" s="103" t="n">
        <f aca="false">(J137-B137)/8+E137</f>
        <v>2.864</v>
      </c>
      <c r="G137" s="103" t="n">
        <f aca="false">(J137-B137)/8+F137</f>
        <v>3.58</v>
      </c>
      <c r="H137" s="103" t="n">
        <f aca="false">(J137-B137)/8+G137</f>
        <v>4.296</v>
      </c>
      <c r="I137" s="103" t="n">
        <f aca="false">(J137-B137)/8+H137</f>
        <v>5.012</v>
      </c>
      <c r="J137" s="113" t="n">
        <f aca="false">polar_type4!$AK$6</f>
        <v>5.728</v>
      </c>
      <c r="K137" s="103" t="n">
        <f aca="false">(O137-J137)/5+J137</f>
        <v>6.5012</v>
      </c>
      <c r="L137" s="103" t="n">
        <f aca="false">(O137-J137)/5+K137</f>
        <v>7.2744</v>
      </c>
      <c r="M137" s="103" t="n">
        <f aca="false">(O137-J137)/5+L137</f>
        <v>8.0476</v>
      </c>
      <c r="N137" s="103" t="n">
        <f aca="false">(O137-J137)/5+M137</f>
        <v>8.8208</v>
      </c>
      <c r="O137" s="113" t="n">
        <f aca="false">polar_type4!$AK$7</f>
        <v>9.594</v>
      </c>
      <c r="P137" s="103" t="n">
        <f aca="false">(T137-O137)/5+O137</f>
        <v>10.5156</v>
      </c>
      <c r="Q137" s="103" t="n">
        <f aca="false">(T137-O137)/5+P137</f>
        <v>11.4372</v>
      </c>
      <c r="R137" s="103" t="n">
        <f aca="false">(T137-O137)/5+Q137</f>
        <v>12.3588</v>
      </c>
      <c r="S137" s="103" t="n">
        <f aca="false">(T137-O137)/5+R137</f>
        <v>13.2804</v>
      </c>
      <c r="T137" s="113" t="n">
        <f aca="false">polar_type4!$AK$8</f>
        <v>14.202</v>
      </c>
      <c r="U137" s="103" t="n">
        <f aca="false">(V137+T137)/2</f>
        <v>15.06</v>
      </c>
      <c r="V137" s="113" t="n">
        <f aca="false">polar_type4!$AK$9</f>
        <v>15.918</v>
      </c>
      <c r="W137" s="103" t="n">
        <f aca="false">(Y137-V137)/3+V137</f>
        <v>16.776</v>
      </c>
      <c r="X137" s="103" t="n">
        <f aca="false">(Y137-V137)/3+W137</f>
        <v>17.634</v>
      </c>
      <c r="Y137" s="113" t="n">
        <f aca="false">polar_type4!$AK$10</f>
        <v>18.492</v>
      </c>
      <c r="Z137" s="103" t="n">
        <f aca="false">(AD137-Y137)/5+Y137</f>
        <v>20.0184</v>
      </c>
      <c r="AA137" s="103" t="n">
        <f aca="false">(AD137-Y137)/5+Z137</f>
        <v>21.5448</v>
      </c>
      <c r="AB137" s="103" t="n">
        <f aca="false">(AD137-Y137)/5+AA137</f>
        <v>23.0712</v>
      </c>
      <c r="AC137" s="103" t="n">
        <f aca="false">(AD137-Y137)/5+AB137</f>
        <v>24.5976</v>
      </c>
      <c r="AD137" s="113" t="n">
        <f aca="false">polar_type4!$AK$11</f>
        <v>26.124</v>
      </c>
      <c r="AE137" s="103" t="n">
        <f aca="false">(AF137+AD137)/2</f>
        <v>25.52057</v>
      </c>
      <c r="AF137" s="113" t="n">
        <f aca="false">polar_type4!$AK$12</f>
        <v>24.91714</v>
      </c>
      <c r="AG137" s="103" t="n">
        <f aca="false">(AI137-AF137)/3+AF137</f>
        <v>24.3137133333333</v>
      </c>
      <c r="AH137" s="103" t="n">
        <f aca="false">(AI137-AF137)/3+AG137</f>
        <v>23.7102866666667</v>
      </c>
      <c r="AI137" s="113" t="n">
        <f aca="false">polar_type4!$AK$13</f>
        <v>23.10686</v>
      </c>
      <c r="AJ137" s="113" t="n">
        <f aca="false">polar_type4!$AK$14</f>
        <v>22.50343</v>
      </c>
      <c r="AK137" s="113" t="n">
        <f aca="false">polar_type4!$AK$15</f>
        <v>21.9</v>
      </c>
      <c r="AL137" s="103" t="n">
        <f aca="false">(AM137+AK137)/2</f>
        <v>19.54</v>
      </c>
      <c r="AM137" s="113" t="n">
        <f aca="false">polar_type4!$AK$16</f>
        <v>17.18</v>
      </c>
      <c r="AN137" s="103" t="n">
        <f aca="false">(AP137-AM137)/3+AM137</f>
        <v>14.82</v>
      </c>
      <c r="AO137" s="103" t="n">
        <f aca="false">(AP137-AM137)/3+AN137</f>
        <v>12.46</v>
      </c>
      <c r="AP137" s="113" t="n">
        <f aca="false">polar_type4!$AK$17</f>
        <v>10.1</v>
      </c>
      <c r="AQ137" s="114" t="n">
        <f aca="false">($AP137-$AM137)/Delta+AP137</f>
        <v>7.74</v>
      </c>
      <c r="AR137" s="114" t="n">
        <f aca="false">($AP137-$AM137)/Delta+AQ137</f>
        <v>5.38</v>
      </c>
      <c r="AS137" s="114" t="n">
        <f aca="false">($AP137-$AM137)/Delta+AR137</f>
        <v>3.02</v>
      </c>
      <c r="AT137" s="114" t="n">
        <f aca="false">($AP137-$AM137)/Delta+AS137</f>
        <v>0.660000000000001</v>
      </c>
      <c r="AU137" s="114" t="n">
        <f aca="false">($AP137-$AM137)/Delta+AT137</f>
        <v>-1.7</v>
      </c>
      <c r="AV137" s="114" t="n">
        <f aca="false">($AP137-$AM137)/Delta+AU137</f>
        <v>-4.06</v>
      </c>
      <c r="AW137" s="114" t="n">
        <f aca="false">($AP137-$AM137)/Delta+AV137</f>
        <v>-6.42</v>
      </c>
      <c r="AX137" s="114" t="n">
        <f aca="false">($AP137-$AM137)/Delta+AW137</f>
        <v>-8.78</v>
      </c>
      <c r="AY137" s="114" t="n">
        <f aca="false">($AP137-$AM137)/Delta+AX137</f>
        <v>-11.14</v>
      </c>
      <c r="AZ137" s="114" t="n">
        <f aca="false">($AP137-$AM137)/Delta+AY137</f>
        <v>-13.5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(J138-B138)/8+B138</f>
        <v>0.7096</v>
      </c>
      <c r="D138" s="103" t="n">
        <f aca="false">(J138-B138)/8+C138</f>
        <v>1.4192</v>
      </c>
      <c r="E138" s="103" t="n">
        <f aca="false">(J138-B138)/8+D138</f>
        <v>2.1288</v>
      </c>
      <c r="F138" s="103" t="n">
        <f aca="false">(J138-B138)/8+E138</f>
        <v>2.8384</v>
      </c>
      <c r="G138" s="103" t="n">
        <f aca="false">(J138-B138)/8+F138</f>
        <v>3.548</v>
      </c>
      <c r="H138" s="103" t="n">
        <f aca="false">(J138-B138)/8+G138</f>
        <v>4.2576</v>
      </c>
      <c r="I138" s="103" t="n">
        <f aca="false">(J138-B138)/8+H138</f>
        <v>4.9672</v>
      </c>
      <c r="J138" s="103" t="n">
        <f aca="false">(J142-J137)/5+J137</f>
        <v>5.6768</v>
      </c>
      <c r="K138" s="103" t="n">
        <f aca="false">(O138-J138)/5+J138</f>
        <v>6.43268</v>
      </c>
      <c r="L138" s="103" t="n">
        <f aca="false">(O138-J138)/5+K138</f>
        <v>7.18856</v>
      </c>
      <c r="M138" s="103" t="n">
        <f aca="false">(O138-J138)/5+L138</f>
        <v>7.94444</v>
      </c>
      <c r="N138" s="103" t="n">
        <f aca="false">(O138-J138)/5+M138</f>
        <v>8.70032</v>
      </c>
      <c r="O138" s="103" t="n">
        <f aca="false">(O142-O137)/5+O137</f>
        <v>9.4562</v>
      </c>
      <c r="P138" s="103" t="n">
        <f aca="false">(T138-O138)/5+O138</f>
        <v>10.35136</v>
      </c>
      <c r="Q138" s="103" t="n">
        <f aca="false">(T138-O138)/5+P138</f>
        <v>11.24652</v>
      </c>
      <c r="R138" s="103" t="n">
        <f aca="false">(T138-O138)/5+Q138</f>
        <v>12.14168</v>
      </c>
      <c r="S138" s="103" t="n">
        <f aca="false">(T138-O138)/5+R138</f>
        <v>13.03684</v>
      </c>
      <c r="T138" s="103" t="n">
        <f aca="false">(T142-T137)/5+T137</f>
        <v>13.932</v>
      </c>
      <c r="U138" s="103" t="n">
        <f aca="false">(V138+T138)/2</f>
        <v>14.77868</v>
      </c>
      <c r="V138" s="103" t="n">
        <f aca="false">(V142-V137)/5+V137</f>
        <v>15.62536</v>
      </c>
      <c r="W138" s="103" t="n">
        <f aca="false">(Y138-V138)/3+V138</f>
        <v>16.47204</v>
      </c>
      <c r="X138" s="103" t="n">
        <f aca="false">(Y138-V138)/3+W138</f>
        <v>17.31872</v>
      </c>
      <c r="Y138" s="103" t="n">
        <f aca="false">(Y142-Y137)/5+Y137</f>
        <v>18.1654</v>
      </c>
      <c r="Z138" s="103" t="n">
        <f aca="false">(AD138-Y138)/5+Y138</f>
        <v>19.71904</v>
      </c>
      <c r="AA138" s="103" t="n">
        <f aca="false">(AD138-Y138)/5+Z138</f>
        <v>21.27268</v>
      </c>
      <c r="AB138" s="103" t="n">
        <f aca="false">(AD138-Y138)/5+AA138</f>
        <v>22.82632</v>
      </c>
      <c r="AC138" s="103" t="n">
        <f aca="false">(AD138-Y138)/5+AB138</f>
        <v>24.37996</v>
      </c>
      <c r="AD138" s="103" t="n">
        <f aca="false">(AD142-AD137)/5+AD137</f>
        <v>25.9336</v>
      </c>
      <c r="AE138" s="103" t="n">
        <f aca="false">(AF138+AD138)/2</f>
        <v>25.331656</v>
      </c>
      <c r="AF138" s="103" t="n">
        <f aca="false">(AF142-AF137)/5+AF137</f>
        <v>24.729712</v>
      </c>
      <c r="AG138" s="103" t="n">
        <f aca="false">(AI138-AF138)/3+AF138</f>
        <v>24.1277706666667</v>
      </c>
      <c r="AH138" s="103" t="n">
        <f aca="false">(AI138-AF138)/3+AG138</f>
        <v>23.5258293333333</v>
      </c>
      <c r="AI138" s="103" t="n">
        <f aca="false">(AI142-AI137)/5+AI137</f>
        <v>22.923888</v>
      </c>
      <c r="AJ138" s="103" t="n">
        <f aca="false">(AJ142-AJ137)/5+AJ137</f>
        <v>22.321944</v>
      </c>
      <c r="AK138" s="103" t="n">
        <f aca="false">(AK142-AK137)/5+AK137</f>
        <v>21.72</v>
      </c>
      <c r="AL138" s="103" t="n">
        <f aca="false">(AM138+AK138)/2</f>
        <v>19.38</v>
      </c>
      <c r="AM138" s="103" t="n">
        <f aca="false">(AM142-AM137)/5+AM137</f>
        <v>17.04</v>
      </c>
      <c r="AN138" s="103" t="n">
        <f aca="false">(AP138-AM138)/3+AM138</f>
        <v>14.7</v>
      </c>
      <c r="AO138" s="103" t="n">
        <f aca="false">(AP138-AM138)/3+AN138</f>
        <v>12.36</v>
      </c>
      <c r="AP138" s="103" t="n">
        <f aca="false">(AP142-AP137)/5+AP137</f>
        <v>10.02</v>
      </c>
      <c r="AQ138" s="114" t="n">
        <f aca="false">($AP138-$AM138)/Delta+AP138</f>
        <v>7.68</v>
      </c>
      <c r="AR138" s="114" t="n">
        <f aca="false">($AP138-$AM138)/Delta+AQ138</f>
        <v>5.34</v>
      </c>
      <c r="AS138" s="114" t="n">
        <f aca="false">($AP138-$AM138)/Delta+AR138</f>
        <v>3</v>
      </c>
      <c r="AT138" s="114" t="n">
        <f aca="false">($AP138-$AM138)/Delta+AS138</f>
        <v>0.66</v>
      </c>
      <c r="AU138" s="114" t="n">
        <f aca="false">($AP138-$AM138)/Delta+AT138</f>
        <v>-1.68</v>
      </c>
      <c r="AV138" s="114" t="n">
        <f aca="false">($AP138-$AM138)/Delta+AU138</f>
        <v>-4.02</v>
      </c>
      <c r="AW138" s="114" t="n">
        <f aca="false">($AP138-$AM138)/Delta+AV138</f>
        <v>-6.36</v>
      </c>
      <c r="AX138" s="114" t="n">
        <f aca="false">($AP138-$AM138)/Delta+AW138</f>
        <v>-8.7</v>
      </c>
      <c r="AY138" s="114" t="n">
        <f aca="false">($AP138-$AM138)/Delta+AX138</f>
        <v>-11.04</v>
      </c>
      <c r="AZ138" s="114" t="n">
        <f aca="false">($AP138-$AM138)/Delta+AY138</f>
        <v>-13.38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(J139-B139)/8+B139</f>
        <v>0.7032</v>
      </c>
      <c r="D139" s="103" t="n">
        <f aca="false">(J139-B139)/8+C139</f>
        <v>1.4064</v>
      </c>
      <c r="E139" s="103" t="n">
        <f aca="false">(J139-B139)/8+D139</f>
        <v>2.1096</v>
      </c>
      <c r="F139" s="103" t="n">
        <f aca="false">(J139-B139)/8+E139</f>
        <v>2.8128</v>
      </c>
      <c r="G139" s="103" t="n">
        <f aca="false">(J139-B139)/8+F139</f>
        <v>3.516</v>
      </c>
      <c r="H139" s="103" t="n">
        <f aca="false">(J139-B139)/8+G139</f>
        <v>4.2192</v>
      </c>
      <c r="I139" s="103" t="n">
        <f aca="false">(J139-B139)/8+H139</f>
        <v>4.9224</v>
      </c>
      <c r="J139" s="103" t="n">
        <f aca="false">(J142-J137)/5+J138</f>
        <v>5.6256</v>
      </c>
      <c r="K139" s="103" t="n">
        <f aca="false">(O139-J139)/5+J139</f>
        <v>6.36416</v>
      </c>
      <c r="L139" s="103" t="n">
        <f aca="false">(O139-J139)/5+K139</f>
        <v>7.10272</v>
      </c>
      <c r="M139" s="103" t="n">
        <f aca="false">(O139-J139)/5+L139</f>
        <v>7.84128</v>
      </c>
      <c r="N139" s="103" t="n">
        <f aca="false">(O139-J139)/5+M139</f>
        <v>8.57984</v>
      </c>
      <c r="O139" s="103" t="n">
        <f aca="false">(O142-O137)/5+O138</f>
        <v>9.3184</v>
      </c>
      <c r="P139" s="103" t="n">
        <f aca="false">(T139-O139)/5+O139</f>
        <v>10.18712</v>
      </c>
      <c r="Q139" s="103" t="n">
        <f aca="false">(T139-O139)/5+P139</f>
        <v>11.05584</v>
      </c>
      <c r="R139" s="103" t="n">
        <f aca="false">(T139-O139)/5+Q139</f>
        <v>11.92456</v>
      </c>
      <c r="S139" s="103" t="n">
        <f aca="false">(T139-O139)/5+R139</f>
        <v>12.79328</v>
      </c>
      <c r="T139" s="103" t="n">
        <f aca="false">(T142-T137)/5+T138</f>
        <v>13.662</v>
      </c>
      <c r="U139" s="103" t="n">
        <f aca="false">(V139+T139)/2</f>
        <v>14.49736</v>
      </c>
      <c r="V139" s="103" t="n">
        <f aca="false">(V142-V137)/5+V138</f>
        <v>15.33272</v>
      </c>
      <c r="W139" s="103" t="n">
        <f aca="false">(Y139-V139)/3+V139</f>
        <v>16.16808</v>
      </c>
      <c r="X139" s="103" t="n">
        <f aca="false">(Y139-V139)/3+W139</f>
        <v>17.00344</v>
      </c>
      <c r="Y139" s="103" t="n">
        <f aca="false">(Y142-Y137)/5+Y138</f>
        <v>17.8388</v>
      </c>
      <c r="Z139" s="103" t="n">
        <f aca="false">(AD139-Y139)/5+Y139</f>
        <v>19.41968</v>
      </c>
      <c r="AA139" s="103" t="n">
        <f aca="false">(AD139-Y139)/5+Z139</f>
        <v>21.00056</v>
      </c>
      <c r="AB139" s="103" t="n">
        <f aca="false">(AD139-Y139)/5+AA139</f>
        <v>22.58144</v>
      </c>
      <c r="AC139" s="103" t="n">
        <f aca="false">(AD139-Y139)/5+AB139</f>
        <v>24.16232</v>
      </c>
      <c r="AD139" s="103" t="n">
        <f aca="false">(AD142-AD137)/5+AD138</f>
        <v>25.7432</v>
      </c>
      <c r="AE139" s="103" t="n">
        <f aca="false">(AF139+AD139)/2</f>
        <v>25.142742</v>
      </c>
      <c r="AF139" s="103" t="n">
        <f aca="false">(AF142-AF137)/5+AF138</f>
        <v>24.542284</v>
      </c>
      <c r="AG139" s="103" t="n">
        <f aca="false">(AI139-AF139)/3+AF139</f>
        <v>23.941828</v>
      </c>
      <c r="AH139" s="103" t="n">
        <f aca="false">(AI139-AF139)/3+AG139</f>
        <v>23.341372</v>
      </c>
      <c r="AI139" s="103" t="n">
        <f aca="false">(AI142-AI137)/5+AI138</f>
        <v>22.740916</v>
      </c>
      <c r="AJ139" s="103" t="n">
        <f aca="false">(AJ142-AJ137)/5+AJ138</f>
        <v>22.140458</v>
      </c>
      <c r="AK139" s="103" t="n">
        <f aca="false">(AK142-AK137)/5+AK138</f>
        <v>21.54</v>
      </c>
      <c r="AL139" s="103" t="n">
        <f aca="false">(AM139+AK139)/2</f>
        <v>19.22</v>
      </c>
      <c r="AM139" s="103" t="n">
        <f aca="false">(AM142-AM137)/5+AM138</f>
        <v>16.9</v>
      </c>
      <c r="AN139" s="103" t="n">
        <f aca="false">(AP139-AM139)/3+AM139</f>
        <v>14.58</v>
      </c>
      <c r="AO139" s="103" t="n">
        <f aca="false">(AP139-AM139)/3+AN139</f>
        <v>12.26</v>
      </c>
      <c r="AP139" s="103" t="n">
        <f aca="false">(AP142-AP137)/5+AP138</f>
        <v>9.94</v>
      </c>
      <c r="AQ139" s="114" t="n">
        <f aca="false">($AP139-$AM139)/Delta+AP139</f>
        <v>7.62</v>
      </c>
      <c r="AR139" s="114" t="n">
        <f aca="false">($AP139-$AM139)/Delta+AQ139</f>
        <v>5.3</v>
      </c>
      <c r="AS139" s="114" t="n">
        <f aca="false">($AP139-$AM139)/Delta+AR139</f>
        <v>2.98</v>
      </c>
      <c r="AT139" s="114" t="n">
        <f aca="false">($AP139-$AM139)/Delta+AS139</f>
        <v>0.659999999999999</v>
      </c>
      <c r="AU139" s="114" t="n">
        <f aca="false">($AP139-$AM139)/Delta+AT139</f>
        <v>-1.66</v>
      </c>
      <c r="AV139" s="114" t="n">
        <f aca="false">($AP139-$AM139)/Delta+AU139</f>
        <v>-3.98</v>
      </c>
      <c r="AW139" s="114" t="n">
        <f aca="false">($AP139-$AM139)/Delta+AV139</f>
        <v>-6.3</v>
      </c>
      <c r="AX139" s="114" t="n">
        <f aca="false">($AP139-$AM139)/Delta+AW139</f>
        <v>-8.62</v>
      </c>
      <c r="AY139" s="114" t="n">
        <f aca="false">($AP139-$AM139)/Delta+AX139</f>
        <v>-10.94</v>
      </c>
      <c r="AZ139" s="114" t="n">
        <f aca="false">($AP139-$AM139)/Delta+AY139</f>
        <v>-13.26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(J140-B140)/8+B140</f>
        <v>0.6968</v>
      </c>
      <c r="D140" s="103" t="n">
        <f aca="false">(J140-B140)/8+C140</f>
        <v>1.3936</v>
      </c>
      <c r="E140" s="103" t="n">
        <f aca="false">(J140-B140)/8+D140</f>
        <v>2.0904</v>
      </c>
      <c r="F140" s="103" t="n">
        <f aca="false">(J140-B140)/8+E140</f>
        <v>2.7872</v>
      </c>
      <c r="G140" s="103" t="n">
        <f aca="false">(J140-B140)/8+F140</f>
        <v>3.484</v>
      </c>
      <c r="H140" s="103" t="n">
        <f aca="false">(J140-B140)/8+G140</f>
        <v>4.1808</v>
      </c>
      <c r="I140" s="103" t="n">
        <f aca="false">(J140-B140)/8+H140</f>
        <v>4.8776</v>
      </c>
      <c r="J140" s="103" t="n">
        <f aca="false">(J142-J137)/5+J139</f>
        <v>5.5744</v>
      </c>
      <c r="K140" s="103" t="n">
        <f aca="false">(O140-J140)/5+J140</f>
        <v>6.29564</v>
      </c>
      <c r="L140" s="103" t="n">
        <f aca="false">(O140-J140)/5+K140</f>
        <v>7.01688</v>
      </c>
      <c r="M140" s="103" t="n">
        <f aca="false">(O140-J140)/5+L140</f>
        <v>7.73812</v>
      </c>
      <c r="N140" s="103" t="n">
        <f aca="false">(O140-J140)/5+M140</f>
        <v>8.45936</v>
      </c>
      <c r="O140" s="103" t="n">
        <f aca="false">(O142-O137)/5+O139</f>
        <v>9.1806</v>
      </c>
      <c r="P140" s="103" t="n">
        <f aca="false">(T140-O140)/5+O140</f>
        <v>10.02288</v>
      </c>
      <c r="Q140" s="103" t="n">
        <f aca="false">(T140-O140)/5+P140</f>
        <v>10.86516</v>
      </c>
      <c r="R140" s="103" t="n">
        <f aca="false">(T140-O140)/5+Q140</f>
        <v>11.70744</v>
      </c>
      <c r="S140" s="103" t="n">
        <f aca="false">(T140-O140)/5+R140</f>
        <v>12.54972</v>
      </c>
      <c r="T140" s="103" t="n">
        <f aca="false">(T142-T137)/5+T139</f>
        <v>13.392</v>
      </c>
      <c r="U140" s="103" t="n">
        <f aca="false">(V140+T140)/2</f>
        <v>14.21604</v>
      </c>
      <c r="V140" s="103" t="n">
        <f aca="false">(V142-V137)/5+V139</f>
        <v>15.04008</v>
      </c>
      <c r="W140" s="103" t="n">
        <f aca="false">(Y140-V140)/3+V140</f>
        <v>15.86412</v>
      </c>
      <c r="X140" s="103" t="n">
        <f aca="false">(Y140-V140)/3+W140</f>
        <v>16.68816</v>
      </c>
      <c r="Y140" s="103" t="n">
        <f aca="false">(Y142-Y137)/5+Y139</f>
        <v>17.5122</v>
      </c>
      <c r="Z140" s="103" t="n">
        <f aca="false">(AD140-Y140)/5+Y140</f>
        <v>19.12032</v>
      </c>
      <c r="AA140" s="103" t="n">
        <f aca="false">(AD140-Y140)/5+Z140</f>
        <v>20.72844</v>
      </c>
      <c r="AB140" s="103" t="n">
        <f aca="false">(AD140-Y140)/5+AA140</f>
        <v>22.33656</v>
      </c>
      <c r="AC140" s="103" t="n">
        <f aca="false">(AD140-Y140)/5+AB140</f>
        <v>23.94468</v>
      </c>
      <c r="AD140" s="103" t="n">
        <f aca="false">(AD142-AD137)/5+AD139</f>
        <v>25.5528</v>
      </c>
      <c r="AE140" s="103" t="n">
        <f aca="false">(AF140+AD140)/2</f>
        <v>24.953828</v>
      </c>
      <c r="AF140" s="103" t="n">
        <f aca="false">(AF142-AF137)/5+AF139</f>
        <v>24.354856</v>
      </c>
      <c r="AG140" s="103" t="n">
        <f aca="false">(AI140-AF140)/3+AF140</f>
        <v>23.7558853333333</v>
      </c>
      <c r="AH140" s="103" t="n">
        <f aca="false">(AI140-AF140)/3+AG140</f>
        <v>23.1569146666667</v>
      </c>
      <c r="AI140" s="103" t="n">
        <f aca="false">(AI142-AI137)/5+AI139</f>
        <v>22.557944</v>
      </c>
      <c r="AJ140" s="103" t="n">
        <f aca="false">(AJ142-AJ137)/5+AJ139</f>
        <v>21.958972</v>
      </c>
      <c r="AK140" s="103" t="n">
        <f aca="false">(AK142-AK137)/5+AK139</f>
        <v>21.36</v>
      </c>
      <c r="AL140" s="103" t="n">
        <f aca="false">(AM140+AK140)/2</f>
        <v>19.06</v>
      </c>
      <c r="AM140" s="103" t="n">
        <f aca="false">(AM142-AM137)/5+AM139</f>
        <v>16.76</v>
      </c>
      <c r="AN140" s="103" t="n">
        <f aca="false">(AP140-AM140)/3+AM140</f>
        <v>14.46</v>
      </c>
      <c r="AO140" s="103" t="n">
        <f aca="false">(AP140-AM140)/3+AN140</f>
        <v>12.16</v>
      </c>
      <c r="AP140" s="103" t="n">
        <f aca="false">(AP142-AP137)/5+AP139</f>
        <v>9.86</v>
      </c>
      <c r="AQ140" s="114" t="n">
        <f aca="false">($AP140-$AM140)/Delta+AP140</f>
        <v>7.56</v>
      </c>
      <c r="AR140" s="114" t="n">
        <f aca="false">($AP140-$AM140)/Delta+AQ140</f>
        <v>5.26</v>
      </c>
      <c r="AS140" s="114" t="n">
        <f aca="false">($AP140-$AM140)/Delta+AR140</f>
        <v>2.96</v>
      </c>
      <c r="AT140" s="114" t="n">
        <f aca="false">($AP140-$AM140)/Delta+AS140</f>
        <v>0.660000000000003</v>
      </c>
      <c r="AU140" s="114" t="n">
        <f aca="false">($AP140-$AM140)/Delta+AT140</f>
        <v>-1.64</v>
      </c>
      <c r="AV140" s="114" t="n">
        <f aca="false">($AP140-$AM140)/Delta+AU140</f>
        <v>-3.94</v>
      </c>
      <c r="AW140" s="114" t="n">
        <f aca="false">($AP140-$AM140)/Delta+AV140</f>
        <v>-6.24</v>
      </c>
      <c r="AX140" s="114" t="n">
        <f aca="false">($AP140-$AM140)/Delta+AW140</f>
        <v>-8.53999999999999</v>
      </c>
      <c r="AY140" s="114" t="n">
        <f aca="false">($AP140-$AM140)/Delta+AX140</f>
        <v>-10.84</v>
      </c>
      <c r="AZ140" s="114" t="n">
        <f aca="false">($AP140-$AM140)/Delta+AY140</f>
        <v>-13.14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(J141-B141)/8+B141</f>
        <v>0.6904</v>
      </c>
      <c r="D141" s="103" t="n">
        <f aca="false">(J141-B141)/8+C141</f>
        <v>1.3808</v>
      </c>
      <c r="E141" s="103" t="n">
        <f aca="false">(J141-B141)/8+D141</f>
        <v>2.0712</v>
      </c>
      <c r="F141" s="103" t="n">
        <f aca="false">(J141-B141)/8+E141</f>
        <v>2.7616</v>
      </c>
      <c r="G141" s="103" t="n">
        <f aca="false">(J141-B141)/8+F141</f>
        <v>3.452</v>
      </c>
      <c r="H141" s="103" t="n">
        <f aca="false">(J141-B141)/8+G141</f>
        <v>4.1424</v>
      </c>
      <c r="I141" s="103" t="n">
        <f aca="false">(J141-B141)/8+H141</f>
        <v>4.8328</v>
      </c>
      <c r="J141" s="103" t="n">
        <f aca="false">(J142-J137)/5+J140</f>
        <v>5.5232</v>
      </c>
      <c r="K141" s="103" t="n">
        <f aca="false">(O141-J141)/5+J141</f>
        <v>6.22712</v>
      </c>
      <c r="L141" s="103" t="n">
        <f aca="false">(O141-J141)/5+K141</f>
        <v>6.93104</v>
      </c>
      <c r="M141" s="103" t="n">
        <f aca="false">(O141-J141)/5+L141</f>
        <v>7.63496</v>
      </c>
      <c r="N141" s="103" t="n">
        <f aca="false">(O141-J141)/5+M141</f>
        <v>8.33888</v>
      </c>
      <c r="O141" s="103" t="n">
        <f aca="false">(O142-O137)/5+O140</f>
        <v>9.0428</v>
      </c>
      <c r="P141" s="103" t="n">
        <f aca="false">(T141-O141)/5+O141</f>
        <v>9.85864</v>
      </c>
      <c r="Q141" s="103" t="n">
        <f aca="false">(T141-O141)/5+P141</f>
        <v>10.67448</v>
      </c>
      <c r="R141" s="103" t="n">
        <f aca="false">(T141-O141)/5+Q141</f>
        <v>11.49032</v>
      </c>
      <c r="S141" s="103" t="n">
        <f aca="false">(T141-O141)/5+R141</f>
        <v>12.30616</v>
      </c>
      <c r="T141" s="103" t="n">
        <f aca="false">(T142-T137)/5+T140</f>
        <v>13.122</v>
      </c>
      <c r="U141" s="103" t="n">
        <f aca="false">(V141+T141)/2</f>
        <v>13.93472</v>
      </c>
      <c r="V141" s="103" t="n">
        <f aca="false">(V142-V137)/5+V140</f>
        <v>14.74744</v>
      </c>
      <c r="W141" s="103" t="n">
        <f aca="false">(Y141-V141)/3+V141</f>
        <v>15.56016</v>
      </c>
      <c r="X141" s="103" t="n">
        <f aca="false">(Y141-V141)/3+W141</f>
        <v>16.37288</v>
      </c>
      <c r="Y141" s="103" t="n">
        <f aca="false">(Y142-Y137)/5+Y140</f>
        <v>17.1856</v>
      </c>
      <c r="Z141" s="103" t="n">
        <f aca="false">(AD141-Y141)/5+Y141</f>
        <v>18.82096</v>
      </c>
      <c r="AA141" s="103" t="n">
        <f aca="false">(AD141-Y141)/5+Z141</f>
        <v>20.45632</v>
      </c>
      <c r="AB141" s="103" t="n">
        <f aca="false">(AD141-Y141)/5+AA141</f>
        <v>22.09168</v>
      </c>
      <c r="AC141" s="103" t="n">
        <f aca="false">(AD141-Y141)/5+AB141</f>
        <v>23.72704</v>
      </c>
      <c r="AD141" s="103" t="n">
        <f aca="false">(AD142-AD137)/5+AD140</f>
        <v>25.3624</v>
      </c>
      <c r="AE141" s="103" t="n">
        <f aca="false">(AF141+AD141)/2</f>
        <v>24.764914</v>
      </c>
      <c r="AF141" s="103" t="n">
        <f aca="false">(AF142-AF137)/5+AF140</f>
        <v>24.167428</v>
      </c>
      <c r="AG141" s="103" t="n">
        <f aca="false">(AI141-AF141)/3+AF141</f>
        <v>23.5699426666667</v>
      </c>
      <c r="AH141" s="103" t="n">
        <f aca="false">(AI141-AF141)/3+AG141</f>
        <v>22.9724573333333</v>
      </c>
      <c r="AI141" s="103" t="n">
        <f aca="false">(AI142-AI137)/5+AI140</f>
        <v>22.374972</v>
      </c>
      <c r="AJ141" s="103" t="n">
        <f aca="false">(AJ142-AJ137)/5+AJ140</f>
        <v>21.777486</v>
      </c>
      <c r="AK141" s="103" t="n">
        <f aca="false">(AK142-AK137)/5+AK140</f>
        <v>21.18</v>
      </c>
      <c r="AL141" s="103" t="n">
        <f aca="false">(AM141+AK141)/2</f>
        <v>18.9</v>
      </c>
      <c r="AM141" s="103" t="n">
        <f aca="false">(AM142-AM137)/5+AM140</f>
        <v>16.62</v>
      </c>
      <c r="AN141" s="103" t="n">
        <f aca="false">(AP141-AM141)/3+AM141</f>
        <v>14.34</v>
      </c>
      <c r="AO141" s="103" t="n">
        <f aca="false">(AP141-AM141)/3+AN141</f>
        <v>12.06</v>
      </c>
      <c r="AP141" s="103" t="n">
        <f aca="false">(AP142-AP137)/5+AP140</f>
        <v>9.78</v>
      </c>
      <c r="AQ141" s="114" t="n">
        <f aca="false">($AP141-$AM141)/Delta+AP141</f>
        <v>7.5</v>
      </c>
      <c r="AR141" s="114" t="n">
        <f aca="false">($AP141-$AM141)/Delta+AQ141</f>
        <v>5.22</v>
      </c>
      <c r="AS141" s="114" t="n">
        <f aca="false">($AP141-$AM141)/Delta+AR141</f>
        <v>2.94</v>
      </c>
      <c r="AT141" s="114" t="n">
        <f aca="false">($AP141-$AM141)/Delta+AS141</f>
        <v>0.660000000000002</v>
      </c>
      <c r="AU141" s="114" t="n">
        <f aca="false">($AP141-$AM141)/Delta+AT141</f>
        <v>-1.62</v>
      </c>
      <c r="AV141" s="114" t="n">
        <f aca="false">($AP141-$AM141)/Delta+AU141</f>
        <v>-3.9</v>
      </c>
      <c r="AW141" s="114" t="n">
        <f aca="false">($AP141-$AM141)/Delta+AV141</f>
        <v>-6.18</v>
      </c>
      <c r="AX141" s="114" t="n">
        <f aca="false">($AP141-$AM141)/Delta+AW141</f>
        <v>-8.46</v>
      </c>
      <c r="AY141" s="114" t="n">
        <f aca="false">($AP141-$AM141)/Delta+AX141</f>
        <v>-10.74</v>
      </c>
      <c r="AZ141" s="114" t="n">
        <f aca="false">($AP141-$AM141)/Delta+AY141</f>
        <v>-13.02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(J142-B142)/8+B142</f>
        <v>0.684</v>
      </c>
      <c r="D142" s="103" t="n">
        <f aca="false">(J142-B142)/8+C142</f>
        <v>1.368</v>
      </c>
      <c r="E142" s="103" t="n">
        <f aca="false">(J142-B142)/8+D142</f>
        <v>2.052</v>
      </c>
      <c r="F142" s="103" t="n">
        <f aca="false">(J142-B142)/8+E142</f>
        <v>2.736</v>
      </c>
      <c r="G142" s="103" t="n">
        <f aca="false">(J142-B142)/8+F142</f>
        <v>3.42</v>
      </c>
      <c r="H142" s="103" t="n">
        <f aca="false">(J142-B142)/8+G142</f>
        <v>4.104</v>
      </c>
      <c r="I142" s="103" t="n">
        <f aca="false">(J142-B142)/8+H142</f>
        <v>4.788</v>
      </c>
      <c r="J142" s="113" t="n">
        <f aca="false">polar_type4!$AL$6</f>
        <v>5.472</v>
      </c>
      <c r="K142" s="103" t="n">
        <f aca="false">(O142-J142)/5+J142</f>
        <v>6.1586</v>
      </c>
      <c r="L142" s="103" t="n">
        <f aca="false">(O142-J142)/5+K142</f>
        <v>6.8452</v>
      </c>
      <c r="M142" s="103" t="n">
        <f aca="false">(O142-J142)/5+L142</f>
        <v>7.5318</v>
      </c>
      <c r="N142" s="103" t="n">
        <f aca="false">(O142-J142)/5+M142</f>
        <v>8.2184</v>
      </c>
      <c r="O142" s="113" t="n">
        <f aca="false">polar_type4!$AL$7</f>
        <v>8.905</v>
      </c>
      <c r="P142" s="103" t="n">
        <f aca="false">(T142-O142)/5+O142</f>
        <v>9.6944</v>
      </c>
      <c r="Q142" s="103" t="n">
        <f aca="false">(T142-O142)/5+P142</f>
        <v>10.4838</v>
      </c>
      <c r="R142" s="103" t="n">
        <f aca="false">(T142-O142)/5+Q142</f>
        <v>11.2732</v>
      </c>
      <c r="S142" s="103" t="n">
        <f aca="false">(T142-O142)/5+R142</f>
        <v>12.0626</v>
      </c>
      <c r="T142" s="113" t="n">
        <f aca="false">polar_type4!$AL$8</f>
        <v>12.852</v>
      </c>
      <c r="U142" s="103" t="n">
        <f aca="false">(V142+T142)/2</f>
        <v>13.6534</v>
      </c>
      <c r="V142" s="113" t="n">
        <f aca="false">polar_type4!$AL$9</f>
        <v>14.4548</v>
      </c>
      <c r="W142" s="103" t="n">
        <f aca="false">(Y142-V142)/3+V142</f>
        <v>15.2562</v>
      </c>
      <c r="X142" s="103" t="n">
        <f aca="false">(Y142-V142)/3+W142</f>
        <v>16.0576</v>
      </c>
      <c r="Y142" s="113" t="n">
        <f aca="false">polar_type4!$AL$10</f>
        <v>16.859</v>
      </c>
      <c r="Z142" s="103" t="n">
        <f aca="false">(AD142-Y142)/5+Y142</f>
        <v>18.5216</v>
      </c>
      <c r="AA142" s="103" t="n">
        <f aca="false">(AD142-Y142)/5+Z142</f>
        <v>20.1842</v>
      </c>
      <c r="AB142" s="103" t="n">
        <f aca="false">(AD142-Y142)/5+AA142</f>
        <v>21.8468</v>
      </c>
      <c r="AC142" s="103" t="n">
        <f aca="false">(AD142-Y142)/5+AB142</f>
        <v>23.5094</v>
      </c>
      <c r="AD142" s="113" t="n">
        <f aca="false">polar_type4!$AL$11</f>
        <v>25.172</v>
      </c>
      <c r="AE142" s="103" t="n">
        <f aca="false">(AF142+AD142)/2</f>
        <v>24.576</v>
      </c>
      <c r="AF142" s="113" t="n">
        <f aca="false">polar_type4!$AL$12</f>
        <v>23.98</v>
      </c>
      <c r="AG142" s="103" t="n">
        <f aca="false">(AI142-AF142)/3+AF142</f>
        <v>23.384</v>
      </c>
      <c r="AH142" s="103" t="n">
        <f aca="false">(AI142-AF142)/3+AG142</f>
        <v>22.788</v>
      </c>
      <c r="AI142" s="113" t="n">
        <f aca="false">polar_type4!$AL$13</f>
        <v>22.192</v>
      </c>
      <c r="AJ142" s="113" t="n">
        <f aca="false">polar_type4!$AL$14</f>
        <v>21.596</v>
      </c>
      <c r="AK142" s="113" t="n">
        <f aca="false">polar_type4!$AL$15</f>
        <v>21</v>
      </c>
      <c r="AL142" s="103" t="n">
        <f aca="false">(AM142+AK142)/2</f>
        <v>18.74</v>
      </c>
      <c r="AM142" s="113" t="n">
        <f aca="false">polar_type4!$AL$16</f>
        <v>16.48</v>
      </c>
      <c r="AN142" s="103" t="n">
        <f aca="false">(AP142-AM142)/3+AM142</f>
        <v>14.22</v>
      </c>
      <c r="AO142" s="103" t="n">
        <f aca="false">(AP142-AM142)/3+AN142</f>
        <v>11.96</v>
      </c>
      <c r="AP142" s="113" t="n">
        <f aca="false">polar_type4!$AL$17</f>
        <v>9.7</v>
      </c>
      <c r="AQ142" s="114" t="n">
        <f aca="false">($AP142-$AM142)/Delta+AP142</f>
        <v>7.44</v>
      </c>
      <c r="AR142" s="114" t="n">
        <f aca="false">($AP142-$AM142)/Delta+AQ142</f>
        <v>5.18</v>
      </c>
      <c r="AS142" s="114" t="n">
        <f aca="false">($AP142-$AM142)/Delta+AR142</f>
        <v>2.92</v>
      </c>
      <c r="AT142" s="114" t="n">
        <f aca="false">($AP142-$AM142)/Delta+AS142</f>
        <v>0.659999999999999</v>
      </c>
      <c r="AU142" s="114" t="n">
        <f aca="false">($AP142-$AM142)/Delta+AT142</f>
        <v>-1.6</v>
      </c>
      <c r="AV142" s="114" t="n">
        <f aca="false">($AP142-$AM142)/Delta+AU142</f>
        <v>-3.86</v>
      </c>
      <c r="AW142" s="114" t="n">
        <f aca="false">($AP142-$AM142)/Delta+AV142</f>
        <v>-6.12</v>
      </c>
      <c r="AX142" s="114" t="n">
        <f aca="false">($AP142-$AM142)/Delta+AW142</f>
        <v>-8.38</v>
      </c>
      <c r="AY142" s="114" t="n">
        <f aca="false">($AP142-$AM142)/Delta+AX142</f>
        <v>-10.64</v>
      </c>
      <c r="AZ142" s="114" t="n">
        <f aca="false">($AP142-$AM142)/Delta+AY142</f>
        <v>-12.9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(J143-B143)/8+B143</f>
        <v>0.6772</v>
      </c>
      <c r="D143" s="103" t="n">
        <f aca="false">(J143-B143)/8+C143</f>
        <v>1.3544</v>
      </c>
      <c r="E143" s="103" t="n">
        <f aca="false">(J143-B143)/8+D143</f>
        <v>2.0316</v>
      </c>
      <c r="F143" s="103" t="n">
        <f aca="false">(J143-B143)/8+E143</f>
        <v>2.7088</v>
      </c>
      <c r="G143" s="103" t="n">
        <f aca="false">(J143-B143)/8+F143</f>
        <v>3.386</v>
      </c>
      <c r="H143" s="103" t="n">
        <f aca="false">(J143-B143)/8+G143</f>
        <v>4.0632</v>
      </c>
      <c r="I143" s="103" t="n">
        <f aca="false">(J143-B143)/8+H143</f>
        <v>4.7404</v>
      </c>
      <c r="J143" s="103" t="n">
        <f aca="false">(J147-J142)/5+J142</f>
        <v>5.4176</v>
      </c>
      <c r="K143" s="103" t="n">
        <f aca="false">(O143-J143)/5+J143</f>
        <v>6.087</v>
      </c>
      <c r="L143" s="103" t="n">
        <f aca="false">(O143-J143)/5+K143</f>
        <v>6.7564</v>
      </c>
      <c r="M143" s="103" t="n">
        <f aca="false">(O143-J143)/5+L143</f>
        <v>7.4258</v>
      </c>
      <c r="N143" s="103" t="n">
        <f aca="false">(O143-J143)/5+M143</f>
        <v>8.0952</v>
      </c>
      <c r="O143" s="103" t="n">
        <f aca="false">(O147-O142)/5+O142</f>
        <v>8.7646</v>
      </c>
      <c r="P143" s="103" t="n">
        <f aca="false">(T143-O143)/5+O143</f>
        <v>9.52808</v>
      </c>
      <c r="Q143" s="103" t="n">
        <f aca="false">(T143-O143)/5+P143</f>
        <v>10.29156</v>
      </c>
      <c r="R143" s="103" t="n">
        <f aca="false">(T143-O143)/5+Q143</f>
        <v>11.05504</v>
      </c>
      <c r="S143" s="103" t="n">
        <f aca="false">(T143-O143)/5+R143</f>
        <v>11.81852</v>
      </c>
      <c r="T143" s="103" t="n">
        <f aca="false">(T147-T142)/5+T142</f>
        <v>12.582</v>
      </c>
      <c r="U143" s="103" t="n">
        <f aca="false">(V143+T143)/2</f>
        <v>13.37116</v>
      </c>
      <c r="V143" s="103" t="n">
        <f aca="false">(V147-V142)/5+V142</f>
        <v>14.16032</v>
      </c>
      <c r="W143" s="103" t="n">
        <f aca="false">(Y143-V143)/3+V143</f>
        <v>14.94948</v>
      </c>
      <c r="X143" s="103" t="n">
        <f aca="false">(Y143-V143)/3+W143</f>
        <v>15.73864</v>
      </c>
      <c r="Y143" s="103" t="n">
        <f aca="false">(Y147-Y142)/5+Y142</f>
        <v>16.5278</v>
      </c>
      <c r="Z143" s="103" t="n">
        <f aca="false">(AD143-Y143)/5+Y143</f>
        <v>18.2096</v>
      </c>
      <c r="AA143" s="103" t="n">
        <f aca="false">(AD143-Y143)/5+Z143</f>
        <v>19.8914</v>
      </c>
      <c r="AB143" s="103" t="n">
        <f aca="false">(AD143-Y143)/5+AA143</f>
        <v>21.5732</v>
      </c>
      <c r="AC143" s="103" t="n">
        <f aca="false">(AD143-Y143)/5+AB143</f>
        <v>23.255</v>
      </c>
      <c r="AD143" s="103" t="n">
        <f aca="false">(AD147-AD142)/5+AD142</f>
        <v>24.9368</v>
      </c>
      <c r="AE143" s="103" t="n">
        <f aca="false">(AF143+AD143)/2</f>
        <v>24.345829</v>
      </c>
      <c r="AF143" s="103" t="n">
        <f aca="false">(AF147-AF142)/5+AF142</f>
        <v>23.754858</v>
      </c>
      <c r="AG143" s="103" t="n">
        <f aca="false">(AI143-AF143)/3+AF143</f>
        <v>23.163886</v>
      </c>
      <c r="AH143" s="103" t="n">
        <f aca="false">(AI143-AF143)/3+AG143</f>
        <v>22.572914</v>
      </c>
      <c r="AI143" s="103" t="n">
        <f aca="false">(AI147-AI142)/5+AI142</f>
        <v>21.981942</v>
      </c>
      <c r="AJ143" s="103" t="n">
        <f aca="false">(AJ147-AJ142)/5+AJ142</f>
        <v>21.390972</v>
      </c>
      <c r="AK143" s="103" t="n">
        <f aca="false">(AK147-AK142)/5+AK142</f>
        <v>20.8</v>
      </c>
      <c r="AL143" s="103" t="n">
        <f aca="false">(AM143+AK143)/2</f>
        <v>18.588</v>
      </c>
      <c r="AM143" s="103" t="n">
        <f aca="false">(AM147-AM142)/5+AM142</f>
        <v>16.376</v>
      </c>
      <c r="AN143" s="103" t="n">
        <f aca="false">(AP143-AM143)/3+AM143</f>
        <v>14.164</v>
      </c>
      <c r="AO143" s="103" t="n">
        <f aca="false">(AP143-AM143)/3+AN143</f>
        <v>11.952</v>
      </c>
      <c r="AP143" s="103" t="n">
        <f aca="false">(AP147-AP142)/5+AP142</f>
        <v>9.74</v>
      </c>
      <c r="AQ143" s="114" t="n">
        <f aca="false">($AP143-$AM143)/Delta+AP143</f>
        <v>7.528</v>
      </c>
      <c r="AR143" s="114" t="n">
        <f aca="false">($AP143-$AM143)/Delta+AQ143</f>
        <v>5.316</v>
      </c>
      <c r="AS143" s="114" t="n">
        <f aca="false">($AP143-$AM143)/Delta+AR143</f>
        <v>3.104</v>
      </c>
      <c r="AT143" s="114" t="n">
        <f aca="false">($AP143-$AM143)/Delta+AS143</f>
        <v>0.892</v>
      </c>
      <c r="AU143" s="114" t="n">
        <f aca="false">($AP143-$AM143)/Delta+AT143</f>
        <v>-1.32</v>
      </c>
      <c r="AV143" s="114" t="n">
        <f aca="false">($AP143-$AM143)/Delta+AU143</f>
        <v>-3.532</v>
      </c>
      <c r="AW143" s="114" t="n">
        <f aca="false">($AP143-$AM143)/Delta+AV143</f>
        <v>-5.744</v>
      </c>
      <c r="AX143" s="114" t="n">
        <f aca="false">($AP143-$AM143)/Delta+AW143</f>
        <v>-7.956</v>
      </c>
      <c r="AY143" s="114" t="n">
        <f aca="false">($AP143-$AM143)/Delta+AX143</f>
        <v>-10.168</v>
      </c>
      <c r="AZ143" s="114" t="n">
        <f aca="false">($AP143-$AM143)/Delta+AY143</f>
        <v>-12.38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(J144-B144)/8+B144</f>
        <v>0.6704</v>
      </c>
      <c r="D144" s="103" t="n">
        <f aca="false">(J144-B144)/8+C144</f>
        <v>1.3408</v>
      </c>
      <c r="E144" s="103" t="n">
        <f aca="false">(J144-B144)/8+D144</f>
        <v>2.0112</v>
      </c>
      <c r="F144" s="103" t="n">
        <f aca="false">(J144-B144)/8+E144</f>
        <v>2.6816</v>
      </c>
      <c r="G144" s="103" t="n">
        <f aca="false">(J144-B144)/8+F144</f>
        <v>3.352</v>
      </c>
      <c r="H144" s="103" t="n">
        <f aca="false">(J144-B144)/8+G144</f>
        <v>4.0224</v>
      </c>
      <c r="I144" s="103" t="n">
        <f aca="false">(J144-B144)/8+H144</f>
        <v>4.6928</v>
      </c>
      <c r="J144" s="103" t="n">
        <f aca="false">(J147-J142)/5+J143</f>
        <v>5.3632</v>
      </c>
      <c r="K144" s="103" t="n">
        <f aca="false">(O144-J144)/5+J144</f>
        <v>6.0154</v>
      </c>
      <c r="L144" s="103" t="n">
        <f aca="false">(O144-J144)/5+K144</f>
        <v>6.6676</v>
      </c>
      <c r="M144" s="103" t="n">
        <f aca="false">(O144-J144)/5+L144</f>
        <v>7.3198</v>
      </c>
      <c r="N144" s="103" t="n">
        <f aca="false">(O144-J144)/5+M144</f>
        <v>7.972</v>
      </c>
      <c r="O144" s="103" t="n">
        <f aca="false">(O147-O142)/5+O143</f>
        <v>8.6242</v>
      </c>
      <c r="P144" s="103" t="n">
        <f aca="false">(T144-O144)/5+O144</f>
        <v>9.36176</v>
      </c>
      <c r="Q144" s="103" t="n">
        <f aca="false">(T144-O144)/5+P144</f>
        <v>10.09932</v>
      </c>
      <c r="R144" s="103" t="n">
        <f aca="false">(T144-O144)/5+Q144</f>
        <v>10.83688</v>
      </c>
      <c r="S144" s="103" t="n">
        <f aca="false">(T144-O144)/5+R144</f>
        <v>11.57444</v>
      </c>
      <c r="T144" s="103" t="n">
        <f aca="false">(T147-T142)/5+T143</f>
        <v>12.312</v>
      </c>
      <c r="U144" s="103" t="n">
        <f aca="false">(V144+T144)/2</f>
        <v>13.08892</v>
      </c>
      <c r="V144" s="103" t="n">
        <f aca="false">(V147-V142)/5+V143</f>
        <v>13.86584</v>
      </c>
      <c r="W144" s="103" t="n">
        <f aca="false">(Y144-V144)/3+V144</f>
        <v>14.64276</v>
      </c>
      <c r="X144" s="103" t="n">
        <f aca="false">(Y144-V144)/3+W144</f>
        <v>15.41968</v>
      </c>
      <c r="Y144" s="103" t="n">
        <f aca="false">(Y147-Y142)/5+Y143</f>
        <v>16.1966</v>
      </c>
      <c r="Z144" s="103" t="n">
        <f aca="false">(AD144-Y144)/5+Y144</f>
        <v>17.8976</v>
      </c>
      <c r="AA144" s="103" t="n">
        <f aca="false">(AD144-Y144)/5+Z144</f>
        <v>19.5986</v>
      </c>
      <c r="AB144" s="103" t="n">
        <f aca="false">(AD144-Y144)/5+AA144</f>
        <v>21.2996</v>
      </c>
      <c r="AC144" s="103" t="n">
        <f aca="false">(AD144-Y144)/5+AB144</f>
        <v>23.0006</v>
      </c>
      <c r="AD144" s="103" t="n">
        <f aca="false">(AD147-AD142)/5+AD143</f>
        <v>24.7016</v>
      </c>
      <c r="AE144" s="103" t="n">
        <f aca="false">(AF144+AD144)/2</f>
        <v>24.115658</v>
      </c>
      <c r="AF144" s="103" t="n">
        <f aca="false">(AF147-AF142)/5+AF143</f>
        <v>23.529716</v>
      </c>
      <c r="AG144" s="103" t="n">
        <f aca="false">(AI144-AF144)/3+AF144</f>
        <v>22.943772</v>
      </c>
      <c r="AH144" s="103" t="n">
        <f aca="false">(AI144-AF144)/3+AG144</f>
        <v>22.357828</v>
      </c>
      <c r="AI144" s="103" t="n">
        <f aca="false">(AI147-AI142)/5+AI143</f>
        <v>21.771884</v>
      </c>
      <c r="AJ144" s="103" t="n">
        <f aca="false">(AJ147-AJ142)/5+AJ143</f>
        <v>21.185944</v>
      </c>
      <c r="AK144" s="103" t="n">
        <f aca="false">(AK147-AK142)/5+AK143</f>
        <v>20.6</v>
      </c>
      <c r="AL144" s="103" t="n">
        <f aca="false">(AM144+AK144)/2</f>
        <v>18.436</v>
      </c>
      <c r="AM144" s="103" t="n">
        <f aca="false">(AM147-AM142)/5+AM143</f>
        <v>16.272</v>
      </c>
      <c r="AN144" s="103" t="n">
        <f aca="false">(AP144-AM144)/3+AM144</f>
        <v>14.108</v>
      </c>
      <c r="AO144" s="103" t="n">
        <f aca="false">(AP144-AM144)/3+AN144</f>
        <v>11.944</v>
      </c>
      <c r="AP144" s="103" t="n">
        <f aca="false">(AP147-AP142)/5+AP143</f>
        <v>9.78</v>
      </c>
      <c r="AQ144" s="114" t="n">
        <f aca="false">($AP144-$AM144)/Delta+AP144</f>
        <v>7.616</v>
      </c>
      <c r="AR144" s="114" t="n">
        <f aca="false">($AP144-$AM144)/Delta+AQ144</f>
        <v>5.452</v>
      </c>
      <c r="AS144" s="114" t="n">
        <f aca="false">($AP144-$AM144)/Delta+AR144</f>
        <v>3.288</v>
      </c>
      <c r="AT144" s="114" t="n">
        <f aca="false">($AP144-$AM144)/Delta+AS144</f>
        <v>1.124</v>
      </c>
      <c r="AU144" s="114" t="n">
        <f aca="false">($AP144-$AM144)/Delta+AT144</f>
        <v>-1.04</v>
      </c>
      <c r="AV144" s="114" t="n">
        <f aca="false">($AP144-$AM144)/Delta+AU144</f>
        <v>-3.204</v>
      </c>
      <c r="AW144" s="114" t="n">
        <f aca="false">($AP144-$AM144)/Delta+AV144</f>
        <v>-5.368</v>
      </c>
      <c r="AX144" s="114" t="n">
        <f aca="false">($AP144-$AM144)/Delta+AW144</f>
        <v>-7.532</v>
      </c>
      <c r="AY144" s="114" t="n">
        <f aca="false">($AP144-$AM144)/Delta+AX144</f>
        <v>-9.696</v>
      </c>
      <c r="AZ144" s="114" t="n">
        <f aca="false">($AP144-$AM144)/Delta+AY144</f>
        <v>-11.86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(J145-B145)/8+B145</f>
        <v>0.6636</v>
      </c>
      <c r="D145" s="103" t="n">
        <f aca="false">(J145-B145)/8+C145</f>
        <v>1.3272</v>
      </c>
      <c r="E145" s="103" t="n">
        <f aca="false">(J145-B145)/8+D145</f>
        <v>1.9908</v>
      </c>
      <c r="F145" s="103" t="n">
        <f aca="false">(J145-B145)/8+E145</f>
        <v>2.6544</v>
      </c>
      <c r="G145" s="103" t="n">
        <f aca="false">(J145-B145)/8+F145</f>
        <v>3.318</v>
      </c>
      <c r="H145" s="103" t="n">
        <f aca="false">(J145-B145)/8+G145</f>
        <v>3.9816</v>
      </c>
      <c r="I145" s="103" t="n">
        <f aca="false">(J145-B145)/8+H145</f>
        <v>4.6452</v>
      </c>
      <c r="J145" s="103" t="n">
        <f aca="false">(J147-J142)/5+J144</f>
        <v>5.3088</v>
      </c>
      <c r="K145" s="103" t="n">
        <f aca="false">(O145-J145)/5+J145</f>
        <v>5.9438</v>
      </c>
      <c r="L145" s="103" t="n">
        <f aca="false">(O145-J145)/5+K145</f>
        <v>6.5788</v>
      </c>
      <c r="M145" s="103" t="n">
        <f aca="false">(O145-J145)/5+L145</f>
        <v>7.2138</v>
      </c>
      <c r="N145" s="103" t="n">
        <f aca="false">(O145-J145)/5+M145</f>
        <v>7.8488</v>
      </c>
      <c r="O145" s="103" t="n">
        <f aca="false">(O147-O142)/5+O144</f>
        <v>8.4838</v>
      </c>
      <c r="P145" s="103" t="n">
        <f aca="false">(T145-O145)/5+O145</f>
        <v>9.19544</v>
      </c>
      <c r="Q145" s="103" t="n">
        <f aca="false">(T145-O145)/5+P145</f>
        <v>9.90708</v>
      </c>
      <c r="R145" s="103" t="n">
        <f aca="false">(T145-O145)/5+Q145</f>
        <v>10.61872</v>
      </c>
      <c r="S145" s="103" t="n">
        <f aca="false">(T145-O145)/5+R145</f>
        <v>11.33036</v>
      </c>
      <c r="T145" s="103" t="n">
        <f aca="false">(T147-T142)/5+T144</f>
        <v>12.042</v>
      </c>
      <c r="U145" s="103" t="n">
        <f aca="false">(V145+T145)/2</f>
        <v>12.80668</v>
      </c>
      <c r="V145" s="103" t="n">
        <f aca="false">(V147-V142)/5+V144</f>
        <v>13.57136</v>
      </c>
      <c r="W145" s="103" t="n">
        <f aca="false">(Y145-V145)/3+V145</f>
        <v>14.33604</v>
      </c>
      <c r="X145" s="103" t="n">
        <f aca="false">(Y145-V145)/3+W145</f>
        <v>15.10072</v>
      </c>
      <c r="Y145" s="103" t="n">
        <f aca="false">(Y147-Y142)/5+Y144</f>
        <v>15.8654</v>
      </c>
      <c r="Z145" s="103" t="n">
        <f aca="false">(AD145-Y145)/5+Y145</f>
        <v>17.5856</v>
      </c>
      <c r="AA145" s="103" t="n">
        <f aca="false">(AD145-Y145)/5+Z145</f>
        <v>19.3058</v>
      </c>
      <c r="AB145" s="103" t="n">
        <f aca="false">(AD145-Y145)/5+AA145</f>
        <v>21.026</v>
      </c>
      <c r="AC145" s="103" t="n">
        <f aca="false">(AD145-Y145)/5+AB145</f>
        <v>22.7462</v>
      </c>
      <c r="AD145" s="103" t="n">
        <f aca="false">(AD147-AD142)/5+AD144</f>
        <v>24.4664</v>
      </c>
      <c r="AE145" s="103" t="n">
        <f aca="false">(AF145+AD145)/2</f>
        <v>23.885487</v>
      </c>
      <c r="AF145" s="103" t="n">
        <f aca="false">(AF147-AF142)/5+AF144</f>
        <v>23.304574</v>
      </c>
      <c r="AG145" s="103" t="n">
        <f aca="false">(AI145-AF145)/3+AF145</f>
        <v>22.723658</v>
      </c>
      <c r="AH145" s="103" t="n">
        <f aca="false">(AI145-AF145)/3+AG145</f>
        <v>22.142742</v>
      </c>
      <c r="AI145" s="103" t="n">
        <f aca="false">(AI147-AI142)/5+AI144</f>
        <v>21.561826</v>
      </c>
      <c r="AJ145" s="103" t="n">
        <f aca="false">(AJ147-AJ142)/5+AJ144</f>
        <v>20.980916</v>
      </c>
      <c r="AK145" s="103" t="n">
        <f aca="false">(AK147-AK142)/5+AK144</f>
        <v>20.4</v>
      </c>
      <c r="AL145" s="103" t="n">
        <f aca="false">(AM145+AK145)/2</f>
        <v>18.284</v>
      </c>
      <c r="AM145" s="103" t="n">
        <f aca="false">(AM147-AM142)/5+AM144</f>
        <v>16.168</v>
      </c>
      <c r="AN145" s="103" t="n">
        <f aca="false">(AP145-AM145)/3+AM145</f>
        <v>14.052</v>
      </c>
      <c r="AO145" s="103" t="n">
        <f aca="false">(AP145-AM145)/3+AN145</f>
        <v>11.936</v>
      </c>
      <c r="AP145" s="103" t="n">
        <f aca="false">(AP147-AP142)/5+AP144</f>
        <v>9.82</v>
      </c>
      <c r="AQ145" s="114" t="n">
        <f aca="false">($AP145-$AM145)/Delta+AP145</f>
        <v>7.704</v>
      </c>
      <c r="AR145" s="114" t="n">
        <f aca="false">($AP145-$AM145)/Delta+AQ145</f>
        <v>5.588</v>
      </c>
      <c r="AS145" s="114" t="n">
        <f aca="false">($AP145-$AM145)/Delta+AR145</f>
        <v>3.472</v>
      </c>
      <c r="AT145" s="114" t="n">
        <f aca="false">($AP145-$AM145)/Delta+AS145</f>
        <v>1.356</v>
      </c>
      <c r="AU145" s="114" t="n">
        <f aca="false">($AP145-$AM145)/Delta+AT145</f>
        <v>-0.759999999999998</v>
      </c>
      <c r="AV145" s="114" t="n">
        <f aca="false">($AP145-$AM145)/Delta+AU145</f>
        <v>-2.876</v>
      </c>
      <c r="AW145" s="114" t="n">
        <f aca="false">($AP145-$AM145)/Delta+AV145</f>
        <v>-4.992</v>
      </c>
      <c r="AX145" s="114" t="n">
        <f aca="false">($AP145-$AM145)/Delta+AW145</f>
        <v>-7.108</v>
      </c>
      <c r="AY145" s="114" t="n">
        <f aca="false">($AP145-$AM145)/Delta+AX145</f>
        <v>-9.224</v>
      </c>
      <c r="AZ145" s="114" t="n">
        <f aca="false">($AP145-$AM145)/Delta+AY145</f>
        <v>-11.34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(J146-B146)/8+B146</f>
        <v>0.6568</v>
      </c>
      <c r="D146" s="103" t="n">
        <f aca="false">(J146-B146)/8+C146</f>
        <v>1.3136</v>
      </c>
      <c r="E146" s="103" t="n">
        <f aca="false">(J146-B146)/8+D146</f>
        <v>1.9704</v>
      </c>
      <c r="F146" s="103" t="n">
        <f aca="false">(J146-B146)/8+E146</f>
        <v>2.6272</v>
      </c>
      <c r="G146" s="103" t="n">
        <f aca="false">(J146-B146)/8+F146</f>
        <v>3.284</v>
      </c>
      <c r="H146" s="103" t="n">
        <f aca="false">(J146-B146)/8+G146</f>
        <v>3.9408</v>
      </c>
      <c r="I146" s="103" t="n">
        <f aca="false">(J146-B146)/8+H146</f>
        <v>4.5976</v>
      </c>
      <c r="J146" s="103" t="n">
        <f aca="false">(J147-J142)/5+J145</f>
        <v>5.2544</v>
      </c>
      <c r="K146" s="103" t="n">
        <f aca="false">(O146-J146)/5+J146</f>
        <v>5.8722</v>
      </c>
      <c r="L146" s="103" t="n">
        <f aca="false">(O146-J146)/5+K146</f>
        <v>6.49</v>
      </c>
      <c r="M146" s="103" t="n">
        <f aca="false">(O146-J146)/5+L146</f>
        <v>7.1078</v>
      </c>
      <c r="N146" s="103" t="n">
        <f aca="false">(O146-J146)/5+M146</f>
        <v>7.7256</v>
      </c>
      <c r="O146" s="103" t="n">
        <f aca="false">(O147-O142)/5+O145</f>
        <v>8.3434</v>
      </c>
      <c r="P146" s="103" t="n">
        <f aca="false">(T146-O146)/5+O146</f>
        <v>9.02912</v>
      </c>
      <c r="Q146" s="103" t="n">
        <f aca="false">(T146-O146)/5+P146</f>
        <v>9.71484</v>
      </c>
      <c r="R146" s="103" t="n">
        <f aca="false">(T146-O146)/5+Q146</f>
        <v>10.40056</v>
      </c>
      <c r="S146" s="103" t="n">
        <f aca="false">(T146-O146)/5+R146</f>
        <v>11.08628</v>
      </c>
      <c r="T146" s="103" t="n">
        <f aca="false">(T147-T142)/5+T145</f>
        <v>11.772</v>
      </c>
      <c r="U146" s="103" t="n">
        <f aca="false">(V146+T146)/2</f>
        <v>12.52444</v>
      </c>
      <c r="V146" s="103" t="n">
        <f aca="false">(V147-V142)/5+V145</f>
        <v>13.27688</v>
      </c>
      <c r="W146" s="103" t="n">
        <f aca="false">(Y146-V146)/3+V146</f>
        <v>14.02932</v>
      </c>
      <c r="X146" s="103" t="n">
        <f aca="false">(Y146-V146)/3+W146</f>
        <v>14.78176</v>
      </c>
      <c r="Y146" s="103" t="n">
        <f aca="false">(Y147-Y142)/5+Y145</f>
        <v>15.5342</v>
      </c>
      <c r="Z146" s="103" t="n">
        <f aca="false">(AD146-Y146)/5+Y146</f>
        <v>17.2736</v>
      </c>
      <c r="AA146" s="103" t="n">
        <f aca="false">(AD146-Y146)/5+Z146</f>
        <v>19.013</v>
      </c>
      <c r="AB146" s="103" t="n">
        <f aca="false">(AD146-Y146)/5+AA146</f>
        <v>20.7524</v>
      </c>
      <c r="AC146" s="103" t="n">
        <f aca="false">(AD146-Y146)/5+AB146</f>
        <v>22.4918</v>
      </c>
      <c r="AD146" s="103" t="n">
        <f aca="false">(AD147-AD142)/5+AD145</f>
        <v>24.2312</v>
      </c>
      <c r="AE146" s="103" t="n">
        <f aca="false">(AF146+AD146)/2</f>
        <v>23.655316</v>
      </c>
      <c r="AF146" s="103" t="n">
        <f aca="false">(AF147-AF142)/5+AF145</f>
        <v>23.079432</v>
      </c>
      <c r="AG146" s="103" t="n">
        <f aca="false">(AI146-AF146)/3+AF146</f>
        <v>22.503544</v>
      </c>
      <c r="AH146" s="103" t="n">
        <f aca="false">(AI146-AF146)/3+AG146</f>
        <v>21.927656</v>
      </c>
      <c r="AI146" s="103" t="n">
        <f aca="false">(AI147-AI142)/5+AI145</f>
        <v>21.351768</v>
      </c>
      <c r="AJ146" s="103" t="n">
        <f aca="false">(AJ147-AJ142)/5+AJ145</f>
        <v>20.775888</v>
      </c>
      <c r="AK146" s="103" t="n">
        <f aca="false">(AK147-AK142)/5+AK145</f>
        <v>20.2</v>
      </c>
      <c r="AL146" s="103" t="n">
        <f aca="false">(AM146+AK146)/2</f>
        <v>18.132</v>
      </c>
      <c r="AM146" s="103" t="n">
        <f aca="false">(AM147-AM142)/5+AM145</f>
        <v>16.064</v>
      </c>
      <c r="AN146" s="103" t="n">
        <f aca="false">(AP146-AM146)/3+AM146</f>
        <v>13.996</v>
      </c>
      <c r="AO146" s="103" t="n">
        <f aca="false">(AP146-AM146)/3+AN146</f>
        <v>11.928</v>
      </c>
      <c r="AP146" s="103" t="n">
        <f aca="false">(AP147-AP142)/5+AP145</f>
        <v>9.86</v>
      </c>
      <c r="AQ146" s="114" t="n">
        <f aca="false">($AP146-$AM146)/Delta+AP146</f>
        <v>7.792</v>
      </c>
      <c r="AR146" s="114" t="n">
        <f aca="false">($AP146-$AM146)/Delta+AQ146</f>
        <v>5.724</v>
      </c>
      <c r="AS146" s="114" t="n">
        <f aca="false">($AP146-$AM146)/Delta+AR146</f>
        <v>3.656</v>
      </c>
      <c r="AT146" s="114" t="n">
        <f aca="false">($AP146-$AM146)/Delta+AS146</f>
        <v>1.588</v>
      </c>
      <c r="AU146" s="114" t="n">
        <f aca="false">($AP146-$AM146)/Delta+AT146</f>
        <v>-0.479999999999996</v>
      </c>
      <c r="AV146" s="114" t="n">
        <f aca="false">($AP146-$AM146)/Delta+AU146</f>
        <v>-2.548</v>
      </c>
      <c r="AW146" s="114" t="n">
        <f aca="false">($AP146-$AM146)/Delta+AV146</f>
        <v>-4.616</v>
      </c>
      <c r="AX146" s="114" t="n">
        <f aca="false">($AP146-$AM146)/Delta+AW146</f>
        <v>-6.684</v>
      </c>
      <c r="AY146" s="114" t="n">
        <f aca="false">($AP146-$AM146)/Delta+AX146</f>
        <v>-8.752</v>
      </c>
      <c r="AZ146" s="114" t="n">
        <f aca="false">($AP146-$AM146)/Delta+AY146</f>
        <v>-10.82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(J147-B147)/8+B147</f>
        <v>0.65</v>
      </c>
      <c r="D147" s="103" t="n">
        <f aca="false">(J147-B147)/8+C147</f>
        <v>1.3</v>
      </c>
      <c r="E147" s="103" t="n">
        <f aca="false">(J147-B147)/8+D147</f>
        <v>1.95</v>
      </c>
      <c r="F147" s="103" t="n">
        <f aca="false">(J147-B147)/8+E147</f>
        <v>2.6</v>
      </c>
      <c r="G147" s="103" t="n">
        <f aca="false">(J147-B147)/8+F147</f>
        <v>3.25</v>
      </c>
      <c r="H147" s="103" t="n">
        <f aca="false">(J147-B147)/8+G147</f>
        <v>3.9</v>
      </c>
      <c r="I147" s="103" t="n">
        <f aca="false">(J147-B147)/8+H147</f>
        <v>4.55</v>
      </c>
      <c r="J147" s="113" t="n">
        <f aca="false">polar_type4!$AM$6</f>
        <v>5.2</v>
      </c>
      <c r="K147" s="103" t="n">
        <f aca="false">(O147-J147)/5+J147</f>
        <v>5.8006</v>
      </c>
      <c r="L147" s="103" t="n">
        <f aca="false">(O147-J147)/5+K147</f>
        <v>6.4012</v>
      </c>
      <c r="M147" s="103" t="n">
        <f aca="false">(O147-J147)/5+L147</f>
        <v>7.0018</v>
      </c>
      <c r="N147" s="103" t="n">
        <f aca="false">(O147-J147)/5+M147</f>
        <v>7.6024</v>
      </c>
      <c r="O147" s="113" t="n">
        <f aca="false">polar_type4!$AM$7</f>
        <v>8.203</v>
      </c>
      <c r="P147" s="103" t="n">
        <f aca="false">(T147-O147)/5+O147</f>
        <v>8.8628</v>
      </c>
      <c r="Q147" s="103" t="n">
        <f aca="false">(T147-O147)/5+P147</f>
        <v>9.5226</v>
      </c>
      <c r="R147" s="103" t="n">
        <f aca="false">(T147-O147)/5+Q147</f>
        <v>10.1824</v>
      </c>
      <c r="S147" s="103" t="n">
        <f aca="false">(T147-O147)/5+R147</f>
        <v>10.8422</v>
      </c>
      <c r="T147" s="113" t="n">
        <f aca="false">polar_type4!$AM$8</f>
        <v>11.502</v>
      </c>
      <c r="U147" s="103" t="n">
        <f aca="false">(V147+T147)/2</f>
        <v>12.2422</v>
      </c>
      <c r="V147" s="113" t="n">
        <f aca="false">polar_type4!$AM$9</f>
        <v>12.9824</v>
      </c>
      <c r="W147" s="103" t="n">
        <f aca="false">(Y147-V147)/3+V147</f>
        <v>13.7226</v>
      </c>
      <c r="X147" s="103" t="n">
        <f aca="false">(Y147-V147)/3+W147</f>
        <v>14.4628</v>
      </c>
      <c r="Y147" s="113" t="n">
        <f aca="false">polar_type4!$AM$10</f>
        <v>15.203</v>
      </c>
      <c r="Z147" s="103" t="n">
        <f aca="false">(AD147-Y147)/5+Y147</f>
        <v>16.9616</v>
      </c>
      <c r="AA147" s="103" t="n">
        <f aca="false">(AD147-Y147)/5+Z147</f>
        <v>18.7202</v>
      </c>
      <c r="AB147" s="103" t="n">
        <f aca="false">(AD147-Y147)/5+AA147</f>
        <v>20.4788</v>
      </c>
      <c r="AC147" s="103" t="n">
        <f aca="false">(AD147-Y147)/5+AB147</f>
        <v>22.2374</v>
      </c>
      <c r="AD147" s="113" t="n">
        <f aca="false">polar_type4!$AM$11</f>
        <v>23.996</v>
      </c>
      <c r="AE147" s="103" t="n">
        <f aca="false">(AF147+AD147)/2</f>
        <v>23.425145</v>
      </c>
      <c r="AF147" s="113" t="n">
        <f aca="false">polar_type4!$AM$12</f>
        <v>22.85429</v>
      </c>
      <c r="AG147" s="103" t="n">
        <f aca="false">(AI147-AF147)/3+AF147</f>
        <v>22.28343</v>
      </c>
      <c r="AH147" s="103" t="n">
        <f aca="false">(AI147-AF147)/3+AG147</f>
        <v>21.71257</v>
      </c>
      <c r="AI147" s="113" t="n">
        <f aca="false">polar_type4!$AM$13</f>
        <v>21.14171</v>
      </c>
      <c r="AJ147" s="113" t="n">
        <f aca="false">polar_type4!$AM$14</f>
        <v>20.57086</v>
      </c>
      <c r="AK147" s="113" t="n">
        <f aca="false">polar_type4!$AM$15</f>
        <v>20</v>
      </c>
      <c r="AL147" s="103" t="n">
        <f aca="false">(AM147+AK147)/2</f>
        <v>17.98</v>
      </c>
      <c r="AM147" s="113" t="n">
        <f aca="false">polar_type4!$AM$16</f>
        <v>15.96</v>
      </c>
      <c r="AN147" s="103" t="n">
        <f aca="false">(AP147-AM147)/3+AM147</f>
        <v>13.94</v>
      </c>
      <c r="AO147" s="103" t="n">
        <f aca="false">(AP147-AM147)/3+AN147</f>
        <v>11.92</v>
      </c>
      <c r="AP147" s="113" t="n">
        <f aca="false">polar_type4!$AM$17</f>
        <v>9.9</v>
      </c>
      <c r="AQ147" s="114" t="n">
        <f aca="false">($AP147-$AM147)/Delta+AP147</f>
        <v>7.88</v>
      </c>
      <c r="AR147" s="114" t="n">
        <f aca="false">($AP147-$AM147)/Delta+AQ147</f>
        <v>5.86</v>
      </c>
      <c r="AS147" s="114" t="n">
        <f aca="false">($AP147-$AM147)/Delta+AR147</f>
        <v>3.84</v>
      </c>
      <c r="AT147" s="114" t="n">
        <f aca="false">($AP147-$AM147)/Delta+AS147</f>
        <v>1.82</v>
      </c>
      <c r="AU147" s="114" t="n">
        <f aca="false">($AP147-$AM147)/Delta+AT147</f>
        <v>-0.199999999999999</v>
      </c>
      <c r="AV147" s="114" t="n">
        <f aca="false">($AP147-$AM147)/Delta+AU147</f>
        <v>-2.22</v>
      </c>
      <c r="AW147" s="114" t="n">
        <f aca="false">($AP147-$AM147)/Delta+AV147</f>
        <v>-4.24</v>
      </c>
      <c r="AX147" s="114" t="n">
        <f aca="false">($AP147-$AM147)/Delta+AW147</f>
        <v>-6.26</v>
      </c>
      <c r="AY147" s="114" t="n">
        <f aca="false">($AP147-$AM147)/Delta+AX147</f>
        <v>-8.28</v>
      </c>
      <c r="AZ147" s="114" t="n">
        <f aca="false">($AP147-$AM147)/Delta+AY147</f>
        <v>-10.3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P4" activeCellId="1" sqref="B6:B151 P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polar_type4!$A$6</f>
        <v>8</v>
      </c>
      <c r="D1" s="0" t="n">
        <f aca="false">polar_type4!$A$7</f>
        <v>13</v>
      </c>
      <c r="E1" s="0" t="n">
        <f aca="false">polar_type4!$A$8</f>
        <v>18</v>
      </c>
      <c r="F1" s="0" t="n">
        <f aca="false">polar_type4!$A$9</f>
        <v>20</v>
      </c>
      <c r="G1" s="0" t="n">
        <f aca="false">polar_type4!$A$10</f>
        <v>23</v>
      </c>
      <c r="H1" s="0" t="n">
        <f aca="false">polar_type4!$A$11</f>
        <v>28</v>
      </c>
      <c r="I1" s="0" t="n">
        <f aca="false">polar_type4!$A$12</f>
        <v>30</v>
      </c>
      <c r="J1" s="0" t="n">
        <f aca="false">polar_type4!$A$13</f>
        <v>33</v>
      </c>
      <c r="K1" s="0" t="n">
        <f aca="false">polar_type4!$A$14</f>
        <v>34</v>
      </c>
      <c r="L1" s="0" t="n">
        <f aca="false">polar_type4!$A$15</f>
        <v>35</v>
      </c>
      <c r="M1" s="0" t="n">
        <f aca="false">polar_type4!$A$16</f>
        <v>37</v>
      </c>
      <c r="N1" s="0" t="n">
        <f aca="false">polar_type4!$A$17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Factor*MAX(polar_type4!$J$18, polar_type4!$J$30,polar_type4!$J$42,polar_type4!$J$54,polar_type4!$J$66)</f>
        <v>4.8892</v>
      </c>
      <c r="D3" s="0" t="n">
        <f aca="false">Factor*MAX(polar_type4!$J$19, polar_type4!$J$31,polar_type4!$J$43,polar_type4!$J$55,polar_type4!$J$67)</f>
        <v>7.45875</v>
      </c>
      <c r="E3" s="0" t="n">
        <f aca="false">Factor*MAX(polar_type4!$J$20, polar_type4!$J$32,polar_type4!$J$44,polar_type4!$J$56,polar_type4!$J$68)</f>
        <v>8.1855</v>
      </c>
      <c r="F3" s="0" t="n">
        <f aca="false">Factor*MAX(polar_type4!$J$21, polar_type4!$J$33,polar_type4!$J$45,polar_type4!$J$57,polar_type4!$J$69)</f>
        <v>8.25146</v>
      </c>
      <c r="G3" s="0" t="n">
        <f aca="false">Factor*MAX(polar_type4!$J$22, polar_type4!$J$34,polar_type4!$J$46,polar_type4!$J$58,polar_type4!$J$70)</f>
        <v>8.993</v>
      </c>
      <c r="H3" s="0" t="n">
        <f aca="false">Factor*MAX(polar_type4!$J$23, polar_type4!$J$35,polar_type4!$J$47,polar_type4!$J$59,polar_type4!$J$71)</f>
        <v>9.2344</v>
      </c>
      <c r="I3" s="0" t="n">
        <f aca="false">Factor*MAX(polar_type4!$J$24, polar_type4!$J$36,polar_type4!$J$48,polar_type4!$J$60,polar_type4!$J$72)</f>
        <v>8.636</v>
      </c>
      <c r="J3" s="0" t="n">
        <f aca="false">Factor*MAX(polar_type4!$J$25, polar_type4!$J$37,polar_type4!$J$49,polar_type4!$J$61,polar_type4!$J$73)</f>
        <v>7.7384</v>
      </c>
      <c r="K3" s="0" t="n">
        <f aca="false">Factor*MAX(polar_type4!$J$26, polar_type4!$J$38,polar_type4!$J$50,polar_type4!$J$62,polar_type4!$J$74)</f>
        <v>7.4392</v>
      </c>
      <c r="L3" s="0" t="n">
        <f aca="false">Factor*MAX(polar_type4!$J$27, polar_type4!$J$39,polar_type4!$J$51,polar_type4!$J$63,polar_type4!$J$75)</f>
        <v>7.14</v>
      </c>
      <c r="M3" s="0" t="n">
        <f aca="false">Factor*MAX(polar_type4!$J$28, polar_type4!$J$40,polar_type4!$J$52,polar_type4!$J$64,polar_type4!$J$76)</f>
        <v>7.038</v>
      </c>
      <c r="N3" s="0" t="n">
        <f aca="false">Factor*MAX(polar_type4!$J$29, polar_type4!$J$41,polar_type4!$J$53,polar_type4!$J$65,polar_type4!$J$77)</f>
        <v>6.885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Factor*MAX(polar_type4!$K$18, polar_type4!$K$30,polar_type4!$K$42,polar_type4!$K$54,polar_type4!$K$66)</f>
        <v>5.5284</v>
      </c>
      <c r="D4" s="0" t="n">
        <f aca="false">Factor*MAX(polar_type4!$K$19, polar_type4!$K$31,polar_type4!$K$43,polar_type4!$K$55,polar_type4!$K$67)</f>
        <v>8.56375</v>
      </c>
      <c r="E4" s="0" t="n">
        <f aca="false">Factor*MAX(polar_type4!$K$20, polar_type4!$K$32,polar_type4!$K$44,polar_type4!$K$56,polar_type4!$K$68)</f>
        <v>9.3483</v>
      </c>
      <c r="F4" s="0" t="n">
        <f aca="false">Factor*MAX(polar_type4!$K$21, polar_type4!$K$33,polar_type4!$K$45,polar_type4!$K$57,polar_type4!$K$69)</f>
        <v>9.43398</v>
      </c>
      <c r="G4" s="0" t="n">
        <f aca="false">Factor*MAX(polar_type4!$K$22, polar_type4!$K$34,polar_type4!$K$46,polar_type4!$K$58,polar_type4!$K$70)</f>
        <v>10.2051</v>
      </c>
      <c r="H4" s="0" t="n">
        <f aca="false">Factor*MAX(polar_type4!$K$23, polar_type4!$K$35,polar_type4!$K$47,polar_type4!$K$59,polar_type4!$K$71)</f>
        <v>11.0432</v>
      </c>
      <c r="I4" s="0" t="n">
        <f aca="false">Factor*MAX(polar_type4!$K$24, polar_type4!$K$36,polar_type4!$K$48,polar_type4!$K$60,polar_type4!$K$72)</f>
        <v>10.219431</v>
      </c>
      <c r="J4" s="0" t="n">
        <f aca="false">Factor*MAX(polar_type4!$K$25, polar_type4!$K$37,polar_type4!$K$49,polar_type4!$K$61,polar_type4!$K$73)</f>
        <v>8.983769</v>
      </c>
      <c r="K4" s="0" t="n">
        <f aca="false">Factor*MAX(polar_type4!$K$26, polar_type4!$K$38,polar_type4!$K$50,polar_type4!$K$62,polar_type4!$K$74)</f>
        <v>8.5718845</v>
      </c>
      <c r="L4" s="0" t="n">
        <f aca="false">Factor*MAX(polar_type4!$K$27, polar_type4!$K$39,polar_type4!$K$51,polar_type4!$K$63,polar_type4!$K$75)</f>
        <v>8.16</v>
      </c>
      <c r="M4" s="0" t="n">
        <f aca="false">Factor*MAX(polar_type4!$K$28, polar_type4!$K$40,polar_type4!$K$52,polar_type4!$K$64,polar_type4!$K$76)</f>
        <v>7.99</v>
      </c>
      <c r="N4" s="0" t="n">
        <f aca="false">Factor*MAX(polar_type4!$K$29, polar_type4!$K$41,polar_type4!$K$53,polar_type4!$K$65,polar_type4!$K$77)</f>
        <v>7.735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Factor*MAX(polar_type4!$L$18, polar_type4!$L$30,polar_type4!$L$42,polar_type4!$L$54,polar_type4!$L$66)</f>
        <v>6.1608</v>
      </c>
      <c r="D5" s="0" t="n">
        <f aca="false">Factor*MAX(polar_type4!$L$19, polar_type4!$L$31,polar_type4!$L$43,polar_type4!$L$55,polar_type4!$L$67)</f>
        <v>9.6135</v>
      </c>
      <c r="E5" s="0" t="n">
        <f aca="false">Factor*MAX(polar_type4!$L$20, polar_type4!$L$32,polar_type4!$L$44,polar_type4!$L$56,polar_type4!$L$68)</f>
        <v>10.5264</v>
      </c>
      <c r="F5" s="0" t="n">
        <f aca="false">Factor*MAX(polar_type4!$L$21, polar_type4!$L$33,polar_type4!$L$45,polar_type4!$L$57,polar_type4!$L$69)</f>
        <v>10.7508</v>
      </c>
      <c r="G5" s="0" t="n">
        <f aca="false">Factor*MAX(polar_type4!$L$22, polar_type4!$L$34,polar_type4!$L$46,polar_type4!$L$58,polar_type4!$L$70)</f>
        <v>11.73</v>
      </c>
      <c r="H5" s="0" t="n">
        <f aca="false">Factor*MAX(polar_type4!$L$23, polar_type4!$L$35,polar_type4!$L$47,polar_type4!$L$59,polar_type4!$L$71)</f>
        <v>11.7334</v>
      </c>
      <c r="I5" s="0" t="n">
        <f aca="false">Factor*MAX(polar_type4!$L$24, polar_type4!$L$36,polar_type4!$L$48,polar_type4!$L$60,polar_type4!$L$72)</f>
        <v>10.8581465</v>
      </c>
      <c r="J5" s="0" t="n">
        <f aca="false">Factor*MAX(polar_type4!$L$25, polar_type4!$L$37,polar_type4!$L$49,polar_type4!$L$61,polar_type4!$L$73)</f>
        <v>9.5452535</v>
      </c>
      <c r="K5" s="0" t="n">
        <f aca="false">Factor*MAX(polar_type4!$L$26, polar_type4!$L$38,polar_type4!$L$50,polar_type4!$L$62,polar_type4!$L$74)</f>
        <v>9.107631</v>
      </c>
      <c r="L5" s="0" t="n">
        <f aca="false">Factor*MAX(polar_type4!$L$27, polar_type4!$L$39,polar_type4!$L$51,polar_type4!$L$63,polar_type4!$L$75)</f>
        <v>8.67</v>
      </c>
      <c r="M5" s="0" t="n">
        <f aca="false">Factor*MAX(polar_type4!$L$28, polar_type4!$L$40,polar_type4!$L$52,polar_type4!$L$64,polar_type4!$L$76)</f>
        <v>8.5</v>
      </c>
      <c r="N5" s="0" t="n">
        <f aca="false">Factor*MAX(polar_type4!$L$29, polar_type4!$L$41,polar_type4!$L$53,polar_type4!$L$65,polar_type4!$L$77)</f>
        <v>8.245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Factor*MAX(polar_type4!$M$18, polar_type4!$M$30,polar_type4!$M$42,polar_type4!$M$54,polar_type4!$M$66)</f>
        <v>6.8</v>
      </c>
      <c r="D6" s="0" t="n">
        <f aca="false">Factor*MAX(polar_type4!$M$19, polar_type4!$M$31,polar_type4!$M$43,polar_type4!$M$55,polar_type4!$M$67)</f>
        <v>10.2986</v>
      </c>
      <c r="E6" s="0" t="n">
        <f aca="false">Factor*MAX(polar_type4!$M$20, polar_type4!$M$32,polar_type4!$M$44,polar_type4!$M$56,polar_type4!$M$68)</f>
        <v>11.475</v>
      </c>
      <c r="F6" s="0" t="n">
        <f aca="false">Factor*MAX(polar_type4!$M$21, polar_type4!$M$33,polar_type4!$M$45,polar_type4!$M$57,polar_type4!$M$69)</f>
        <v>11.67866</v>
      </c>
      <c r="G6" s="0" t="n">
        <f aca="false">Factor*MAX(polar_type4!$M$22, polar_type4!$M$34,polar_type4!$M$46,polar_type4!$M$58,polar_type4!$M$70)</f>
        <v>12.4338</v>
      </c>
      <c r="H6" s="0" t="n">
        <f aca="false">Factor*MAX(polar_type4!$M$23, polar_type4!$M$35,polar_type4!$M$47,polar_type4!$M$59,polar_type4!$M$71)</f>
        <v>12.3998</v>
      </c>
      <c r="I6" s="0" t="n">
        <f aca="false">Factor*MAX(polar_type4!$M$24, polar_type4!$M$36,polar_type4!$M$48,polar_type4!$M$60,polar_type4!$M$72)</f>
        <v>11.4798535</v>
      </c>
      <c r="J6" s="0" t="n">
        <f aca="false">Factor*MAX(polar_type4!$M$25, polar_type4!$M$37,polar_type4!$M$49,polar_type4!$M$61,polar_type4!$M$73)</f>
        <v>10.0999465</v>
      </c>
      <c r="K6" s="0" t="n">
        <f aca="false">Factor*MAX(polar_type4!$M$26, polar_type4!$M$38,polar_type4!$M$50,polar_type4!$M$62,polar_type4!$M$74)</f>
        <v>9.639969</v>
      </c>
      <c r="L6" s="0" t="n">
        <f aca="false">Factor*MAX(polar_type4!$M$27, polar_type4!$M$39,polar_type4!$M$51,polar_type4!$M$63,polar_type4!$M$75)</f>
        <v>9.18</v>
      </c>
      <c r="M6" s="0" t="n">
        <f aca="false">Factor*MAX(polar_type4!$M$28, polar_type4!$M$40,polar_type4!$M$52,polar_type4!$M$64,polar_type4!$M$76)</f>
        <v>9.01</v>
      </c>
      <c r="N6" s="0" t="n">
        <f aca="false">Factor*MAX(polar_type4!$M$29, polar_type4!$M$41,polar_type4!$M$53,polar_type4!$M$65,polar_type4!$M$77)</f>
        <v>8.755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Factor*MAX(polar_type4!$N$18, polar_type4!$N$30,polar_type4!$N$42,polar_type4!$N$54,polar_type4!$N$66)</f>
        <v>7.2284</v>
      </c>
      <c r="D7" s="0" t="n">
        <f aca="false">Factor*MAX(polar_type4!$N$19, polar_type4!$N$31,polar_type4!$N$43,polar_type4!$N$55,polar_type4!$N$67)</f>
        <v>10.50855</v>
      </c>
      <c r="E7" s="0" t="n">
        <f aca="false">Factor*MAX(polar_type4!$N$20, polar_type4!$N$32,polar_type4!$N$44,polar_type4!$N$56,polar_type4!$N$68)</f>
        <v>11.8422</v>
      </c>
      <c r="F7" s="0" t="n">
        <f aca="false">Factor*MAX(polar_type4!$N$21, polar_type4!$N$33,polar_type4!$N$45,polar_type4!$N$57,polar_type4!$N$69)</f>
        <v>12.46984</v>
      </c>
      <c r="G7" s="0" t="n">
        <f aca="false">Factor*MAX(polar_type4!$N$22, polar_type4!$N$34,polar_type4!$N$46,polar_type4!$N$58,polar_type4!$N$70)</f>
        <v>13.4113</v>
      </c>
      <c r="H7" s="0" t="n">
        <f aca="false">Factor*MAX(polar_type4!$N$23, polar_type4!$N$35,polar_type4!$N$47,polar_type4!$N$59,polar_type4!$N$71)</f>
        <v>13.0662</v>
      </c>
      <c r="I7" s="0" t="n">
        <f aca="false">Factor*MAX(polar_type4!$N$24, polar_type4!$N$36,polar_type4!$N$48,polar_type4!$N$60,polar_type4!$N$72)</f>
        <v>12.101569</v>
      </c>
      <c r="J7" s="0" t="n">
        <f aca="false">Factor*MAX(polar_type4!$N$25, polar_type4!$N$37,polar_type4!$N$49,polar_type4!$N$61,polar_type4!$N$73)</f>
        <v>10.654631</v>
      </c>
      <c r="K7" s="0" t="n">
        <f aca="false">Factor*MAX(polar_type4!$N$26, polar_type4!$N$38,polar_type4!$N$50,polar_type4!$N$62,polar_type4!$N$74)</f>
        <v>10.1723155</v>
      </c>
      <c r="L7" s="0" t="n">
        <f aca="false">Factor*MAX(polar_type4!$N$27, polar_type4!$N$39,polar_type4!$N$51,polar_type4!$N$63,polar_type4!$N$75)</f>
        <v>9.69</v>
      </c>
      <c r="M7" s="0" t="n">
        <f aca="false">Factor*MAX(polar_type4!$N$28, polar_type4!$N$40,polar_type4!$N$52,polar_type4!$N$64,polar_type4!$N$76)</f>
        <v>9.52</v>
      </c>
      <c r="N7" s="0" t="n">
        <f aca="false">Factor*MAX(polar_type4!$N$29, polar_type4!$N$41,polar_type4!$N$53,polar_type4!$N$65,polar_type4!$N$77)</f>
        <v>9.265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Factor*MAX(polar_type4!$O$18, polar_type4!$O$30,polar_type4!$O$42,polar_type4!$O$54,polar_type4!$O$66)</f>
        <v>7.65</v>
      </c>
      <c r="D8" s="0" t="n">
        <f aca="false">Factor*MAX(polar_type4!$O$19, polar_type4!$O$31,polar_type4!$O$43,polar_type4!$O$55,polar_type4!$O$67)</f>
        <v>10.70745</v>
      </c>
      <c r="E8" s="0" t="n">
        <f aca="false">Factor*MAX(polar_type4!$O$20, polar_type4!$O$32,polar_type4!$O$44,polar_type4!$O$56,polar_type4!$O$68)</f>
        <v>12.1941</v>
      </c>
      <c r="F8" s="0" t="n">
        <f aca="false">Factor*MAX(polar_type4!$O$21, polar_type4!$O$33,polar_type4!$O$45,polar_type4!$O$57,polar_type4!$O$69)</f>
        <v>12.90776</v>
      </c>
      <c r="G8" s="0" t="n">
        <f aca="false">Factor*MAX(polar_type4!$O$22, polar_type4!$O$34,polar_type4!$O$46,polar_type4!$O$58,polar_type4!$O$70)</f>
        <v>13.97825</v>
      </c>
      <c r="H8" s="0" t="n">
        <f aca="false">Factor*MAX(polar_type4!$O$23, polar_type4!$O$35,polar_type4!$O$47,polar_type4!$O$59,polar_type4!$O$71)</f>
        <v>13.7564</v>
      </c>
      <c r="I8" s="0" t="n">
        <f aca="false">Factor*MAX(polar_type4!$O$24, polar_type4!$O$36,polar_type4!$O$48,polar_type4!$O$60,polar_type4!$O$72)</f>
        <v>12.837431</v>
      </c>
      <c r="J8" s="0" t="n">
        <f aca="false">Factor*MAX(polar_type4!$O$25, polar_type4!$O$37,polar_type4!$O$49,polar_type4!$O$61,polar_type4!$O$73)</f>
        <v>11.458969</v>
      </c>
      <c r="K8" s="0" t="n">
        <f aca="false">Factor*MAX(polar_type4!$O$26, polar_type4!$O$38,polar_type4!$O$50,polar_type4!$O$62,polar_type4!$O$74)</f>
        <v>10.9994845</v>
      </c>
      <c r="L8" s="0" t="n">
        <f aca="false">Factor*MAX(polar_type4!$O$27, polar_type4!$O$39,polar_type4!$O$51,polar_type4!$O$63,polar_type4!$O$75)</f>
        <v>10.54</v>
      </c>
      <c r="M8" s="0" t="n">
        <f aca="false">Factor*MAX(polar_type4!$O$28, polar_type4!$O$40,polar_type4!$O$52,polar_type4!$O$64,polar_type4!$O$76)</f>
        <v>10.2</v>
      </c>
      <c r="N8" s="0" t="n">
        <f aca="false">Factor*MAX(polar_type4!$O$29, polar_type4!$O$41,polar_type4!$O$53,polar_type4!$O$65,polar_type4!$O$77)</f>
        <v>9.69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Factor*MAX(polar_type4!$P$18, polar_type4!$P$30,polar_type4!$P$42,polar_type4!$P$54,polar_type4!$P$66)</f>
        <v>7.7044</v>
      </c>
      <c r="D9" s="0" t="n">
        <f aca="false">Factor*MAX(polar_type4!$P$19, polar_type4!$P$31,polar_type4!$P$43,polar_type4!$P$55,polar_type4!$P$67)</f>
        <v>10.90635</v>
      </c>
      <c r="E9" s="0" t="n">
        <f aca="false">Factor*MAX(polar_type4!$P$20, polar_type4!$P$32,polar_type4!$P$44,polar_type4!$P$56,polar_type4!$P$68)</f>
        <v>12.7449</v>
      </c>
      <c r="F9" s="0" t="n">
        <f aca="false">Factor*MAX(polar_type4!$P$21, polar_type4!$P$33,polar_type4!$P$45,polar_type4!$P$57,polar_type4!$P$69)</f>
        <v>13.46502</v>
      </c>
      <c r="G9" s="0" t="n">
        <f aca="false">Factor*MAX(polar_type4!$P$22, polar_type4!$P$34,polar_type4!$P$46,polar_type4!$P$58,polar_type4!$P$70)</f>
        <v>14.5452</v>
      </c>
      <c r="H9" s="0" t="n">
        <f aca="false">Factor*MAX(polar_type4!$P$23, polar_type4!$P$35,polar_type4!$P$47,polar_type4!$P$59,polar_type4!$P$71)</f>
        <v>14.875</v>
      </c>
      <c r="I9" s="0" t="n">
        <f aca="false">Factor*MAX(polar_type4!$P$24, polar_type4!$P$36,polar_type4!$P$48,polar_type4!$P$60,polar_type4!$P$72)</f>
        <v>13.806431</v>
      </c>
      <c r="J9" s="0" t="n">
        <f aca="false">Factor*MAX(polar_type4!$P$25, polar_type4!$P$37,polar_type4!$P$49,polar_type4!$P$61,polar_type4!$P$73)</f>
        <v>12.203569</v>
      </c>
      <c r="K9" s="0" t="n">
        <f aca="false">Factor*MAX(polar_type4!$P$26, polar_type4!$P$38,polar_type4!$P$50,polar_type4!$P$62,polar_type4!$P$74)</f>
        <v>11.6692845</v>
      </c>
      <c r="L9" s="0" t="n">
        <f aca="false">Factor*MAX(polar_type4!$P$27, polar_type4!$P$39,polar_type4!$P$51,polar_type4!$P$63,polar_type4!$P$75)</f>
        <v>11.135</v>
      </c>
      <c r="M9" s="0" t="n">
        <f aca="false">Factor*MAX(polar_type4!$P$28, polar_type4!$P$40,polar_type4!$P$52,polar_type4!$P$64,polar_type4!$P$76)</f>
        <v>10.761</v>
      </c>
      <c r="N9" s="0" t="n">
        <f aca="false">Factor*MAX(polar_type4!$P$29, polar_type4!$P$41,polar_type4!$P$53,polar_type4!$P$65,polar_type4!$P$77)</f>
        <v>10.2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Factor*MAX(polar_type4!$Q$18, polar_type4!$Q$30,polar_type4!$Q$42,polar_type4!$Q$54,polar_type4!$Q$66)</f>
        <v>7.7452</v>
      </c>
      <c r="D10" s="0" t="n">
        <f aca="false">Factor*MAX(polar_type4!$Q$19, polar_type4!$Q$31,polar_type4!$Q$43,polar_type4!$Q$55,polar_type4!$Q$67)</f>
        <v>11.10525</v>
      </c>
      <c r="E10" s="0" t="n">
        <f aca="false">Factor*MAX(polar_type4!$Q$20, polar_type4!$Q$32,polar_type4!$Q$44,polar_type4!$Q$56,polar_type4!$Q$68)</f>
        <v>13.1733</v>
      </c>
      <c r="F10" s="0" t="n">
        <f aca="false">Factor*MAX(polar_type4!$Q$21, polar_type4!$Q$33,polar_type4!$Q$45,polar_type4!$Q$57,polar_type4!$Q$69)</f>
        <v>13.2787</v>
      </c>
      <c r="G10" s="0" t="n">
        <f aca="false">Factor*MAX(polar_type4!$Q$22, polar_type4!$Q$34,polar_type4!$Q$46,polar_type4!$Q$58,polar_type4!$Q$70)</f>
        <v>15.11215</v>
      </c>
      <c r="H10" s="0" t="n">
        <f aca="false">Factor*MAX(polar_type4!$Q$23, polar_type4!$Q$35,polar_type4!$Q$47,polar_type4!$Q$59,polar_type4!$Q$71)</f>
        <v>15.7318</v>
      </c>
      <c r="I10" s="0" t="n">
        <f aca="false">Factor*MAX(polar_type4!$Q$24, polar_type4!$Q$36,polar_type4!$Q$48,polar_type4!$Q$60,polar_type4!$Q$72)</f>
        <v>14.129431</v>
      </c>
      <c r="J10" s="0" t="n">
        <f aca="false">Factor*MAX(polar_type4!$Q$25, polar_type4!$Q$37,polar_type4!$Q$49,polar_type4!$Q$61,polar_type4!$Q$73)</f>
        <v>12.689769</v>
      </c>
      <c r="K10" s="0" t="n">
        <f aca="false">Factor*MAX(polar_type4!$Q$26, polar_type4!$Q$38,polar_type4!$Q$50,polar_type4!$Q$62,polar_type4!$Q$74)</f>
        <v>12.2098845</v>
      </c>
      <c r="L10" s="0" t="n">
        <f aca="false">Factor*MAX(polar_type4!$Q$27, polar_type4!$Q$39,polar_type4!$Q$51,polar_type4!$Q$63,polar_type4!$Q$75)</f>
        <v>11.73</v>
      </c>
      <c r="M10" s="0" t="n">
        <f aca="false">Factor*MAX(polar_type4!$Q$28, polar_type4!$Q$40,polar_type4!$Q$52,polar_type4!$Q$64,polar_type4!$Q$76)</f>
        <v>11.22</v>
      </c>
      <c r="N10" s="0" t="n">
        <f aca="false">Factor*MAX(polar_type4!$Q$29, polar_type4!$Q$41,polar_type4!$Q$53,polar_type4!$Q$65,polar_type4!$Q$77)</f>
        <v>10.455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Factor*MAX(polar_type4!$R$18, polar_type4!$R$30,polar_type4!$R$42,polar_type4!$R$54,polar_type4!$R$66)</f>
        <v>7.7928</v>
      </c>
      <c r="D11" s="0" t="n">
        <f aca="false">Factor*MAX(polar_type4!$R$19, polar_type4!$R$31,polar_type4!$R$43,polar_type4!$R$55,polar_type4!$R$67)</f>
        <v>11.30415</v>
      </c>
      <c r="E11" s="0" t="n">
        <f aca="false">Factor*MAX(polar_type4!$R$20, polar_type4!$R$32,polar_type4!$R$44,polar_type4!$R$56,polar_type4!$R$68)</f>
        <v>13.6017</v>
      </c>
      <c r="F11" s="0" t="n">
        <f aca="false">Factor*MAX(polar_type4!$R$21, polar_type4!$R$33,polar_type4!$R$45,polar_type4!$R$57,polar_type4!$R$69)</f>
        <v>13.86962</v>
      </c>
      <c r="G11" s="0" t="n">
        <f aca="false">Factor*MAX(polar_type4!$R$22, polar_type4!$R$34,polar_type4!$R$46,polar_type4!$R$58,polar_type4!$R$70)</f>
        <v>15.6791</v>
      </c>
      <c r="H11" s="0" t="n">
        <f aca="false">Factor*MAX(polar_type4!$R$23, polar_type4!$R$35,polar_type4!$R$47,polar_type4!$R$59,polar_type4!$R$71)</f>
        <v>16.5648</v>
      </c>
      <c r="I11" s="0" t="n">
        <f aca="false">Factor*MAX(polar_type4!$R$24, polar_type4!$R$36,polar_type4!$R$48,polar_type4!$R$60,polar_type4!$R$72)</f>
        <v>14.552</v>
      </c>
      <c r="J11" s="0" t="n">
        <f aca="false">Factor*MAX(polar_type4!$R$25, polar_type4!$R$37,polar_type4!$R$49,polar_type4!$R$61,polar_type4!$R$73)</f>
        <v>13.053569</v>
      </c>
      <c r="K11" s="0" t="n">
        <f aca="false">Factor*MAX(polar_type4!$R$26, polar_type4!$R$38,polar_type4!$R$50,polar_type4!$R$62,polar_type4!$R$74)</f>
        <v>12.6892845</v>
      </c>
      <c r="L11" s="0" t="n">
        <f aca="false">Factor*MAX(polar_type4!$R$27, polar_type4!$R$39,polar_type4!$R$51,polar_type4!$R$63,polar_type4!$R$75)</f>
        <v>12.325</v>
      </c>
      <c r="M11" s="0" t="n">
        <f aca="false">Factor*MAX(polar_type4!$R$28, polar_type4!$R$40,polar_type4!$R$52,polar_type4!$R$64,polar_type4!$R$76)</f>
        <v>11.679</v>
      </c>
      <c r="N11" s="0" t="n">
        <f aca="false">Factor*MAX(polar_type4!$R$29, polar_type4!$R$41,polar_type4!$R$53,polar_type4!$R$65,polar_type4!$R$77)</f>
        <v>10.71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Factor*MAX(polar_type4!$S$18, polar_type4!$S$30,polar_type4!$S$42,polar_type4!$S$54,polar_type4!$S$66)</f>
        <v>7.8472</v>
      </c>
      <c r="D12" s="0" t="n">
        <f aca="false">Factor*MAX(polar_type4!$S$19, polar_type4!$S$31,polar_type4!$S$43,polar_type4!$S$55,polar_type4!$S$67)</f>
        <v>11.4699</v>
      </c>
      <c r="E12" s="0" t="n">
        <f aca="false">Factor*MAX(polar_type4!$S$20, polar_type4!$S$32,polar_type4!$S$44,polar_type4!$S$56,polar_type4!$S$68)</f>
        <v>14.0301</v>
      </c>
      <c r="F12" s="0" t="n">
        <f aca="false">Factor*MAX(polar_type4!$S$21, polar_type4!$S$33,polar_type4!$S$45,polar_type4!$S$57,polar_type4!$S$69)</f>
        <v>14.6506</v>
      </c>
      <c r="G12" s="0" t="n">
        <f aca="false">Factor*MAX(polar_type4!$S$22, polar_type4!$S$34,polar_type4!$S$46,polar_type4!$S$58,polar_type4!$S$70)</f>
        <v>16.24605</v>
      </c>
      <c r="H12" s="0" t="n">
        <f aca="false">Factor*MAX(polar_type4!$S$23, polar_type4!$S$35,polar_type4!$S$47,polar_type4!$S$59,polar_type4!$S$71)</f>
        <v>17.4216</v>
      </c>
      <c r="I12" s="0" t="n">
        <f aca="false">Factor*MAX(polar_type4!$S$24, polar_type4!$S$36,polar_type4!$S$48,polar_type4!$S$60,polar_type4!$S$72)</f>
        <v>15.3097155</v>
      </c>
      <c r="J12" s="0" t="n">
        <f aca="false">Factor*MAX(polar_type4!$S$25, polar_type4!$S$37,polar_type4!$S$49,polar_type4!$S$61,polar_type4!$S$73)</f>
        <v>13.424169</v>
      </c>
      <c r="K12" s="0" t="n">
        <f aca="false">Factor*MAX(polar_type4!$S$26, polar_type4!$S$38,polar_type4!$S$50,polar_type4!$S$62,polar_type4!$S$74)</f>
        <v>13.1720845</v>
      </c>
      <c r="L12" s="0" t="n">
        <f aca="false">Factor*MAX(polar_type4!$S$27, polar_type4!$S$39,polar_type4!$S$51,polar_type4!$S$63,polar_type4!$S$75)</f>
        <v>12.92</v>
      </c>
      <c r="M12" s="0" t="n">
        <f aca="false">Factor*MAX(polar_type4!$S$28, polar_type4!$S$40,polar_type4!$S$52,polar_type4!$S$64,polar_type4!$S$76)</f>
        <v>12.138</v>
      </c>
      <c r="N12" s="0" t="n">
        <f aca="false">Factor*MAX(polar_type4!$S$29, polar_type4!$S$41,polar_type4!$S$53,polar_type4!$S$65,polar_type4!$S$77)</f>
        <v>10.965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Factor*MAX(polar_type4!$T$18, polar_type4!$T$30,polar_type4!$T$42,polar_type4!$T$54,polar_type4!$T$66)</f>
        <v>7.8948</v>
      </c>
      <c r="D13" s="0" t="n">
        <f aca="false">Factor*MAX(polar_type4!$T$19, polar_type4!$T$31,polar_type4!$T$43,polar_type4!$T$55,polar_type4!$T$67)</f>
        <v>11.70195</v>
      </c>
      <c r="E13" s="0" t="n">
        <f aca="false">Factor*MAX(polar_type4!$T$20, polar_type4!$T$32,polar_type4!$T$44,polar_type4!$T$56,polar_type4!$T$68)</f>
        <v>14.4432</v>
      </c>
      <c r="F13" s="0" t="n">
        <f aca="false">Factor*MAX(polar_type4!$T$21, polar_type4!$T$33,polar_type4!$T$45,polar_type4!$T$57,polar_type4!$T$69)</f>
        <v>15.21126</v>
      </c>
      <c r="G13" s="0" t="n">
        <f aca="false">Factor*MAX(polar_type4!$T$22, polar_type4!$T$34,polar_type4!$T$46,polar_type4!$T$58,polar_type4!$T$70)</f>
        <v>16.813</v>
      </c>
      <c r="H13" s="0" t="n">
        <f aca="false">Factor*MAX(polar_type4!$T$23, polar_type4!$T$35,polar_type4!$T$47,polar_type4!$T$59,polar_type4!$T$71)</f>
        <v>18.2784</v>
      </c>
      <c r="I13" s="0" t="n">
        <f aca="false">Factor*MAX(polar_type4!$T$24, polar_type4!$T$36,polar_type4!$T$48,polar_type4!$T$60,polar_type4!$T$72)</f>
        <v>16.0431465</v>
      </c>
      <c r="J13" s="0" t="n">
        <f aca="false">Factor*MAX(polar_type4!$T$25, polar_type4!$T$37,polar_type4!$T$49,polar_type4!$T$61,polar_type4!$T$73)</f>
        <v>13.787969</v>
      </c>
      <c r="K13" s="0" t="n">
        <f aca="false">Factor*MAX(polar_type4!$T$26, polar_type4!$T$38,polar_type4!$T$50,polar_type4!$T$62,polar_type4!$T$74)</f>
        <v>13.6514845</v>
      </c>
      <c r="L13" s="0" t="n">
        <f aca="false">Factor*MAX(polar_type4!$T$27, polar_type4!$T$39,polar_type4!$T$51,polar_type4!$T$63,polar_type4!$T$75)</f>
        <v>13.515</v>
      </c>
      <c r="M13" s="0" t="n">
        <f aca="false">Factor*MAX(polar_type4!$T$28, polar_type4!$T$40,polar_type4!$T$52,polar_type4!$T$64,polar_type4!$T$76)</f>
        <v>12.597</v>
      </c>
      <c r="N13" s="0" t="n">
        <f aca="false">Factor*MAX(polar_type4!$T$29, polar_type4!$T$41,polar_type4!$T$53,polar_type4!$T$65,polar_type4!$T$77)</f>
        <v>11.22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Factor*MAX(polar_type4!$U$18, polar_type4!$U$30,polar_type4!$U$42,polar_type4!$U$54,polar_type4!$U$66)</f>
        <v>7.9424</v>
      </c>
      <c r="D14" s="0" t="n">
        <f aca="false">Factor*MAX(polar_type4!$U$19, polar_type4!$U$31,polar_type4!$U$43,polar_type4!$U$55,polar_type4!$U$67)</f>
        <v>11.90085</v>
      </c>
      <c r="E14" s="0" t="n">
        <f aca="false">Factor*MAX(polar_type4!$U$20, polar_type4!$U$32,polar_type4!$U$44,polar_type4!$U$56,polar_type4!$U$68)</f>
        <v>14.8716</v>
      </c>
      <c r="F14" s="0" t="n">
        <f aca="false">Factor*MAX(polar_type4!$U$21, polar_type4!$U$33,polar_type4!$U$45,polar_type4!$U$57,polar_type4!$U$69)</f>
        <v>15.7811</v>
      </c>
      <c r="G14" s="0" t="n">
        <f aca="false">Factor*MAX(polar_type4!$U$22, polar_type4!$U$34,polar_type4!$U$46,polar_type4!$U$58,polar_type4!$U$70)</f>
        <v>17.61455</v>
      </c>
      <c r="H14" s="0" t="n">
        <f aca="false">Factor*MAX(polar_type4!$U$23, polar_type4!$U$35,polar_type4!$U$47,polar_type4!$U$59,polar_type4!$U$71)</f>
        <v>19.1352</v>
      </c>
      <c r="I14" s="0" t="n">
        <f aca="false">Factor*MAX(polar_type4!$U$24, polar_type4!$U$36,polar_type4!$U$48,polar_type4!$U$60,polar_type4!$U$72)</f>
        <v>16.849431</v>
      </c>
      <c r="J14" s="0" t="n">
        <f aca="false">Factor*MAX(polar_type4!$U$25, polar_type4!$U$37,polar_type4!$U$49,polar_type4!$U$61,polar_type4!$U$73)</f>
        <v>14.151769</v>
      </c>
      <c r="K14" s="0" t="n">
        <f aca="false">Factor*MAX(polar_type4!$U$26, polar_type4!$U$38,polar_type4!$U$50,polar_type4!$U$62,polar_type4!$U$74)</f>
        <v>14.1308845</v>
      </c>
      <c r="L14" s="0" t="n">
        <f aca="false">Factor*MAX(polar_type4!$U$27, polar_type4!$U$39,polar_type4!$U$51,polar_type4!$U$63,polar_type4!$U$75)</f>
        <v>14.11</v>
      </c>
      <c r="M14" s="0" t="n">
        <f aca="false">Factor*MAX(polar_type4!$U$28, polar_type4!$U$40,polar_type4!$U$52,polar_type4!$U$64,polar_type4!$U$76)</f>
        <v>13.056</v>
      </c>
      <c r="N14" s="0" t="n">
        <f aca="false">Factor*MAX(polar_type4!$U$29, polar_type4!$U$41,polar_type4!$U$53,polar_type4!$U$65,polar_type4!$U$77)</f>
        <v>11.475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Factor*MAX(polar_type4!$V$18, polar_type4!$V$30,polar_type4!$V$42,polar_type4!$V$54,polar_type4!$V$66)</f>
        <v>7.99</v>
      </c>
      <c r="D15" s="0" t="n">
        <f aca="false">Factor*MAX(polar_type4!$V$19, polar_type4!$V$31,polar_type4!$V$43,polar_type4!$V$55,polar_type4!$V$67)</f>
        <v>11.98925</v>
      </c>
      <c r="E15" s="0" t="n">
        <f aca="false">Factor*MAX(polar_type4!$V$20, polar_type4!$V$32,polar_type4!$V$44,polar_type4!$V$56,polar_type4!$V$68)</f>
        <v>15.3</v>
      </c>
      <c r="F15" s="0" t="n">
        <f aca="false">Factor*MAX(polar_type4!$V$21, polar_type4!$V$33,polar_type4!$V$45,polar_type4!$V$57,polar_type4!$V$69)</f>
        <v>16.35094</v>
      </c>
      <c r="G15" s="0" t="n">
        <f aca="false">Factor*MAX(polar_type4!$V$22, polar_type4!$V$34,polar_type4!$V$46,polar_type4!$V$58,polar_type4!$V$70)</f>
        <v>18.2206</v>
      </c>
      <c r="H15" s="0" t="n">
        <f aca="false">Factor*MAX(polar_type4!$V$23, polar_type4!$V$35,polar_type4!$V$47,polar_type4!$V$59,polar_type4!$V$71)</f>
        <v>19.9682</v>
      </c>
      <c r="I15" s="0" t="n">
        <f aca="false">Factor*MAX(polar_type4!$V$24, polar_type4!$V$36,polar_type4!$V$48,polar_type4!$V$60,polar_type4!$V$72)</f>
        <v>17.5901465</v>
      </c>
      <c r="J15" s="0" t="n">
        <f aca="false">Factor*MAX(polar_type4!$V$25, polar_type4!$V$37,polar_type4!$V$49,polar_type4!$V$61,polar_type4!$V$73)</f>
        <v>14.5762845</v>
      </c>
      <c r="K15" s="0" t="n">
        <f aca="false">Factor*MAX(polar_type4!$V$26, polar_type4!$V$38,polar_type4!$V$50,polar_type4!$V$62,polar_type4!$V$74)</f>
        <v>14.6831465</v>
      </c>
      <c r="L15" s="0" t="n">
        <f aca="false">Factor*MAX(polar_type4!$V$27, polar_type4!$V$39,polar_type4!$V$51,polar_type4!$V$63,polar_type4!$V$75)</f>
        <v>14.79</v>
      </c>
      <c r="M15" s="0" t="n">
        <f aca="false">Factor*MAX(polar_type4!$V$28, polar_type4!$V$40,polar_type4!$V$52,polar_type4!$V$64,polar_type4!$V$76)</f>
        <v>13.668</v>
      </c>
      <c r="N15" s="0" t="n">
        <f aca="false">Factor*MAX(polar_type4!$V$29, polar_type4!$V$41,polar_type4!$V$53,polar_type4!$V$65,polar_type4!$V$77)</f>
        <v>11.985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Factor*MAX(polar_type4!$W$18, polar_type4!$W$30,polar_type4!$W$42,polar_type4!$W$54,polar_type4!$W$66)</f>
        <v>8.0444</v>
      </c>
      <c r="D16" s="0" t="n">
        <f aca="false">Factor*MAX(polar_type4!$W$19, polar_type4!$W$31,polar_type4!$W$43,polar_type4!$W$55,polar_type4!$W$67)</f>
        <v>12.0666</v>
      </c>
      <c r="E16" s="0" t="n">
        <f aca="false">Factor*MAX(polar_type4!$W$20, polar_type4!$W$32,polar_type4!$W$44,polar_type4!$W$56,polar_type4!$W$68)</f>
        <v>15.7284</v>
      </c>
      <c r="F16" s="0" t="n">
        <f aca="false">Factor*MAX(polar_type4!$W$21, polar_type4!$W$33,polar_type4!$W$45,polar_type4!$W$57,polar_type4!$W$69)</f>
        <v>16.42608</v>
      </c>
      <c r="G16" s="0" t="n">
        <f aca="false">Factor*MAX(polar_type4!$W$22, polar_type4!$W$34,polar_type4!$W$46,polar_type4!$W$58,polar_type4!$W$70)</f>
        <v>18.82665</v>
      </c>
      <c r="H16" s="0" t="n">
        <f aca="false">Factor*MAX(polar_type4!$W$23, polar_type4!$W$35,polar_type4!$W$47,polar_type4!$W$59,polar_type4!$W$71)</f>
        <v>20.8012</v>
      </c>
      <c r="I16" s="0" t="n">
        <f aca="false">Factor*MAX(polar_type4!$W$24, polar_type4!$W$36,polar_type4!$W$48,polar_type4!$W$60,polar_type4!$W$72)</f>
        <v>18.306569</v>
      </c>
      <c r="J16" s="0" t="n">
        <f aca="false">Factor*MAX(polar_type4!$W$25, polar_type4!$W$37,polar_type4!$W$49,polar_type4!$W$61,polar_type4!$W$73)</f>
        <v>14.9468845</v>
      </c>
      <c r="K16" s="0" t="n">
        <f aca="false">Factor*MAX(polar_type4!$W$26, polar_type4!$W$38,polar_type4!$W$50,polar_type4!$W$62,polar_type4!$W$74)</f>
        <v>15.1659465</v>
      </c>
      <c r="L16" s="0" t="n">
        <f aca="false">Factor*MAX(polar_type4!$W$27, polar_type4!$W$39,polar_type4!$W$51,polar_type4!$W$63,polar_type4!$W$75)</f>
        <v>15.385</v>
      </c>
      <c r="M16" s="0" t="n">
        <f aca="false">Factor*MAX(polar_type4!$W$28, polar_type4!$W$40,polar_type4!$W$52,polar_type4!$W$64,polar_type4!$W$76)</f>
        <v>14.195</v>
      </c>
      <c r="N16" s="0" t="n">
        <f aca="false">Factor*MAX(polar_type4!$W$29, polar_type4!$W$41,polar_type4!$W$53,polar_type4!$W$65,polar_type4!$W$77)</f>
        <v>12.41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Factor*MAX(polar_type4!$X$18, polar_type4!$X$30,polar_type4!$X$42,polar_type4!$X$54,polar_type4!$X$66)</f>
        <v>8.0852</v>
      </c>
      <c r="D17" s="0" t="n">
        <f aca="false">Factor*MAX(polar_type4!$X$19, polar_type4!$X$31,polar_type4!$X$43,polar_type4!$X$55,polar_type4!$X$67)</f>
        <v>12.155</v>
      </c>
      <c r="E17" s="0" t="n">
        <f aca="false">Factor*MAX(polar_type4!$X$20, polar_type4!$X$32,polar_type4!$X$44,polar_type4!$X$56,polar_type4!$X$68)</f>
        <v>16.1568</v>
      </c>
      <c r="F17" s="0" t="n">
        <f aca="false">Factor*MAX(polar_type4!$X$21, polar_type4!$X$33,polar_type4!$X$45,polar_type4!$X$57,polar_type4!$X$69)</f>
        <v>16.8963</v>
      </c>
      <c r="G17" s="0" t="n">
        <f aca="false">Factor*MAX(polar_type4!$X$22, polar_type4!$X$34,polar_type4!$X$46,polar_type4!$X$58,polar_type4!$X$70)</f>
        <v>19.4327</v>
      </c>
      <c r="H17" s="0" t="n">
        <f aca="false">Factor*MAX(polar_type4!$X$23, polar_type4!$X$35,polar_type4!$X$47,polar_type4!$X$59,polar_type4!$X$71)</f>
        <v>21.5866</v>
      </c>
      <c r="I17" s="0" t="n">
        <f aca="false">Factor*MAX(polar_type4!$X$24, polar_type4!$X$36,polar_type4!$X$48,polar_type4!$X$60,polar_type4!$X$72)</f>
        <v>19.0132845</v>
      </c>
      <c r="J17" s="0" t="n">
        <f aca="false">Factor*MAX(polar_type4!$X$25, polar_type4!$X$37,polar_type4!$X$49,polar_type4!$X$61,polar_type4!$X$73)</f>
        <v>15.3714</v>
      </c>
      <c r="K17" s="0" t="n">
        <f aca="false">Factor*MAX(polar_type4!$X$26, polar_type4!$X$38,polar_type4!$X$50,polar_type4!$X$62,polar_type4!$X$74)</f>
        <v>15.7182</v>
      </c>
      <c r="L17" s="0" t="n">
        <f aca="false">Factor*MAX(polar_type4!$X$27, polar_type4!$X$39,polar_type4!$X$51,polar_type4!$X$63,polar_type4!$X$75)</f>
        <v>16.065</v>
      </c>
      <c r="M17" s="0" t="n">
        <f aca="false">Factor*MAX(polar_type4!$X$28, polar_type4!$X$40,polar_type4!$X$52,polar_type4!$X$64,polar_type4!$X$76)</f>
        <v>14.807</v>
      </c>
      <c r="N17" s="0" t="n">
        <f aca="false">Factor*MAX(polar_type4!$X$29, polar_type4!$X$41,polar_type4!$X$53,polar_type4!$X$65,polar_type4!$X$77)</f>
        <v>12.92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Factor*MAX(polar_type4!$Y$18, polar_type4!$Y$30,polar_type4!$Y$42,polar_type4!$Y$54,polar_type4!$Y$66)</f>
        <v>8.16</v>
      </c>
      <c r="D18" s="0" t="n">
        <f aca="false">Factor*MAX(polar_type4!$Y$19, polar_type4!$Y$31,polar_type4!$Y$43,polar_type4!$Y$55,polar_type4!$Y$67)</f>
        <v>12.2434</v>
      </c>
      <c r="E18" s="0" t="n">
        <f aca="false">Factor*MAX(polar_type4!$Y$20, polar_type4!$Y$32,polar_type4!$Y$44,polar_type4!$Y$56,polar_type4!$Y$68)</f>
        <v>16.5699</v>
      </c>
      <c r="F18" s="0" t="n">
        <f aca="false">Factor*MAX(polar_type4!$Y$21, polar_type4!$Y$33,polar_type4!$Y$45,polar_type4!$Y$57,polar_type4!$Y$69)</f>
        <v>17.5117</v>
      </c>
      <c r="G18" s="0" t="n">
        <f aca="false">Factor*MAX(polar_type4!$Y$22, polar_type4!$Y$34,polar_type4!$Y$46,polar_type4!$Y$58,polar_type4!$Y$70)</f>
        <v>20.0583</v>
      </c>
      <c r="H18" s="0" t="n">
        <f aca="false">Factor*MAX(polar_type4!$Y$23, polar_type4!$Y$35,polar_type4!$Y$47,polar_type4!$Y$59,polar_type4!$Y$71)</f>
        <v>22.5148</v>
      </c>
      <c r="I18" s="0" t="n">
        <f aca="false">Factor*MAX(polar_type4!$Y$24, polar_type4!$Y$36,polar_type4!$Y$48,polar_type4!$Y$60,polar_type4!$Y$72)</f>
        <v>19.7977155</v>
      </c>
      <c r="J18" s="0" t="n">
        <f aca="false">Factor*MAX(polar_type4!$Y$25, polar_type4!$Y$37,polar_type4!$Y$49,polar_type4!$Y$61,polar_type4!$Y$73)</f>
        <v>15.7352</v>
      </c>
      <c r="K18" s="0" t="n">
        <f aca="false">Factor*MAX(polar_type4!$Y$26, polar_type4!$Y$38,polar_type4!$Y$50,polar_type4!$Y$62,polar_type4!$Y$74)</f>
        <v>16.1976</v>
      </c>
      <c r="L18" s="0" t="n">
        <f aca="false">Factor*MAX(polar_type4!$Y$27, polar_type4!$Y$39,polar_type4!$Y$51,polar_type4!$Y$63,polar_type4!$Y$75)</f>
        <v>16.66</v>
      </c>
      <c r="M18" s="0" t="n">
        <f aca="false">Factor*MAX(polar_type4!$Y$28, polar_type4!$Y$40,polar_type4!$Y$52,polar_type4!$Y$64,polar_type4!$Y$76)</f>
        <v>15.334</v>
      </c>
      <c r="N18" s="0" t="n">
        <f aca="false">Factor*MAX(polar_type4!$Y$29, polar_type4!$Y$41,polar_type4!$Y$53,polar_type4!$Y$65,polar_type4!$Y$77)</f>
        <v>13.345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Factor*MAX(polar_type4!$Z$18, polar_type4!$Z$30,polar_type4!$Z$42,polar_type4!$Z$54,polar_type4!$Z$66)</f>
        <v>8.1124</v>
      </c>
      <c r="D19" s="0" t="n">
        <f aca="false">Factor*MAX(polar_type4!$Z$19, polar_type4!$Z$31,polar_type4!$Z$43,polar_type4!$Z$55,polar_type4!$Z$67)</f>
        <v>12.32075</v>
      </c>
      <c r="E19" s="0" t="n">
        <f aca="false">Factor*MAX(polar_type4!$Z$20, polar_type4!$Z$32,polar_type4!$Z$44,polar_type4!$Z$56,polar_type4!$Z$68)</f>
        <v>16.9983</v>
      </c>
      <c r="F19" s="0" t="n">
        <f aca="false">Factor*MAX(polar_type4!$Z$21, polar_type4!$Z$33,polar_type4!$Z$45,polar_type4!$Z$57,polar_type4!$Z$69)</f>
        <v>18.1441</v>
      </c>
      <c r="G19" s="0" t="n">
        <f aca="false">Factor*MAX(polar_type4!$Z$22, polar_type4!$Z$34,polar_type4!$Z$46,polar_type4!$Z$58,polar_type4!$Z$70)</f>
        <v>20.6839</v>
      </c>
      <c r="H19" s="0" t="n">
        <f aca="false">Factor*MAX(polar_type4!$Z$23, polar_type4!$Z$35,polar_type4!$Z$47,polar_type4!$Z$59,polar_type4!$Z$71)</f>
        <v>23.3716</v>
      </c>
      <c r="I19" s="0" t="n">
        <f aca="false">Factor*MAX(polar_type4!$Z$24, polar_type4!$Z$36,polar_type4!$Z$48,polar_type4!$Z$60,polar_type4!$Z$72)</f>
        <v>20.6768535</v>
      </c>
      <c r="J19" s="0" t="n">
        <f aca="false">Factor*MAX(polar_type4!$Z$25, polar_type4!$Z$37,polar_type4!$Z$49,polar_type4!$Z$61,polar_type4!$Z$73)</f>
        <v>16.6347465</v>
      </c>
      <c r="K19" s="0" t="n">
        <f aca="false">Factor*MAX(polar_type4!$Z$26, polar_type4!$Z$38,polar_type4!$Z$50,polar_type4!$Z$62,polar_type4!$Z$74)</f>
        <v>16.7498535</v>
      </c>
      <c r="L19" s="0" t="n">
        <f aca="false">Factor*MAX(polar_type4!$Z$27, polar_type4!$Z$39,polar_type4!$Z$51,polar_type4!$Z$63,polar_type4!$Z$75)</f>
        <v>17.34</v>
      </c>
      <c r="M19" s="0" t="n">
        <f aca="false">Factor*MAX(polar_type4!$Z$28, polar_type4!$Z$40,polar_type4!$Z$52,polar_type4!$Z$64,polar_type4!$Z$76)</f>
        <v>15.946</v>
      </c>
      <c r="N19" s="0" t="n">
        <f aca="false">Factor*MAX(polar_type4!$Z$29, polar_type4!$Z$41,polar_type4!$Z$53,polar_type4!$Z$65,polar_type4!$Z$77)</f>
        <v>13.855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Factor*MAX(polar_type4!$AA$18, polar_type4!$AA$30,polar_type4!$AA$42,polar_type4!$AA$54,polar_type4!$AA$66)</f>
        <v>8.058</v>
      </c>
      <c r="D20" s="0" t="n">
        <f aca="false">Factor*MAX(polar_type4!$AA$19, polar_type4!$AA$31,polar_type4!$AA$43,polar_type4!$AA$55,polar_type4!$AA$67)</f>
        <v>12.2876</v>
      </c>
      <c r="E20" s="0" t="n">
        <f aca="false">Factor*MAX(polar_type4!$AA$20, polar_type4!$AA$32,polar_type4!$AA$44,polar_type4!$AA$56,polar_type4!$AA$68)</f>
        <v>17.4267</v>
      </c>
      <c r="F20" s="0" t="n">
        <f aca="false">Factor*MAX(polar_type4!$AA$21, polar_type4!$AA$33,polar_type4!$AA$45,polar_type4!$AA$57,polar_type4!$AA$69)</f>
        <v>18.76868</v>
      </c>
      <c r="G20" s="0" t="n">
        <f aca="false">Factor*MAX(polar_type4!$AA$22, polar_type4!$AA$34,polar_type4!$AA$46,polar_type4!$AA$58,polar_type4!$AA$70)</f>
        <v>21.28995</v>
      </c>
      <c r="H20" s="0" t="n">
        <f aca="false">Factor*MAX(polar_type4!$AA$23, polar_type4!$AA$35,polar_type4!$AA$47,polar_type4!$AA$59,polar_type4!$AA$71)</f>
        <v>24.2284</v>
      </c>
      <c r="I20" s="0" t="n">
        <f aca="false">Factor*MAX(polar_type4!$AA$24, polar_type4!$AA$36,polar_type4!$AA$48,polar_type4!$AA$60,polar_type4!$AA$72)</f>
        <v>21.604569</v>
      </c>
      <c r="J20" s="0" t="n">
        <f aca="false">Factor*MAX(polar_type4!$AA$25, polar_type4!$AA$37,polar_type4!$AA$49,polar_type4!$AA$61,polar_type4!$AA$73)</f>
        <v>17.668831</v>
      </c>
      <c r="K20" s="0" t="n">
        <f aca="false">Factor*MAX(polar_type4!$AA$26, polar_type4!$AA$38,polar_type4!$AA$50,polar_type4!$AA$62,polar_type4!$AA$74)</f>
        <v>17.2326535</v>
      </c>
      <c r="L20" s="0" t="n">
        <f aca="false">Factor*MAX(polar_type4!$AA$27, polar_type4!$AA$39,polar_type4!$AA$51,polar_type4!$AA$63,polar_type4!$AA$75)</f>
        <v>17.935</v>
      </c>
      <c r="M20" s="0" t="n">
        <f aca="false">Factor*MAX(polar_type4!$AA$28, polar_type4!$AA$40,polar_type4!$AA$52,polar_type4!$AA$64,polar_type4!$AA$76)</f>
        <v>16.473</v>
      </c>
      <c r="N20" s="0" t="n">
        <f aca="false">Factor*MAX(polar_type4!$AA$29, polar_type4!$AA$41,polar_type4!$AA$53,polar_type4!$AA$65,polar_type4!$AA$77)</f>
        <v>14.28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Factor*MAX(polar_type4!$AB$18, polar_type4!$AB$30,polar_type4!$AB$42,polar_type4!$AB$54,polar_type4!$AB$66)</f>
        <v>8.0172</v>
      </c>
      <c r="D21" s="0" t="n">
        <f aca="false">Factor*MAX(polar_type4!$AB$19, polar_type4!$AB$31,polar_type4!$AB$43,polar_type4!$AB$55,polar_type4!$AB$67)</f>
        <v>12.2876</v>
      </c>
      <c r="E21" s="0" t="n">
        <f aca="false">Factor*MAX(polar_type4!$AB$20, polar_type4!$AB$32,polar_type4!$AB$44,polar_type4!$AB$56,polar_type4!$AB$68)</f>
        <v>17.8551</v>
      </c>
      <c r="F21" s="0" t="n">
        <f aca="false">Factor*MAX(polar_type4!$AB$21, polar_type4!$AB$33,polar_type4!$AB$45,polar_type4!$AB$57,polar_type4!$AB$69)</f>
        <v>19.40108</v>
      </c>
      <c r="G21" s="0" t="n">
        <f aca="false">Factor*MAX(polar_type4!$AB$22, polar_type4!$AB$34,polar_type4!$AB$46,polar_type4!$AB$58,polar_type4!$AB$70)</f>
        <v>21.91555</v>
      </c>
      <c r="H21" s="0" t="n">
        <f aca="false">Factor*MAX(polar_type4!$AB$23, polar_type4!$AB$35,polar_type4!$AB$47,polar_type4!$AB$59,polar_type4!$AB$71)</f>
        <v>25.0852</v>
      </c>
      <c r="I21" s="0" t="n">
        <f aca="false">Factor*MAX(polar_type4!$AB$24, polar_type4!$AB$36,polar_type4!$AB$48,polar_type4!$AB$60,polar_type4!$AB$72)</f>
        <v>22.508</v>
      </c>
      <c r="J21" s="0" t="n">
        <f aca="false">Factor*MAX(polar_type4!$AB$25, polar_type4!$AB$37,polar_type4!$AB$49,polar_type4!$AB$61,polar_type4!$AB$73)</f>
        <v>18.6422</v>
      </c>
      <c r="K21" s="0" t="n">
        <f aca="false">Factor*MAX(polar_type4!$AB$26, polar_type4!$AB$38,polar_type4!$AB$50,polar_type4!$AB$62,polar_type4!$AB$74)</f>
        <v>17.7052535</v>
      </c>
      <c r="L21" s="0" t="n">
        <f aca="false">Factor*MAX(polar_type4!$AB$27, polar_type4!$AB$39,polar_type4!$AB$51,polar_type4!$AB$63,polar_type4!$AB$75)</f>
        <v>18.53</v>
      </c>
      <c r="M21" s="0" t="n">
        <f aca="false">Factor*MAX(polar_type4!$AB$28, polar_type4!$AB$40,polar_type4!$AB$52,polar_type4!$AB$64,polar_type4!$AB$76)</f>
        <v>17.068</v>
      </c>
      <c r="N21" s="0" t="n">
        <f aca="false">Factor*MAX(polar_type4!$AB$29, polar_type4!$AB$41,polar_type4!$AB$53,polar_type4!$AB$65,polar_type4!$AB$77)</f>
        <v>14.875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Factor*MAX(polar_type4!$AC$18, polar_type4!$AC$30,polar_type4!$AC$42,polar_type4!$AC$54,polar_type4!$AC$66)</f>
        <v>7.9628</v>
      </c>
      <c r="D22" s="0" t="n">
        <f aca="false">Factor*MAX(polar_type4!$AC$19, polar_type4!$AC$31,polar_type4!$AC$43,polar_type4!$AC$55,polar_type4!$AC$67)</f>
        <v>12.2876</v>
      </c>
      <c r="E22" s="0" t="n">
        <f aca="false">Factor*MAX(polar_type4!$AC$20, polar_type4!$AC$32,polar_type4!$AC$44,polar_type4!$AC$56,polar_type4!$AC$68)</f>
        <v>17.8551</v>
      </c>
      <c r="F22" s="0" t="n">
        <f aca="false">Factor*MAX(polar_type4!$AC$21, polar_type4!$AC$33,polar_type4!$AC$45,polar_type4!$AC$57,polar_type4!$AC$69)</f>
        <v>19.7217</v>
      </c>
      <c r="G22" s="0" t="n">
        <f aca="false">Factor*MAX(polar_type4!$AC$22, polar_type4!$AC$34,polar_type4!$AC$46,polar_type4!$AC$58,polar_type4!$AC$70)</f>
        <v>22.5216</v>
      </c>
      <c r="H22" s="0" t="n">
        <f aca="false">Factor*MAX(polar_type4!$AC$23, polar_type4!$AC$35,polar_type4!$AC$47,polar_type4!$AC$59,polar_type4!$AC$71)</f>
        <v>25.4898</v>
      </c>
      <c r="I22" s="0" t="n">
        <f aca="false">Factor*MAX(polar_type4!$AC$24, polar_type4!$AC$36,polar_type4!$AC$48,polar_type4!$AC$60,polar_type4!$AC$72)</f>
        <v>23.088431</v>
      </c>
      <c r="J22" s="0" t="n">
        <f aca="false">Factor*MAX(polar_type4!$AC$25, polar_type4!$AC$37,polar_type4!$AC$49,polar_type4!$AC$61,polar_type4!$AC$73)</f>
        <v>19.486369</v>
      </c>
      <c r="K22" s="0" t="n">
        <f aca="false">Factor*MAX(polar_type4!$AC$26, polar_type4!$AC$38,polar_type4!$AC$50,polar_type4!$AC$62,polar_type4!$AC$74)</f>
        <v>18.2856845</v>
      </c>
      <c r="L22" s="0" t="n">
        <f aca="false">Factor*MAX(polar_type4!$AC$27, polar_type4!$AC$39,polar_type4!$AC$51,polar_type4!$AC$63,polar_type4!$AC$75)</f>
        <v>19.125</v>
      </c>
      <c r="M22" s="0" t="n">
        <f aca="false">Factor*MAX(polar_type4!$AC$28, polar_type4!$AC$40,polar_type4!$AC$52,polar_type4!$AC$64,polar_type4!$AC$76)</f>
        <v>17.663</v>
      </c>
      <c r="N22" s="0" t="n">
        <f aca="false">Factor*MAX(polar_type4!$AC$29, polar_type4!$AC$41,polar_type4!$AC$53,polar_type4!$AC$65,polar_type4!$AC$77)</f>
        <v>15.47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Factor*MAX(polar_type4!$AD$18, polar_type4!$AD$30,polar_type4!$AD$42,polar_type4!$AD$54,polar_type4!$AD$66)</f>
        <v>7.718</v>
      </c>
      <c r="D23" s="0" t="n">
        <f aca="false">Factor*MAX(polar_type4!$AD$19, polar_type4!$AD$31,polar_type4!$AD$43,polar_type4!$AD$55,polar_type4!$AD$67)</f>
        <v>12.0224</v>
      </c>
      <c r="E23" s="0" t="n">
        <f aca="false">Factor*MAX(polar_type4!$AD$20, polar_type4!$AD$32,polar_type4!$AD$44,polar_type4!$AD$56,polar_type4!$AD$68)</f>
        <v>17.1207</v>
      </c>
      <c r="F23" s="0" t="n">
        <f aca="false">Factor*MAX(polar_type4!$AD$21, polar_type4!$AD$33,polar_type4!$AD$45,polar_type4!$AD$57,polar_type4!$AD$69)</f>
        <v>19.17158</v>
      </c>
      <c r="G23" s="0" t="n">
        <f aca="false">Factor*MAX(polar_type4!$AD$22, polar_type4!$AD$34,polar_type4!$AD$46,polar_type4!$AD$58,polar_type4!$AD$70)</f>
        <v>22.2479</v>
      </c>
      <c r="H23" s="0" t="n">
        <f aca="false">Factor*MAX(polar_type4!$AD$23, polar_type4!$AD$35,polar_type4!$AD$47,polar_type4!$AD$59,polar_type4!$AD$71)</f>
        <v>25.4898</v>
      </c>
      <c r="I23" s="0" t="n">
        <f aca="false">Factor*MAX(polar_type4!$AD$24, polar_type4!$AD$36,polar_type4!$AD$48,polar_type4!$AD$60,polar_type4!$AD$72)</f>
        <v>22.4181465</v>
      </c>
      <c r="J23" s="0" t="n">
        <f aca="false">Factor*MAX(polar_type4!$AD$25, polar_type4!$AD$37,polar_type4!$AD$49,polar_type4!$AD$61,polar_type4!$AD$73)</f>
        <v>19.8812535</v>
      </c>
      <c r="K23" s="0" t="n">
        <f aca="false">Factor*MAX(polar_type4!$AD$26, polar_type4!$AD$38,polar_type4!$AD$50,polar_type4!$AD$62,polar_type4!$AD$74)</f>
        <v>19.035631</v>
      </c>
      <c r="L23" s="0" t="n">
        <f aca="false">Factor*MAX(polar_type4!$AD$27, polar_type4!$AD$39,polar_type4!$AD$51,polar_type4!$AD$63,polar_type4!$AD$75)</f>
        <v>19.635</v>
      </c>
      <c r="M23" s="0" t="n">
        <f aca="false">Factor*MAX(polar_type4!$AD$28, polar_type4!$AD$40,polar_type4!$AD$52,polar_type4!$AD$64,polar_type4!$AD$76)</f>
        <v>18.207</v>
      </c>
      <c r="N23" s="0" t="n">
        <f aca="false">Factor*MAX(polar_type4!$AD$29, polar_type4!$AD$41,polar_type4!$AD$53,polar_type4!$AD$65,polar_type4!$AD$77)</f>
        <v>16.065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Factor*MAX(polar_type4!$AE$18, polar_type4!$AE$30,polar_type4!$AE$42,polar_type4!$AE$54,polar_type4!$AE$66)</f>
        <v>7.2692</v>
      </c>
      <c r="D24" s="0" t="n">
        <f aca="false">Factor*MAX(polar_type4!$AE$19, polar_type4!$AE$31,polar_type4!$AE$43,polar_type4!$AE$55,polar_type4!$AE$67)</f>
        <v>11.41465</v>
      </c>
      <c r="E24" s="0" t="n">
        <f aca="false">Factor*MAX(polar_type4!$AE$20, polar_type4!$AE$32,polar_type4!$AE$44,polar_type4!$AE$56,polar_type4!$AE$68)</f>
        <v>16.4016</v>
      </c>
      <c r="F24" s="0" t="n">
        <f aca="false">Factor*MAX(polar_type4!$AE$21, polar_type4!$AE$33,polar_type4!$AE$45,polar_type4!$AE$57,polar_type4!$AE$69)</f>
        <v>18.62282</v>
      </c>
      <c r="G24" s="0" t="n">
        <f aca="false">Factor*MAX(polar_type4!$AE$22, polar_type4!$AE$34,polar_type4!$AE$46,polar_type4!$AE$58,polar_type4!$AE$70)</f>
        <v>21.95465</v>
      </c>
      <c r="H24" s="0" t="n">
        <f aca="false">Factor*MAX(polar_type4!$AE$23, polar_type4!$AE$35,polar_type4!$AE$47,polar_type4!$AE$59,polar_type4!$AE$71)</f>
        <v>25.4898</v>
      </c>
      <c r="I24" s="0" t="n">
        <f aca="false">Factor*MAX(polar_type4!$AE$24, polar_type4!$AE$36,polar_type4!$AE$48,polar_type4!$AE$60,polar_type4!$AE$72)</f>
        <v>22.0198535</v>
      </c>
      <c r="J24" s="0" t="n">
        <f aca="false">Factor*MAX(polar_type4!$AE$25, polar_type4!$AE$37,polar_type4!$AE$49,polar_type4!$AE$61,polar_type4!$AE$73)</f>
        <v>20.113431</v>
      </c>
      <c r="K24" s="0" t="n">
        <f aca="false">Factor*MAX(polar_type4!$AE$26, polar_type4!$AE$38,polar_type4!$AE$50,polar_type4!$AE$62,polar_type4!$AE$74)</f>
        <v>19.6617155</v>
      </c>
      <c r="L24" s="0" t="n">
        <f aca="false">Factor*MAX(polar_type4!$AE$27, polar_type4!$AE$39,polar_type4!$AE$51,polar_type4!$AE$63,polar_type4!$AE$75)</f>
        <v>20.23</v>
      </c>
      <c r="M24" s="0" t="n">
        <f aca="false">Factor*MAX(polar_type4!$AE$28, polar_type4!$AE$40,polar_type4!$AE$52,polar_type4!$AE$64,polar_type4!$AE$76)</f>
        <v>18.768</v>
      </c>
      <c r="N24" s="0" t="n">
        <f aca="false">Factor*MAX(polar_type4!$AE$29, polar_type4!$AE$41,polar_type4!$AE$53,polar_type4!$AE$65,polar_type4!$AE$77)</f>
        <v>16.575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Factor*MAX(polar_type4!$AF$18, polar_type4!$AF$30,polar_type4!$AF$42,polar_type4!$AF$54,polar_type4!$AF$66)</f>
        <v>6.8272</v>
      </c>
      <c r="D25" s="0" t="n">
        <f aca="false">Factor*MAX(polar_type4!$AF$19, polar_type4!$AF$31,polar_type4!$AF$43,polar_type4!$AF$55,polar_type4!$AF$67)</f>
        <v>10.8069</v>
      </c>
      <c r="E25" s="0" t="n">
        <f aca="false">Factor*MAX(polar_type4!$AF$20, polar_type4!$AF$32,polar_type4!$AF$44,polar_type4!$AF$56,polar_type4!$AF$68)</f>
        <v>15.6825</v>
      </c>
      <c r="F25" s="0" t="n">
        <f aca="false">Factor*MAX(polar_type4!$AF$21, polar_type4!$AF$33,polar_type4!$AF$45,polar_type4!$AF$57,polar_type4!$AF$69)</f>
        <v>18.08188</v>
      </c>
      <c r="G25" s="0" t="n">
        <f aca="false">Factor*MAX(polar_type4!$AF$22, polar_type4!$AF$34,polar_type4!$AF$46,polar_type4!$AF$58,polar_type4!$AF$70)</f>
        <v>21.68095</v>
      </c>
      <c r="H25" s="0" t="n">
        <f aca="false">Factor*MAX(polar_type4!$AF$23, polar_type4!$AF$35,polar_type4!$AF$47,polar_type4!$AF$59,polar_type4!$AF$71)</f>
        <v>25.4898</v>
      </c>
      <c r="I25" s="0" t="n">
        <f aca="false">Factor*MAX(polar_type4!$AF$24, polar_type4!$AF$36,polar_type4!$AF$48,polar_type4!$AF$60,polar_type4!$AF$72)</f>
        <v>22.7241465</v>
      </c>
      <c r="J25" s="0" t="n">
        <f aca="false">Factor*MAX(polar_type4!$AF$25, polar_type4!$AF$37,polar_type4!$AF$49,polar_type4!$AF$61,polar_type4!$AF$73)</f>
        <v>20.3456</v>
      </c>
      <c r="K25" s="0" t="n">
        <f aca="false">Factor*MAX(polar_type4!$AF$26, polar_type4!$AF$38,polar_type4!$AF$50,polar_type4!$AF$62,polar_type4!$AF$74)</f>
        <v>20.2878</v>
      </c>
      <c r="L25" s="0" t="n">
        <f aca="false">Factor*MAX(polar_type4!$AF$27, polar_type4!$AF$39,polar_type4!$AF$51,polar_type4!$AF$63,polar_type4!$AF$75)</f>
        <v>20.825</v>
      </c>
      <c r="M25" s="0" t="n">
        <f aca="false">Factor*MAX(polar_type4!$AF$28, polar_type4!$AF$40,polar_type4!$AF$52,polar_type4!$AF$64,polar_type4!$AF$76)</f>
        <v>19.363</v>
      </c>
      <c r="N25" s="0" t="n">
        <f aca="false">Factor*MAX(polar_type4!$AF$29, polar_type4!$AF$41,polar_type4!$AF$53,polar_type4!$AF$65,polar_type4!$AF$77)</f>
        <v>17.17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Factor*MAX(polar_type4!$AG$18, polar_type4!$AG$30,polar_type4!$AG$42,polar_type4!$AG$54,polar_type4!$AG$66)</f>
        <v>6.3784</v>
      </c>
      <c r="D26" s="0" t="n">
        <f aca="false">Factor*MAX(polar_type4!$AG$19, polar_type4!$AG$31,polar_type4!$AG$43,polar_type4!$AG$55,polar_type4!$AG$67)</f>
        <v>10.19915</v>
      </c>
      <c r="E26" s="0" t="n">
        <f aca="false">Factor*MAX(polar_type4!$AG$20, polar_type4!$AG$32,polar_type4!$AG$44,polar_type4!$AG$56,polar_type4!$AG$68)</f>
        <v>14.9634</v>
      </c>
      <c r="F26" s="0" t="n">
        <f aca="false">Factor*MAX(polar_type4!$AG$21, polar_type4!$AG$33,polar_type4!$AG$45,polar_type4!$AG$57,polar_type4!$AG$69)</f>
        <v>17.53312</v>
      </c>
      <c r="G26" s="0" t="n">
        <f aca="false">Factor*MAX(polar_type4!$AG$22, polar_type4!$AG$34,polar_type4!$AG$46,polar_type4!$AG$58,polar_type4!$AG$70)</f>
        <v>21.3877</v>
      </c>
      <c r="H26" s="0" t="n">
        <f aca="false">Factor*MAX(polar_type4!$AG$23, polar_type4!$AG$35,polar_type4!$AG$47,polar_type4!$AG$59,polar_type4!$AG$71)</f>
        <v>25.4898</v>
      </c>
      <c r="I26" s="0" t="n">
        <f aca="false">Factor*MAX(polar_type4!$AG$24, polar_type4!$AG$36,polar_type4!$AG$48,polar_type4!$AG$60,polar_type4!$AG$72)</f>
        <v>23.5498535</v>
      </c>
      <c r="J26" s="0" t="n">
        <f aca="false">Factor*MAX(polar_type4!$AG$25, polar_type4!$AG$37,polar_type4!$AG$49,polar_type4!$AG$61,polar_type4!$AG$73)</f>
        <v>20.6992</v>
      </c>
      <c r="K26" s="0" t="n">
        <f aca="false">Factor*MAX(polar_type4!$AG$26, polar_type4!$AG$38,polar_type4!$AG$50,polar_type4!$AG$62,polar_type4!$AG$74)</f>
        <v>21.0596</v>
      </c>
      <c r="L26" s="0" t="n">
        <f aca="false">Factor*MAX(polar_type4!$AG$27, polar_type4!$AG$39,polar_type4!$AG$51,polar_type4!$AG$63,polar_type4!$AG$75)</f>
        <v>21.42</v>
      </c>
      <c r="M26" s="0" t="n">
        <f aca="false">Factor*MAX(polar_type4!$AG$28, polar_type4!$AG$40,polar_type4!$AG$52,polar_type4!$AG$64,polar_type4!$AG$76)</f>
        <v>19.89</v>
      </c>
      <c r="N26" s="0" t="n">
        <f aca="false">Factor*MAX(polar_type4!$AG$29, polar_type4!$AG$41,polar_type4!$AG$53,polar_type4!$AG$65,polar_type4!$AG$77)</f>
        <v>17.595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Factor*MAX(polar_type4!$AH$18, polar_type4!$AH$30,polar_type4!$AH$42,polar_type4!$AH$54,polar_type4!$AH$66)</f>
        <v>5.95</v>
      </c>
      <c r="D27" s="0" t="n">
        <f aca="false">Factor*MAX(polar_type4!$AH$19, polar_type4!$AH$31,polar_type4!$AH$43,polar_type4!$AH$55,polar_type4!$AH$67)</f>
        <v>9.71295</v>
      </c>
      <c r="E27" s="0" t="n">
        <f aca="false">Factor*MAX(polar_type4!$AH$20, polar_type4!$AH$32,polar_type4!$AH$44,polar_type4!$AH$56,polar_type4!$AH$68)</f>
        <v>14.2443</v>
      </c>
      <c r="F27" s="0" t="n">
        <f aca="false">Factor*MAX(polar_type4!$AH$21, polar_type4!$AH$33,polar_type4!$AH$45,polar_type4!$AH$57,polar_type4!$AH$69)</f>
        <v>16.7263</v>
      </c>
      <c r="G27" s="0" t="n">
        <f aca="false">Factor*MAX(polar_type4!$AH$22, polar_type4!$AH$34,polar_type4!$AH$46,polar_type4!$AH$58,polar_type4!$AH$70)</f>
        <v>20.4493</v>
      </c>
      <c r="H27" s="0" t="n">
        <f aca="false">Factor*MAX(polar_type4!$AH$23, polar_type4!$AH$35,polar_type4!$AH$47,polar_type4!$AH$59,polar_type4!$AH$71)</f>
        <v>24.6806</v>
      </c>
      <c r="I27" s="0" t="n">
        <f aca="false">Factor*MAX(polar_type4!$AH$24, polar_type4!$AH$36,polar_type4!$AH$48,polar_type4!$AH$60,polar_type4!$AH$72)</f>
        <v>23.117569</v>
      </c>
      <c r="J27" s="0" t="n">
        <f aca="false">Factor*MAX(polar_type4!$AH$25, polar_type4!$AH$37,polar_type4!$AH$49,polar_type4!$AH$61,polar_type4!$AH$73)</f>
        <v>20.773031</v>
      </c>
      <c r="K27" s="0" t="n">
        <f aca="false">Factor*MAX(polar_type4!$AH$26, polar_type4!$AH$38,polar_type4!$AH$50,polar_type4!$AH$62,polar_type4!$AH$74)</f>
        <v>20.1556845</v>
      </c>
      <c r="L27" s="0" t="n">
        <f aca="false">Factor*MAX(polar_type4!$AH$27, polar_type4!$AH$39,polar_type4!$AH$51,polar_type4!$AH$63,polar_type4!$AH$75)</f>
        <v>20.655</v>
      </c>
      <c r="M27" s="0" t="n">
        <f aca="false">Factor*MAX(polar_type4!$AH$28, polar_type4!$AH$40,polar_type4!$AH$52,polar_type4!$AH$64,polar_type4!$AH$76)</f>
        <v>19.023</v>
      </c>
      <c r="N27" s="0" t="n">
        <f aca="false">Factor*MAX(polar_type4!$AH$29, polar_type4!$AH$41,polar_type4!$AH$53,polar_type4!$AH$65,polar_type4!$AH$77)</f>
        <v>17.595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Factor*MAX(polar_type4!$AI$18, polar_type4!$AI$30,polar_type4!$AI$42,polar_type4!$AI$54,polar_type4!$AI$66)</f>
        <v>5.5284</v>
      </c>
      <c r="D28" s="0" t="n">
        <f aca="false">Factor*MAX(polar_type4!$AI$19, polar_type4!$AI$31,polar_type4!$AI$43,polar_type4!$AI$55,polar_type4!$AI$67)</f>
        <v>9.2378</v>
      </c>
      <c r="E28" s="0" t="n">
        <f aca="false">Factor*MAX(polar_type4!$AI$20, polar_type4!$AI$32,polar_type4!$AI$44,polar_type4!$AI$56,polar_type4!$AI$68)</f>
        <v>13.5099</v>
      </c>
      <c r="F28" s="0" t="n">
        <f aca="false">Factor*MAX(polar_type4!$AI$21, polar_type4!$AI$33,polar_type4!$AI$45,polar_type4!$AI$57,polar_type4!$AI$69)</f>
        <v>15.65224</v>
      </c>
      <c r="G28" s="0" t="n">
        <f aca="false">Factor*MAX(polar_type4!$AI$22, polar_type4!$AI$34,polar_type4!$AI$46,polar_type4!$AI$58,polar_type4!$AI$70)</f>
        <v>18.86575</v>
      </c>
      <c r="H28" s="0" t="n">
        <f aca="false">Factor*MAX(polar_type4!$AI$23, polar_type4!$AI$35,polar_type4!$AI$47,polar_type4!$AI$59,polar_type4!$AI$71)</f>
        <v>23.8476</v>
      </c>
      <c r="I28" s="0" t="n">
        <f aca="false">Factor*MAX(polar_type4!$AI$24, polar_type4!$AI$36,polar_type4!$AI$48,polar_type4!$AI$60,polar_type4!$AI$72)</f>
        <v>22.7168535</v>
      </c>
      <c r="J28" s="0" t="n">
        <f aca="false">Factor*MAX(polar_type4!$AI$25, polar_type4!$AI$37,polar_type4!$AI$49,polar_type4!$AI$61,polar_type4!$AI$73)</f>
        <v>21.0207465</v>
      </c>
      <c r="K28" s="0" t="n">
        <f aca="false">Factor*MAX(polar_type4!$AI$26, polar_type4!$AI$38,polar_type4!$AI$50,polar_type4!$AI$62,polar_type4!$AI$74)</f>
        <v>20.455369</v>
      </c>
      <c r="L28" s="0" t="n">
        <f aca="false">Factor*MAX(polar_type4!$AI$27, polar_type4!$AI$39,polar_type4!$AI$51,polar_type4!$AI$63,polar_type4!$AI$75)</f>
        <v>19.89</v>
      </c>
      <c r="M28" s="0" t="n">
        <f aca="false">Factor*MAX(polar_type4!$AI$28, polar_type4!$AI$40,polar_type4!$AI$52,polar_type4!$AI$64,polar_type4!$AI$76)</f>
        <v>18.666</v>
      </c>
      <c r="N28" s="0" t="n">
        <f aca="false">Factor*MAX(polar_type4!$AI$29, polar_type4!$AI$41,polar_type4!$AI$53,polar_type4!$AI$65,polar_type4!$AI$77)</f>
        <v>17.425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Factor*MAX(polar_type4!$AJ$18, polar_type4!$AJ$30,polar_type4!$AJ$42,polar_type4!$AJ$54,polar_type4!$AJ$66)</f>
        <v>5.1</v>
      </c>
      <c r="D29" s="0" t="n">
        <f aca="false">Factor*MAX(polar_type4!$AJ$19, polar_type4!$AJ$31,polar_type4!$AJ$43,polar_type4!$AJ$55,polar_type4!$AJ$67)</f>
        <v>8.7516</v>
      </c>
      <c r="E29" s="0" t="n">
        <f aca="false">Factor*MAX(polar_type4!$AJ$20, polar_type4!$AJ$32,polar_type4!$AJ$44,polar_type4!$AJ$56,polar_type4!$AJ$68)</f>
        <v>12.7908</v>
      </c>
      <c r="F29" s="0" t="n">
        <f aca="false">Factor*MAX(polar_type4!$AJ$21, polar_type4!$AJ$33,polar_type4!$AJ$45,polar_type4!$AJ$57,polar_type4!$AJ$69)</f>
        <v>14.57954</v>
      </c>
      <c r="G29" s="0" t="n">
        <f aca="false">Factor*MAX(polar_type4!$AJ$22, polar_type4!$AJ$34,polar_type4!$AJ$46,polar_type4!$AJ$58,polar_type4!$AJ$70)</f>
        <v>17.26265</v>
      </c>
      <c r="H29" s="0" t="n">
        <f aca="false">Factor*MAX(polar_type4!$AJ$23, polar_type4!$AJ$35,polar_type4!$AJ$47,polar_type4!$AJ$59,polar_type4!$AJ$71)</f>
        <v>23.0384</v>
      </c>
      <c r="I29" s="0" t="n">
        <f aca="false">Factor*MAX(polar_type4!$AJ$24, polar_type4!$AJ$36,polar_type4!$AJ$48,polar_type4!$AJ$60,polar_type4!$AJ$72)</f>
        <v>21.944569</v>
      </c>
      <c r="J29" s="0" t="n">
        <f aca="false">Factor*MAX(polar_type4!$AJ$25, polar_type4!$AJ$37,polar_type4!$AJ$49,polar_type4!$AJ$61,polar_type4!$AJ$73)</f>
        <v>20.303831</v>
      </c>
      <c r="K29" s="0" t="n">
        <f aca="false">Factor*MAX(polar_type4!$AJ$26, polar_type4!$AJ$38,polar_type4!$AJ$50,polar_type4!$AJ$62,polar_type4!$AJ$74)</f>
        <v>19.7569155</v>
      </c>
      <c r="L29" s="0" t="n">
        <f aca="false">Factor*MAX(polar_type4!$AJ$27, polar_type4!$AJ$39,polar_type4!$AJ$51,polar_type4!$AJ$63,polar_type4!$AJ$75)</f>
        <v>19.21</v>
      </c>
      <c r="M29" s="0" t="n">
        <f aca="false">Factor*MAX(polar_type4!$AJ$28, polar_type4!$AJ$40,polar_type4!$AJ$52,polar_type4!$AJ$64,polar_type4!$AJ$76)</f>
        <v>18.139</v>
      </c>
      <c r="N29" s="0" t="n">
        <f aca="false">Factor*MAX(polar_type4!$AJ$29, polar_type4!$AJ$41,polar_type4!$AJ$53,polar_type4!$AJ$65,polar_type4!$AJ$77)</f>
        <v>16.66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Factor*MAX(polar_type4!$AK$18, polar_type4!$AK$30,polar_type4!$AK$42,polar_type4!$AK$54,polar_type4!$AK$66)</f>
        <v>4.8688</v>
      </c>
      <c r="D30" s="0" t="n">
        <f aca="false">Factor*MAX(polar_type4!$AK$19, polar_type4!$AK$31,polar_type4!$AK$43,polar_type4!$AK$55,polar_type4!$AK$67)</f>
        <v>8.1549</v>
      </c>
      <c r="E30" s="0" t="n">
        <f aca="false">Factor*MAX(polar_type4!$AK$20, polar_type4!$AK$32,polar_type4!$AK$44,polar_type4!$AK$56,polar_type4!$AK$68)</f>
        <v>12.0717</v>
      </c>
      <c r="F30" s="0" t="n">
        <f aca="false">Factor*MAX(polar_type4!$AK$21, polar_type4!$AK$33,polar_type4!$AK$45,polar_type4!$AK$57,polar_type4!$AK$69)</f>
        <v>13.5303</v>
      </c>
      <c r="G30" s="0" t="n">
        <f aca="false">Factor*MAX(polar_type4!$AK$22, polar_type4!$AK$34,polar_type4!$AK$46,polar_type4!$AK$58,polar_type4!$AK$70)</f>
        <v>15.7182</v>
      </c>
      <c r="H30" s="0" t="n">
        <f aca="false">Factor*MAX(polar_type4!$AK$23, polar_type4!$AK$35,polar_type4!$AK$47,polar_type4!$AK$59,polar_type4!$AK$71)</f>
        <v>22.2054</v>
      </c>
      <c r="I30" s="0" t="n">
        <f aca="false">Factor*MAX(polar_type4!$AK$24, polar_type4!$AK$36,polar_type4!$AK$48,polar_type4!$AK$60,polar_type4!$AK$72)</f>
        <v>21.179569</v>
      </c>
      <c r="J30" s="0" t="n">
        <f aca="false">Factor*MAX(polar_type4!$AK$25, polar_type4!$AK$37,polar_type4!$AK$49,polar_type4!$AK$61,polar_type4!$AK$73)</f>
        <v>19.640831</v>
      </c>
      <c r="K30" s="0" t="n">
        <f aca="false">Factor*MAX(polar_type4!$AK$26, polar_type4!$AK$38,polar_type4!$AK$50,polar_type4!$AK$62,polar_type4!$AK$74)</f>
        <v>19.1279155</v>
      </c>
      <c r="L30" s="0" t="n">
        <f aca="false">Factor*MAX(polar_type4!$AK$27, polar_type4!$AK$39,polar_type4!$AK$51,polar_type4!$AK$63,polar_type4!$AK$75)</f>
        <v>18.615</v>
      </c>
      <c r="M30" s="0" t="n">
        <f aca="false">Factor*MAX(polar_type4!$AK$28, polar_type4!$AK$40,polar_type4!$AK$52,polar_type4!$AK$64,polar_type4!$AK$76)</f>
        <v>17.187</v>
      </c>
      <c r="N30" s="0" t="n">
        <f aca="false">Factor*MAX(polar_type4!$AK$29, polar_type4!$AK$41,polar_type4!$AK$53,polar_type4!$AK$65,polar_type4!$AK$77)</f>
        <v>15.81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Factor*MAX(polar_type4!$AL$18, polar_type4!$AL$30,polar_type4!$AL$42,polar_type4!$AL$54,polar_type4!$AL$66)</f>
        <v>4.6512</v>
      </c>
      <c r="D31" s="0" t="n">
        <f aca="false">Factor*MAX(polar_type4!$AL$19, polar_type4!$AL$31,polar_type4!$AL$43,polar_type4!$AL$55,polar_type4!$AL$67)</f>
        <v>7.56925</v>
      </c>
      <c r="E31" s="0" t="n">
        <f aca="false">Factor*MAX(polar_type4!$AL$20, polar_type4!$AL$32,polar_type4!$AL$44,polar_type4!$AL$56,polar_type4!$AL$68)</f>
        <v>10.9242</v>
      </c>
      <c r="F31" s="0" t="n">
        <f aca="false">Factor*MAX(polar_type4!$AL$21, polar_type4!$AL$33,polar_type4!$AL$45,polar_type4!$AL$57,polar_type4!$AL$69)</f>
        <v>12.28658</v>
      </c>
      <c r="G31" s="0" t="n">
        <f aca="false">Factor*MAX(polar_type4!$AL$22, polar_type4!$AL$34,polar_type4!$AL$46,polar_type4!$AL$58,polar_type4!$AL$70)</f>
        <v>14.33015</v>
      </c>
      <c r="H31" s="0" t="n">
        <f aca="false">Factor*MAX(polar_type4!$AL$23, polar_type4!$AL$35,polar_type4!$AL$47,polar_type4!$AL$59,polar_type4!$AL$71)</f>
        <v>21.3962</v>
      </c>
      <c r="I31" s="0" t="n">
        <f aca="false">Factor*MAX(polar_type4!$AL$24, polar_type4!$AL$36,polar_type4!$AL$48,polar_type4!$AL$60,polar_type4!$AL$72)</f>
        <v>20.383</v>
      </c>
      <c r="J31" s="0" t="n">
        <f aca="false">Factor*MAX(polar_type4!$AL$25, polar_type4!$AL$37,polar_type4!$AL$49,polar_type4!$AL$61,polar_type4!$AL$73)</f>
        <v>18.8632</v>
      </c>
      <c r="K31" s="0" t="n">
        <f aca="false">Factor*MAX(polar_type4!$AL$26, polar_type4!$AL$38,polar_type4!$AL$50,polar_type4!$AL$62,polar_type4!$AL$74)</f>
        <v>18.3566</v>
      </c>
      <c r="L31" s="0" t="n">
        <f aca="false">Factor*MAX(polar_type4!$AL$27, polar_type4!$AL$39,polar_type4!$AL$51,polar_type4!$AL$63,polar_type4!$AL$75)</f>
        <v>17.85</v>
      </c>
      <c r="M31" s="0" t="n">
        <f aca="false">Factor*MAX(polar_type4!$AL$28, polar_type4!$AL$40,polar_type4!$AL$52,polar_type4!$AL$64,polar_type4!$AL$76)</f>
        <v>15.997</v>
      </c>
      <c r="N31" s="0" t="n">
        <f aca="false">Factor*MAX(polar_type4!$AL$29, polar_type4!$AL$41,polar_type4!$AL$53,polar_type4!$AL$65,polar_type4!$AL$77)</f>
        <v>14.875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Factor*MAX(polar_type4!$AM$18, polar_type4!$AM$30,polar_type4!$AM$42,polar_type4!$AM$54,polar_type4!$AM$66)</f>
        <v>4.42</v>
      </c>
      <c r="D32" s="0" t="n">
        <f aca="false">Factor*MAX(polar_type4!$AM$19, polar_type4!$AM$31,polar_type4!$AM$43,polar_type4!$AM$55,polar_type4!$AM$67)</f>
        <v>6.97255</v>
      </c>
      <c r="E32" s="0" t="n">
        <f aca="false">Factor*MAX(polar_type4!$AM$20, polar_type4!$AM$32,polar_type4!$AM$44,polar_type4!$AM$56,polar_type4!$AM$68)</f>
        <v>9.7767</v>
      </c>
      <c r="F32" s="0" t="n">
        <f aca="false">Factor*MAX(polar_type4!$AM$21, polar_type4!$AM$33,polar_type4!$AM$45,polar_type4!$AM$57,polar_type4!$AM$69)</f>
        <v>11.03504</v>
      </c>
      <c r="G32" s="0" t="n">
        <f aca="false">Factor*MAX(polar_type4!$AM$22, polar_type4!$AM$34,polar_type4!$AM$46,polar_type4!$AM$58,polar_type4!$AM$70)</f>
        <v>12.92255</v>
      </c>
      <c r="H32" s="0" t="n">
        <f aca="false">Factor*MAX(polar_type4!$AM$23, polar_type4!$AM$35,polar_type4!$AM$47,polar_type4!$AM$59,polar_type4!$AM$71)</f>
        <v>20.3966</v>
      </c>
      <c r="I32" s="0" t="n">
        <f aca="false">Factor*MAX(polar_type4!$AM$24, polar_type4!$AM$36,polar_type4!$AM$48,polar_type4!$AM$60,polar_type4!$AM$72)</f>
        <v>19.4261465</v>
      </c>
      <c r="J32" s="0" t="n">
        <f aca="false">Factor*MAX(polar_type4!$AM$25, polar_type4!$AM$37,polar_type4!$AM$49,polar_type4!$AM$61,polar_type4!$AM$73)</f>
        <v>17.9704535</v>
      </c>
      <c r="K32" s="0" t="n">
        <f aca="false">Factor*MAX(polar_type4!$AM$26, polar_type4!$AM$38,polar_type4!$AM$50,polar_type4!$AM$62,polar_type4!$AM$74)</f>
        <v>17.485231</v>
      </c>
      <c r="L32" s="0" t="n">
        <f aca="false">Factor*MAX(polar_type4!$AM$27, polar_type4!$AM$39,polar_type4!$AM$51,polar_type4!$AM$63,polar_type4!$AM$75)</f>
        <v>17</v>
      </c>
      <c r="M32" s="0" t="n">
        <f aca="false">Factor*MAX(polar_type4!$AM$28, polar_type4!$AM$40,polar_type4!$AM$52,polar_type4!$AM$64,polar_type4!$AM$76)</f>
        <v>14.722</v>
      </c>
      <c r="N32" s="0" t="n">
        <f aca="false">Factor*MAX(polar_type4!$AM$29, polar_type4!$AM$41,polar_type4!$AM$53,polar_type4!$AM$65,polar_type4!$AM$77)</f>
        <v>13.855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397" activeCellId="1" sqref="B6:B151 B397"/>
    </sheetView>
  </sheetViews>
  <sheetFormatPr defaultRowHeight="12.8"/>
  <cols>
    <col collapsed="false" hidden="false" max="1" min="1" style="0" width="18.9234693877551"/>
    <col collapsed="false" hidden="false" max="3" min="2" style="0" width="11.5204081632653"/>
    <col collapsed="false" hidden="false" max="4" min="4" style="0" width="5.20408163265306"/>
    <col collapsed="false" hidden="false" max="5" min="5" style="0" width="9.02551020408163"/>
    <col collapsed="false" hidden="false" max="6" min="6" style="0" width="12.5"/>
    <col collapsed="false" hidden="false" max="8" min="7" style="0" width="11.5204081632653"/>
    <col collapsed="false" hidden="false" max="9" min="9" style="0" width="4.86224489795918"/>
    <col collapsed="false" hidden="false" max="10" min="10" style="0" width="3.81632653061224"/>
    <col collapsed="false" hidden="false" max="11" min="11" style="0" width="11.5204081632653"/>
    <col collapsed="false" hidden="false" max="12" min="12" style="0" width="5.72448979591837"/>
    <col collapsed="false" hidden="false" max="13" min="13" style="0" width="4.16836734693878"/>
    <col collapsed="false" hidden="false" max="1025" min="14" style="0" width="11.5204081632653"/>
  </cols>
  <sheetData>
    <row r="1" customFormat="false" ht="36.55" hidden="false" customHeight="true" outlineLevel="0" collapsed="false">
      <c r="A1" s="71" t="s">
        <v>36</v>
      </c>
      <c r="B1" s="72" t="n">
        <f aca="false">Best</f>
        <v>270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24.7</v>
      </c>
      <c r="C2" s="78" t="s">
        <v>42</v>
      </c>
      <c r="D2" s="78"/>
      <c r="E2" s="74" t="s">
        <v>43</v>
      </c>
      <c r="F2" s="79" t="n">
        <f aca="false">SIN($B$9)/(SIN($B$9)*COS($B$8)+SIN($B$8)*COS($B$9))*$B$2</f>
        <v>14.1673379778708</v>
      </c>
      <c r="G2" s="74" t="n">
        <f aca="false">INDEX($F$10:$CQ$10,$B$6)</f>
        <v>215</v>
      </c>
      <c r="H2" s="79" t="n">
        <f aca="false">INDEX($F$9:$CQ$9,$B$6)</f>
        <v>11.14248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0.0529779500683826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0.128638303859826</v>
      </c>
    </row>
    <row r="3" customFormat="false" ht="36.55" hidden="false" customHeight="true" outlineLevel="0" collapsed="false">
      <c r="A3" s="85"/>
      <c r="B3" s="86"/>
      <c r="C3" s="87"/>
      <c r="D3" s="87"/>
      <c r="E3" s="74" t="s">
        <v>44</v>
      </c>
      <c r="F3" s="79" t="n">
        <f aca="false">SIN($B$8)/(SIN($B$9)*COS($B$8)+SIN($B$8)*COS($B$9))*$B$2</f>
        <v>20.2330554939381</v>
      </c>
      <c r="G3" s="74" t="n">
        <f aca="false">INDEX($C$13:$C$102,$B$7)</f>
        <v>305</v>
      </c>
      <c r="H3" s="79" t="n">
        <f aca="false">INDEX($B$13:$B$102,$B$7)</f>
        <v>11.14248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0.0756603537914439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8.00046825701403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56</v>
      </c>
      <c r="D6" s="88"/>
      <c r="E6" s="88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35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0</v>
      </c>
      <c r="AP7" s="0" t="n">
        <f aca="false">MAX(AP$13:AP$102)</f>
        <v>0</v>
      </c>
      <c r="AQ7" s="0" t="n">
        <f aca="false">MAX(AQ$13:AQ$102)</f>
        <v>0</v>
      </c>
      <c r="AR7" s="0" t="n">
        <f aca="false">MAX(AR$13:AR$102)</f>
        <v>0</v>
      </c>
      <c r="AS7" s="0" t="n">
        <f aca="false">MAX(AS$13:AS$102)</f>
        <v>0</v>
      </c>
      <c r="AT7" s="0" t="n">
        <f aca="false">MAX(AT$13:AT$102)</f>
        <v>0</v>
      </c>
      <c r="AU7" s="0" t="n">
        <f aca="false">MAX(AU$13:AU$102)</f>
        <v>0</v>
      </c>
      <c r="AV7" s="0" t="n">
        <f aca="false">MAX(AV$13:AV$102)</f>
        <v>0</v>
      </c>
      <c r="AW7" s="0" t="n">
        <f aca="false">MAX(AW$13:AW$102)</f>
        <v>0</v>
      </c>
      <c r="AX7" s="0" t="n">
        <f aca="false">MAX(AX$13:AX$102)</f>
        <v>0</v>
      </c>
      <c r="AY7" s="0" t="n">
        <f aca="false">MAX(AY$13:AY$102)</f>
        <v>7.54292198495793</v>
      </c>
      <c r="AZ7" s="0" t="n">
        <f aca="false">MAX(AZ$13:AZ$102)</f>
        <v>7.60729961721589</v>
      </c>
      <c r="BA7" s="0" t="n">
        <f aca="false">MAX(BA$13:BA$102)</f>
        <v>7.66550631293324</v>
      </c>
      <c r="BB7" s="0" t="n">
        <f aca="false">MAX(BB$13:BB$102)</f>
        <v>7.71780595799501</v>
      </c>
      <c r="BC7" s="0" t="n">
        <f aca="false">MAX(BC$13:BC$102)</f>
        <v>7.76445494047632</v>
      </c>
      <c r="BD7" s="0" t="n">
        <f aca="false">MAX(BD$13:BD$102)</f>
        <v>7.80570154022453</v>
      </c>
      <c r="BE7" s="0" t="n">
        <f aca="false">MAX(BE$13:BE$102)</f>
        <v>7.85635315013047</v>
      </c>
      <c r="BF7" s="0" t="n">
        <f aca="false">MAX(BF$13:BF$102)</f>
        <v>7.9008561639585</v>
      </c>
      <c r="BG7" s="0" t="n">
        <f aca="false">MAX(BG$13:BG$102)</f>
        <v>7.9395170373402</v>
      </c>
      <c r="BH7" s="0" t="n">
        <f aca="false">MAX(BH$13:BH$102)</f>
        <v>7.97262822861767</v>
      </c>
      <c r="BI7" s="0" t="n">
        <f aca="false">MAX(BI$13:BI$102)</f>
        <v>8.00046825701403</v>
      </c>
      <c r="BJ7" s="0" t="n">
        <f aca="false">MAX(BJ$13:BJ$102)</f>
        <v>7.97123311743914</v>
      </c>
      <c r="BK7" s="0" t="n">
        <f aca="false">MAX(BK$13:BK$102)</f>
        <v>7.94072475967458</v>
      </c>
      <c r="BL7" s="0" t="n">
        <f aca="false">MAX(BL$13:BL$102)</f>
        <v>7.90897520758839</v>
      </c>
      <c r="BM7" s="0" t="n">
        <f aca="false">MAX(BM$13:BM$102)</f>
        <v>7.88236601788787</v>
      </c>
      <c r="BN7" s="0" t="n">
        <f aca="false">MAX(BN$13:BN$102)</f>
        <v>7.88580991499118</v>
      </c>
      <c r="BO7" s="0" t="n">
        <f aca="false">MAX(BO$13:BO$102)</f>
        <v>7.87724344289995</v>
      </c>
      <c r="BP7" s="0" t="n">
        <f aca="false">MAX(BP$13:BP$102)</f>
        <v>7.86595067828477</v>
      </c>
      <c r="BQ7" s="0" t="n">
        <f aca="false">MAX(BQ$13:BQ$102)</f>
        <v>7.85203842300515</v>
      </c>
      <c r="BR7" s="0" t="n">
        <f aca="false">MAX(BR$13:BR$102)</f>
        <v>7.83560771468128</v>
      </c>
      <c r="BS7" s="0" t="n">
        <f aca="false">MAX(BS$13:BS$102)</f>
        <v>7.81675400707534</v>
      </c>
      <c r="BT7" s="0" t="n">
        <f aca="false">MAX(BT$13:BT$102)</f>
        <v>7.7722704110123</v>
      </c>
      <c r="BU7" s="0" t="n">
        <f aca="false">MAX(BU$13:BU$102)</f>
        <v>7.72685898015659</v>
      </c>
      <c r="BV7" s="0" t="n">
        <f aca="false">MAX(BV$13:BV$102)</f>
        <v>7.68053148046842</v>
      </c>
      <c r="BW7" s="0" t="n">
        <f aca="false">MAX(BW$13:BW$102)</f>
        <v>7.63329831398083</v>
      </c>
      <c r="BX7" s="0" t="n">
        <f aca="false">MAX(BX$13:BX$102)</f>
        <v>7.58516855033825</v>
      </c>
      <c r="BY7" s="0" t="n">
        <f aca="false">MAX(BY$13:BY$102)</f>
        <v>7.53883719500836</v>
      </c>
      <c r="BZ7" s="0" t="n">
        <f aca="false">MAX(BZ$13:BZ$102)</f>
        <v>7.49149948609756</v>
      </c>
      <c r="CA7" s="0" t="n">
        <f aca="false">MAX(CA$13:CA$102)</f>
        <v>7.44316585905576</v>
      </c>
      <c r="CB7" s="0" t="n">
        <f aca="false">MAX(CB$13:CB$102)</f>
        <v>7.39384527661853</v>
      </c>
      <c r="CC7" s="0" t="n">
        <f aca="false">MAX(CC$13:CC$102)</f>
        <v>7.34354525676228</v>
      </c>
      <c r="CD7" s="0" t="n">
        <f aca="false">MAX(CD$13:CD$102)</f>
        <v>7.27735337705978</v>
      </c>
      <c r="CE7" s="0" t="n">
        <f aca="false">MAX(CE$13:CE$102)</f>
        <v>7.21075843442779</v>
      </c>
      <c r="CF7" s="0" t="n">
        <f aca="false">MAX(CF$13:CF$102)</f>
        <v>7.14374380220253</v>
      </c>
      <c r="CG7" s="0" t="n">
        <f aca="false">MAX(CG$13:CG$102)</f>
        <v>7.07629247344438</v>
      </c>
      <c r="CH7" s="0" t="n">
        <f aca="false">MAX(CH$13:CH$102)</f>
        <v>7.00838704121794</v>
      </c>
      <c r="CI7" s="0" t="n">
        <f aca="false">MAX(CI$13:CI$102)</f>
        <v>6.94069708234056</v>
      </c>
      <c r="CJ7" s="0" t="n">
        <f aca="false">MAX(CJ$13:CJ$102)</f>
        <v>6.87249681700345</v>
      </c>
      <c r="CK7" s="0" t="n">
        <f aca="false">MAX(CK$13:CK$102)</f>
        <v>6.80376803020771</v>
      </c>
      <c r="CL7" s="0" t="n">
        <f aca="false">MAX(CL$13:CL$102)</f>
        <v>6.73449198689944</v>
      </c>
      <c r="CM7" s="0" t="n">
        <f aca="false">MAX(CM$13:CM$102)</f>
        <v>6.66472247271896</v>
      </c>
      <c r="CN7" s="0" t="n">
        <f aca="false">MAX(CN$13:CN$102)</f>
        <v>6.60403980606092</v>
      </c>
      <c r="CO7" s="0" t="n">
        <f aca="false">MAX(CO$13:CO$102)</f>
        <v>6.55862869999387</v>
      </c>
      <c r="CP7" s="0" t="n">
        <f aca="false">MAX(CP$13:CP$102)</f>
        <v>6.51157055567881</v>
      </c>
      <c r="CQ7" s="0" t="n">
        <f aca="false">MAX(CQ$13:CQ$102)</f>
        <v>6.46288534828333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0.959931088596881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0.610865238198015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0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0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0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0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0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0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0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0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0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0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8.548076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8.7869464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9.0258168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9.2646872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9.5035576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9.742428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10.0224384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10.3024488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10.5824592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10.8624696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11.14248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11.2402776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11.3380752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11.4358728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11.5573888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11.800856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12.0099696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12.2190832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12.4281968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12.6373104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12.846424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12.9443304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13.0422368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13.1401432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13.2380496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13.335956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13.4481832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13.5604104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13.6726376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13.7848648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13.897092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13.9200896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13.9430872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13.9660848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13.9890824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14.01208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14.039484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14.066888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14.094292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14.121696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14.1491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14.2288776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14.4273832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14.6258888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14.8243944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270</v>
      </c>
      <c r="G10" s="2" t="n">
        <f aca="false">MOD(Best-G11,360)</f>
        <v>269</v>
      </c>
      <c r="H10" s="2" t="n">
        <f aca="false">MOD(Best-H11,360)</f>
        <v>268</v>
      </c>
      <c r="I10" s="2" t="n">
        <f aca="false">MOD(Best-I11,360)</f>
        <v>267</v>
      </c>
      <c r="J10" s="2" t="n">
        <f aca="false">MOD(Best-J11,360)</f>
        <v>266</v>
      </c>
      <c r="K10" s="2" t="n">
        <f aca="false">MOD(Best-K11,360)</f>
        <v>265</v>
      </c>
      <c r="L10" s="2" t="n">
        <f aca="false">MOD(Best-L11,360)</f>
        <v>264</v>
      </c>
      <c r="M10" s="2" t="n">
        <f aca="false">MOD(Best-M11,360)</f>
        <v>263</v>
      </c>
      <c r="N10" s="2" t="n">
        <f aca="false">MOD(Best-N11,360)</f>
        <v>262</v>
      </c>
      <c r="O10" s="2" t="n">
        <f aca="false">MOD(Best-O11,360)</f>
        <v>261</v>
      </c>
      <c r="P10" s="2" t="n">
        <f aca="false">MOD(Best-P11,360)</f>
        <v>260</v>
      </c>
      <c r="Q10" s="2" t="n">
        <f aca="false">MOD(Best-Q11,360)</f>
        <v>259</v>
      </c>
      <c r="R10" s="2" t="n">
        <f aca="false">MOD(Best-R11,360)</f>
        <v>258</v>
      </c>
      <c r="S10" s="2" t="n">
        <f aca="false">MOD(Best-S11,360)</f>
        <v>257</v>
      </c>
      <c r="T10" s="2" t="n">
        <f aca="false">MOD(Best-T11,360)</f>
        <v>256</v>
      </c>
      <c r="U10" s="2" t="n">
        <f aca="false">MOD(Best-U11,360)</f>
        <v>255</v>
      </c>
      <c r="V10" s="2" t="n">
        <f aca="false">MOD(Best-V11,360)</f>
        <v>254</v>
      </c>
      <c r="W10" s="2" t="n">
        <f aca="false">MOD(Best-W11,360)</f>
        <v>253</v>
      </c>
      <c r="X10" s="2" t="n">
        <f aca="false">MOD(Best-X11,360)</f>
        <v>252</v>
      </c>
      <c r="Y10" s="2" t="n">
        <f aca="false">MOD(Best-Y11,360)</f>
        <v>251</v>
      </c>
      <c r="Z10" s="2" t="n">
        <f aca="false">MOD(Best-Z11,360)</f>
        <v>250</v>
      </c>
      <c r="AA10" s="2" t="n">
        <f aca="false">MOD(Best-AA11,360)</f>
        <v>249</v>
      </c>
      <c r="AB10" s="2" t="n">
        <f aca="false">MOD(Best-AB11,360)</f>
        <v>248</v>
      </c>
      <c r="AC10" s="2" t="n">
        <f aca="false">MOD(Best-AC11,360)</f>
        <v>247</v>
      </c>
      <c r="AD10" s="2" t="n">
        <f aca="false">MOD(Best-AD11,360)</f>
        <v>246</v>
      </c>
      <c r="AE10" s="2" t="n">
        <f aca="false">MOD(Best-AE11,360)</f>
        <v>245</v>
      </c>
      <c r="AF10" s="2" t="n">
        <f aca="false">MOD(Best-AF11,360)</f>
        <v>244</v>
      </c>
      <c r="AG10" s="2" t="n">
        <f aca="false">MOD(Best-AG11,360)</f>
        <v>243</v>
      </c>
      <c r="AH10" s="2" t="n">
        <f aca="false">MOD(Best-AH11,360)</f>
        <v>242</v>
      </c>
      <c r="AI10" s="2" t="n">
        <f aca="false">MOD(Best-AI11,360)</f>
        <v>241</v>
      </c>
      <c r="AJ10" s="2" t="n">
        <f aca="false">MOD(Best-AJ11,360)</f>
        <v>240</v>
      </c>
      <c r="AK10" s="2" t="n">
        <f aca="false">MOD(Best-AK11,360)</f>
        <v>239</v>
      </c>
      <c r="AL10" s="2" t="n">
        <f aca="false">MOD(Best-AL11,360)</f>
        <v>238</v>
      </c>
      <c r="AM10" s="2" t="n">
        <f aca="false">MOD(Best-AM11,360)</f>
        <v>237</v>
      </c>
      <c r="AN10" s="2" t="n">
        <f aca="false">MOD(Best-AN11,360)</f>
        <v>236</v>
      </c>
      <c r="AO10" s="2" t="n">
        <f aca="false">MOD(Best-AO11,360)</f>
        <v>235</v>
      </c>
      <c r="AP10" s="2" t="n">
        <f aca="false">MOD(Best-AP11,360)</f>
        <v>234</v>
      </c>
      <c r="AQ10" s="2" t="n">
        <f aca="false">MOD(Best-AQ11,360)</f>
        <v>233</v>
      </c>
      <c r="AR10" s="2" t="n">
        <f aca="false">MOD(Best-AR11,360)</f>
        <v>232</v>
      </c>
      <c r="AS10" s="2" t="n">
        <f aca="false">MOD(Best-AS11,360)</f>
        <v>231</v>
      </c>
      <c r="AT10" s="2" t="n">
        <f aca="false">MOD(Best-AT11,360)</f>
        <v>230</v>
      </c>
      <c r="AU10" s="2" t="n">
        <f aca="false">MOD(Best-AU11,360)</f>
        <v>229</v>
      </c>
      <c r="AV10" s="2" t="n">
        <f aca="false">MOD(Best-AV11,360)</f>
        <v>228</v>
      </c>
      <c r="AW10" s="2" t="n">
        <f aca="false">MOD(Best-AW11,360)</f>
        <v>227</v>
      </c>
      <c r="AX10" s="2" t="n">
        <f aca="false">MOD(Best-AX11,360)</f>
        <v>226</v>
      </c>
      <c r="AY10" s="2" t="n">
        <f aca="false">MOD(Best-AY11,360)</f>
        <v>225</v>
      </c>
      <c r="AZ10" s="2" t="n">
        <f aca="false">MOD(Best-AZ11,360)</f>
        <v>224</v>
      </c>
      <c r="BA10" s="2" t="n">
        <f aca="false">MOD(Best-BA11,360)</f>
        <v>223</v>
      </c>
      <c r="BB10" s="2" t="n">
        <f aca="false">MOD(Best-BB11,360)</f>
        <v>222</v>
      </c>
      <c r="BC10" s="2" t="n">
        <f aca="false">MOD(Best-BC11,360)</f>
        <v>221</v>
      </c>
      <c r="BD10" s="2" t="n">
        <f aca="false">MOD(Best-BD11,360)</f>
        <v>220</v>
      </c>
      <c r="BE10" s="2" t="n">
        <f aca="false">MOD(Best-BE11,360)</f>
        <v>219</v>
      </c>
      <c r="BF10" s="2" t="n">
        <f aca="false">MOD(Best-BF11,360)</f>
        <v>218</v>
      </c>
      <c r="BG10" s="2" t="n">
        <f aca="false">MOD(Best-BG11,360)</f>
        <v>217</v>
      </c>
      <c r="BH10" s="2" t="n">
        <f aca="false">MOD(Best-BH11,360)</f>
        <v>216</v>
      </c>
      <c r="BI10" s="2" t="n">
        <f aca="false">MOD(Best-BI11,360)</f>
        <v>215</v>
      </c>
      <c r="BJ10" s="2" t="n">
        <f aca="false">MOD(Best-BJ11,360)</f>
        <v>214</v>
      </c>
      <c r="BK10" s="2" t="n">
        <f aca="false">MOD(Best-BK11,360)</f>
        <v>213</v>
      </c>
      <c r="BL10" s="2" t="n">
        <f aca="false">MOD(Best-BL11,360)</f>
        <v>212</v>
      </c>
      <c r="BM10" s="2" t="n">
        <f aca="false">MOD(Best-BM11,360)</f>
        <v>211</v>
      </c>
      <c r="BN10" s="2" t="n">
        <f aca="false">MOD(Best-BN11,360)</f>
        <v>210</v>
      </c>
      <c r="BO10" s="2" t="n">
        <f aca="false">MOD(Best-BO11,360)</f>
        <v>209</v>
      </c>
      <c r="BP10" s="2" t="n">
        <f aca="false">MOD(Best-BP11,360)</f>
        <v>208</v>
      </c>
      <c r="BQ10" s="2" t="n">
        <f aca="false">MOD(Best-BQ11,360)</f>
        <v>207</v>
      </c>
      <c r="BR10" s="2" t="n">
        <f aca="false">MOD(Best-BR11,360)</f>
        <v>206</v>
      </c>
      <c r="BS10" s="2" t="n">
        <f aca="false">MOD(Best-BS11,360)</f>
        <v>205</v>
      </c>
      <c r="BT10" s="2" t="n">
        <f aca="false">MOD(Best-BT11,360)</f>
        <v>204</v>
      </c>
      <c r="BU10" s="2" t="n">
        <f aca="false">MOD(Best-BU11,360)</f>
        <v>203</v>
      </c>
      <c r="BV10" s="2" t="n">
        <f aca="false">MOD(Best-BV11,360)</f>
        <v>202</v>
      </c>
      <c r="BW10" s="2" t="n">
        <f aca="false">MOD(Best-BW11,360)</f>
        <v>201</v>
      </c>
      <c r="BX10" s="2" t="n">
        <f aca="false">MOD(Best-BX11,360)</f>
        <v>200</v>
      </c>
      <c r="BY10" s="2" t="n">
        <f aca="false">MOD(Best-BY11,360)</f>
        <v>199</v>
      </c>
      <c r="BZ10" s="2" t="n">
        <f aca="false">MOD(Best-BZ11,360)</f>
        <v>198</v>
      </c>
      <c r="CA10" s="2" t="n">
        <f aca="false">MOD(Best-CA11,360)</f>
        <v>197</v>
      </c>
      <c r="CB10" s="2" t="n">
        <f aca="false">MOD(Best-CB11,360)</f>
        <v>196</v>
      </c>
      <c r="CC10" s="2" t="n">
        <f aca="false">MOD(Best-CC11,360)</f>
        <v>195</v>
      </c>
      <c r="CD10" s="2" t="n">
        <f aca="false">MOD(Best-CD11,360)</f>
        <v>194</v>
      </c>
      <c r="CE10" s="2" t="n">
        <f aca="false">MOD(Best-CE11,360)</f>
        <v>193</v>
      </c>
      <c r="CF10" s="2" t="n">
        <f aca="false">MOD(Best-CF11,360)</f>
        <v>192</v>
      </c>
      <c r="CG10" s="2" t="n">
        <f aca="false">MOD(Best-CG11,360)</f>
        <v>191</v>
      </c>
      <c r="CH10" s="2" t="n">
        <f aca="false">MOD(Best-CH11,360)</f>
        <v>190</v>
      </c>
      <c r="CI10" s="2" t="n">
        <f aca="false">MOD(Best-CI11,360)</f>
        <v>189</v>
      </c>
      <c r="CJ10" s="2" t="n">
        <f aca="false">MOD(Best-CJ11,360)</f>
        <v>188</v>
      </c>
      <c r="CK10" s="2" t="n">
        <f aca="false">MOD(Best-CK11,360)</f>
        <v>187</v>
      </c>
      <c r="CL10" s="2" t="n">
        <f aca="false">MOD(Best-CL11,360)</f>
        <v>186</v>
      </c>
      <c r="CM10" s="2" t="n">
        <f aca="false">MOD(Best-CM11,360)</f>
        <v>185</v>
      </c>
      <c r="CN10" s="2" t="n">
        <f aca="false">MOD(Best-CN11,360)</f>
        <v>184</v>
      </c>
      <c r="CO10" s="2" t="n">
        <f aca="false">MOD(Best-CO11,360)</f>
        <v>183</v>
      </c>
      <c r="CP10" s="2" t="n">
        <f aca="false">MOD(Best-CP11,360)</f>
        <v>182</v>
      </c>
      <c r="CQ10" s="2" t="n">
        <f aca="false">MOD(Best-CQ11,360)</f>
        <v>181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271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0</v>
      </c>
      <c r="EB13" s="0" t="n">
        <f aca="false">IF(AP$9=0,0,(SIN(AP$12)*COS($E13)+SIN($E13)*COS(AP$12))/SIN($E13)*AP$9)</f>
        <v>0</v>
      </c>
      <c r="EC13" s="0" t="n">
        <f aca="false">IF(AQ$9=0,0,(SIN(AQ$12)*COS($E13)+SIN($E13)*COS(AQ$12))/SIN($E13)*AQ$9)</f>
        <v>0</v>
      </c>
      <c r="ED13" s="0" t="n">
        <f aca="false">IF(AR$9=0,0,(SIN(AR$12)*COS($E13)+SIN($E13)*COS(AR$12))/SIN($E13)*AR$9)</f>
        <v>0</v>
      </c>
      <c r="EE13" s="0" t="n">
        <f aca="false">IF(AS$9=0,0,(SIN(AS$12)*COS($E13)+SIN($E13)*COS(AS$12))/SIN($E13)*AS$9)</f>
        <v>0</v>
      </c>
      <c r="EF13" s="0" t="n">
        <f aca="false">IF(AT$9=0,0,(SIN(AT$12)*COS($E13)+SIN($E13)*COS(AT$12))/SIN($E13)*AT$9)</f>
        <v>0</v>
      </c>
      <c r="EG13" s="0" t="n">
        <f aca="false">IF(AU$9=0,0,(SIN(AU$12)*COS($E13)+SIN($E13)*COS(AU$12))/SIN($E13)*AU$9)</f>
        <v>0</v>
      </c>
      <c r="EH13" s="0" t="n">
        <f aca="false">IF(AV$9=0,0,(SIN(AV$12)*COS($E13)+SIN($E13)*COS(AV$12))/SIN($E13)*AV$9)</f>
        <v>0</v>
      </c>
      <c r="EI13" s="0" t="n">
        <f aca="false">IF(AW$9=0,0,(SIN(AW$12)*COS($E13)+SIN($E13)*COS(AW$12))/SIN($E13)*AW$9)</f>
        <v>0</v>
      </c>
      <c r="EJ13" s="0" t="n">
        <f aca="false">IF(AX$9=0,0,(SIN(AX$12)*COS($E13)+SIN($E13)*COS(AX$12))/SIN($E13)*AX$9)</f>
        <v>0</v>
      </c>
      <c r="EK13" s="0" t="n">
        <f aca="false">IF(AY$9=0,0,(SIN(AY$12)*COS($E13)+SIN($E13)*COS(AY$12))/SIN($E13)*AY$9)</f>
        <v>352.327990138001</v>
      </c>
      <c r="EL13" s="0" t="n">
        <f aca="false">IF(AZ$9=0,0,(SIN(AZ$12)*COS($E13)+SIN($E13)*COS(AZ$12))/SIN($E13)*AZ$9)</f>
        <v>368.222330752086</v>
      </c>
      <c r="EM13" s="0" t="n">
        <f aca="false">IF(BA$9=0,0,(SIN(BA$12)*COS($E13)+SIN($E13)*COS(BA$12))/SIN($E13)*BA$9)</f>
        <v>384.330325719309</v>
      </c>
      <c r="EN13" s="0" t="n">
        <f aca="false">IF(BB$9=0,0,(SIN(BB$12)*COS($E13)+SIN($E13)*COS(BB$12))/SIN($E13)*BB$9)</f>
        <v>400.640920937412</v>
      </c>
      <c r="EO13" s="0" t="n">
        <f aca="false">IF(BC$9=0,0,(SIN(BC$12)*COS($E13)+SIN($E13)*COS(BC$12))/SIN($E13)*BC$9)</f>
        <v>417.14290321526</v>
      </c>
      <c r="EP13" s="0" t="n">
        <f aca="false">IF(BD$9=0,0,(SIN(BD$12)*COS($E13)+SIN($E13)*COS(BD$12))/SIN($E13)*BD$9)</f>
        <v>433.824905590715</v>
      </c>
      <c r="EQ13" s="0" t="n">
        <f aca="false">IF(BE$9=0,0,(SIN(BE$12)*COS($E13)+SIN($E13)*COS(BE$12))/SIN($E13)*BE$9)</f>
        <v>452.532965292908</v>
      </c>
      <c r="ER13" s="0" t="n">
        <f aca="false">IF(BF$9=0,0,(SIN(BF$12)*COS($E13)+SIN($E13)*COS(BF$12))/SIN($E13)*BF$9)</f>
        <v>471.447962302029</v>
      </c>
      <c r="ES13" s="0" t="n">
        <f aca="false">IF(BG$9=0,0,(SIN(BG$12)*COS($E13)+SIN($E13)*COS(BG$12))/SIN($E13)*BG$9)</f>
        <v>490.55638062553</v>
      </c>
      <c r="ET13" s="0" t="n">
        <f aca="false">IF(BH$9=0,0,(SIN(BH$12)*COS($E13)+SIN($E13)*COS(BH$12))/SIN($E13)*BH$9)</f>
        <v>509.844542690585</v>
      </c>
      <c r="EU13" s="0" t="n">
        <f aca="false">IF(BI$9=0,0,(SIN(BI$12)*COS($E13)+SIN($E13)*COS(BI$12))/SIN($E13)*BI$9)</f>
        <v>529.298615903706</v>
      </c>
      <c r="EV13" s="0" t="n">
        <f aca="false">IF(BJ$9=0,0,(SIN(BJ$12)*COS($E13)+SIN($E13)*COS(BJ$12))/SIN($E13)*BJ$9)</f>
        <v>540.148433543101</v>
      </c>
      <c r="EW13" s="0" t="n">
        <f aca="false">IF(BK$9=0,0,(SIN(BK$12)*COS($E13)+SIN($E13)*COS(BK$12))/SIN($E13)*BK$9)</f>
        <v>550.940245518085</v>
      </c>
      <c r="EX13" s="0" t="n">
        <f aca="false">IF(BL$9=0,0,(SIN(BL$12)*COS($E13)+SIN($E13)*COS(BL$12))/SIN($E13)*BL$9)</f>
        <v>561.667885421678</v>
      </c>
      <c r="EY13" s="0" t="n">
        <f aca="false">IF(BM$9=0,0,(SIN(BM$12)*COS($E13)+SIN($E13)*COS(BM$12))/SIN($E13)*BM$9)</f>
        <v>573.502132108932</v>
      </c>
      <c r="EZ13" s="0" t="n">
        <f aca="false">IF(BN$9=0,0,(SIN(BN$12)*COS($E13)+SIN($E13)*COS(BN$12))/SIN($E13)*BN$9)</f>
        <v>591.39473148327</v>
      </c>
      <c r="FA13" s="0" t="n">
        <f aca="false">IF(BO$9=0,0,(SIN(BO$12)*COS($E13)+SIN($E13)*COS(BO$12))/SIN($E13)*BO$9)</f>
        <v>607.60524840719</v>
      </c>
      <c r="FB13" s="0" t="n">
        <f aca="false">IF(BP$9=0,0,(SIN(BP$12)*COS($E13)+SIN($E13)*COS(BP$12))/SIN($E13)*BP$9)</f>
        <v>623.827028663624</v>
      </c>
      <c r="FC13" s="0" t="n">
        <f aca="false">IF(BQ$9=0,0,(SIN(BQ$12)*COS($E13)+SIN($E13)*COS(BQ$12))/SIN($E13)*BQ$9)</f>
        <v>640.048656339512</v>
      </c>
      <c r="FD13" s="0" t="n">
        <f aca="false">IF(BR$9=0,0,(SIN(BR$12)*COS($E13)+SIN($E13)*COS(BR$12))/SIN($E13)*BR$9)</f>
        <v>656.25865773167</v>
      </c>
      <c r="FE13" s="0" t="n">
        <f aca="false">IF(BS$9=0,0,(SIN(BS$12)*COS($E13)+SIN($E13)*COS(BS$12))/SIN($E13)*BS$9)</f>
        <v>672.44550683164</v>
      </c>
      <c r="FF13" s="0" t="n">
        <f aca="false">IF(BT$9=0,0,(SIN(BT$12)*COS($E13)+SIN($E13)*COS(BT$12))/SIN($E13)*BT$9)</f>
        <v>682.732149329121</v>
      </c>
      <c r="FG13" s="0" t="n">
        <f aca="false">IF(BU$9=0,0,(SIN(BU$12)*COS($E13)+SIN($E13)*COS(BU$12))/SIN($E13)*BU$9)</f>
        <v>692.887335156459</v>
      </c>
      <c r="FH13" s="0" t="n">
        <f aca="false">IF(BV$9=0,0,(SIN(BV$12)*COS($E13)+SIN($E13)*COS(BV$12))/SIN($E13)*BV$9)</f>
        <v>702.904813555313</v>
      </c>
      <c r="FI13" s="0" t="n">
        <f aca="false">IF(BW$9=0,0,(SIN(BW$12)*COS($E13)+SIN($E13)*COS(BW$12))/SIN($E13)*BW$9)</f>
        <v>712.778353370396</v>
      </c>
      <c r="FJ13" s="0" t="n">
        <f aca="false">IF(BX$9=0,0,(SIN(BX$12)*COS($E13)+SIN($E13)*COS(BX$12))/SIN($E13)*BX$9)</f>
        <v>722.501745916125</v>
      </c>
      <c r="FK13" s="0" t="n">
        <f aca="false">IF(BY$9=0,0,(SIN(BY$12)*COS($E13)+SIN($E13)*COS(BY$12))/SIN($E13)*BY$9)</f>
        <v>732.849209686512</v>
      </c>
      <c r="FL13" s="0" t="n">
        <f aca="false">IF(BZ$9=0,0,(SIN(BZ$12)*COS($E13)+SIN($E13)*COS(BZ$12))/SIN($E13)*BZ$9)</f>
        <v>743.04280071242</v>
      </c>
      <c r="FM13" s="0" t="n">
        <f aca="false">IF(CA$9=0,0,(SIN(CA$12)*COS($E13)+SIN($E13)*COS(CA$12))/SIN($E13)*CA$9)</f>
        <v>753.075677818774</v>
      </c>
      <c r="FN13" s="0" t="n">
        <f aca="false">IF(CB$9=0,0,(SIN(CB$12)*COS($E13)+SIN($E13)*COS(CB$12))/SIN($E13)*CB$9)</f>
        <v>762.941028795775</v>
      </c>
      <c r="FO13" s="0" t="n">
        <f aca="false">IF(CC$9=0,0,(SIN(CC$12)*COS($E13)+SIN($E13)*COS(CC$12))/SIN($E13)*CC$9)</f>
        <v>772.632073618106</v>
      </c>
      <c r="FP13" s="0" t="n">
        <f aca="false">IF(CD$9=0,0,(SIN(CD$12)*COS($E13)+SIN($E13)*COS(CD$12))/SIN($E13)*CD$9)</f>
        <v>777.160367775587</v>
      </c>
      <c r="FQ13" s="0" t="n">
        <f aca="false">IF(CE$9=0,0,(SIN(CE$12)*COS($E13)+SIN($E13)*COS(CE$12))/SIN($E13)*CE$9)</f>
        <v>781.462278025257</v>
      </c>
      <c r="FR13" s="0" t="n">
        <f aca="false">IF(CF$9=0,0,(SIN(CF$12)*COS($E13)+SIN($E13)*COS(CF$12))/SIN($E13)*CF$9)</f>
        <v>785.535710234647</v>
      </c>
      <c r="FS13" s="0" t="n">
        <f aca="false">IF(CG$9=0,0,(SIN(CG$12)*COS($E13)+SIN($E13)*COS(CG$12))/SIN($E13)*CG$9)</f>
        <v>789.378636954949</v>
      </c>
      <c r="FT13" s="0" t="n">
        <f aca="false">IF(CH$9=0,0,(SIN(CH$12)*COS($E13)+SIN($E13)*COS(CH$12))/SIN($E13)*CH$9)</f>
        <v>792.989098278212</v>
      </c>
      <c r="FU13" s="0" t="n">
        <f aca="false">IF(CI$9=0,0,(SIN(CI$12)*COS($E13)+SIN($E13)*COS(CI$12))/SIN($E13)*CI$9)</f>
        <v>796.615226488627</v>
      </c>
      <c r="FV13" s="0" t="n">
        <f aca="false">IF(CJ$9=0,0,(SIN(CJ$12)*COS($E13)+SIN($E13)*COS(CJ$12))/SIN($E13)*CJ$9)</f>
        <v>800.006325783386</v>
      </c>
      <c r="FW13" s="0" t="n">
        <f aca="false">IF(CK$9=0,0,(SIN(CK$12)*COS($E13)+SIN($E13)*COS(CK$12))/SIN($E13)*CK$9)</f>
        <v>803.160414816449</v>
      </c>
      <c r="FX13" s="0" t="n">
        <f aca="false">IF(CL$9=0,0,(SIN(CL$12)*COS($E13)+SIN($E13)*COS(CL$12))/SIN($E13)*CL$9)</f>
        <v>806.075582402784</v>
      </c>
      <c r="FY13" s="0" t="n">
        <f aca="false">IF(CM$9=0,0,(SIN(CM$12)*COS($E13)+SIN($E13)*COS(CM$12))/SIN($E13)*CM$9)</f>
        <v>808.749988390039</v>
      </c>
      <c r="FZ13" s="0" t="n">
        <f aca="false">IF(CN$9=0,0,(SIN(CN$12)*COS($E13)+SIN($E13)*COS(CN$12))/SIN($E13)*CN$9)</f>
        <v>814.178690419009</v>
      </c>
      <c r="GA13" s="0" t="n">
        <f aca="false">IF(CO$9=0,0,(SIN(CO$12)*COS($E13)+SIN($E13)*COS(CO$12))/SIN($E13)*CO$9)</f>
        <v>826.16655071515</v>
      </c>
      <c r="GB13" s="0" t="n">
        <f aca="false">IF(CP$9=0,0,(SIN(CP$12)*COS($E13)+SIN($E13)*COS(CP$12))/SIN($E13)*CP$9)</f>
        <v>837.916608167754</v>
      </c>
      <c r="GC13" s="0" t="n">
        <f aca="false">IF(CQ$9=0,0,(SIN(CQ$12)*COS($E13)+SIN($E13)*COS(CQ$12))/SIN($E13)*CQ$9)</f>
        <v>849.418356905252</v>
      </c>
    </row>
    <row r="14" customFormat="false" ht="12.8" hidden="true" customHeight="false" outlineLevel="0" collapsed="false">
      <c r="A14" s="0" t="n">
        <f aca="false">MAX($F14:$CQ14)</f>
        <v>0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272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0</v>
      </c>
      <c r="EB14" s="0" t="n">
        <f aca="false">IF(AP$9=0,0,(SIN(AP$12)*COS($E14)+SIN($E14)*COS(AP$12))/SIN($E14)*AP$9)</f>
        <v>0</v>
      </c>
      <c r="EC14" s="0" t="n">
        <f aca="false">IF(AQ$9=0,0,(SIN(AQ$12)*COS($E14)+SIN($E14)*COS(AQ$12))/SIN($E14)*AQ$9)</f>
        <v>0</v>
      </c>
      <c r="ED14" s="0" t="n">
        <f aca="false">IF(AR$9=0,0,(SIN(AR$12)*COS($E14)+SIN($E14)*COS(AR$12))/SIN($E14)*AR$9)</f>
        <v>0</v>
      </c>
      <c r="EE14" s="0" t="n">
        <f aca="false">IF(AS$9=0,0,(SIN(AS$12)*COS($E14)+SIN($E14)*COS(AS$12))/SIN($E14)*AS$9)</f>
        <v>0</v>
      </c>
      <c r="EF14" s="0" t="n">
        <f aca="false">IF(AT$9=0,0,(SIN(AT$12)*COS($E14)+SIN($E14)*COS(AT$12))/SIN($E14)*AT$9)</f>
        <v>0</v>
      </c>
      <c r="EG14" s="0" t="n">
        <f aca="false">IF(AU$9=0,0,(SIN(AU$12)*COS($E14)+SIN($E14)*COS(AU$12))/SIN($E14)*AU$9)</f>
        <v>0</v>
      </c>
      <c r="EH14" s="0" t="n">
        <f aca="false">IF(AV$9=0,0,(SIN(AV$12)*COS($E14)+SIN($E14)*COS(AV$12))/SIN($E14)*AV$9)</f>
        <v>0</v>
      </c>
      <c r="EI14" s="0" t="n">
        <f aca="false">IF(AW$9=0,0,(SIN(AW$12)*COS($E14)+SIN($E14)*COS(AW$12))/SIN($E14)*AW$9)</f>
        <v>0</v>
      </c>
      <c r="EJ14" s="0" t="n">
        <f aca="false">IF(AX$9=0,0,(SIN(AX$12)*COS($E14)+SIN($E14)*COS(AX$12))/SIN($E14)*AX$9)</f>
        <v>0</v>
      </c>
      <c r="EK14" s="0" t="n">
        <f aca="false">IF(AY$9=0,0,(SIN(AY$12)*COS($E14)+SIN($E14)*COS(AY$12))/SIN($E14)*AY$9)</f>
        <v>179.133443602755</v>
      </c>
      <c r="EL14" s="0" t="n">
        <f aca="false">IF(AZ$9=0,0,(SIN(AZ$12)*COS($E14)+SIN($E14)*COS(AZ$12))/SIN($E14)*AZ$9)</f>
        <v>187.107963320264</v>
      </c>
      <c r="EM14" s="0" t="n">
        <f aca="false">IF(BA$9=0,0,(SIN(BA$12)*COS($E14)+SIN($E14)*COS(BA$12))/SIN($E14)*BA$9)</f>
        <v>195.185347982611</v>
      </c>
      <c r="EN14" s="0" t="n">
        <f aca="false">IF(BB$9=0,0,(SIN(BB$12)*COS($E14)+SIN($E14)*COS(BB$12))/SIN($E14)*BB$9)</f>
        <v>203.360014251636</v>
      </c>
      <c r="EO14" s="0" t="n">
        <f aca="false">IF(BC$9=0,0,(SIN(BC$12)*COS($E14)+SIN($E14)*COS(BC$12))/SIN($E14)*BC$9)</f>
        <v>211.626301412663</v>
      </c>
      <c r="EP14" s="0" t="n">
        <f aca="false">IF(BD$9=0,0,(SIN(BD$12)*COS($E14)+SIN($E14)*COS(BD$12))/SIN($E14)*BD$9)</f>
        <v>219.978474064615</v>
      </c>
      <c r="EQ14" s="0" t="n">
        <f aca="false">IF(BE$9=0,0,(SIN(BE$12)*COS($E14)+SIN($E14)*COS(BE$12))/SIN($E14)*BE$9)</f>
        <v>229.352167217012</v>
      </c>
      <c r="ER14" s="0" t="n">
        <f aca="false">IF(BF$9=0,0,(SIN(BF$12)*COS($E14)+SIN($E14)*COS(BF$12))/SIN($E14)*BF$9)</f>
        <v>238.824537612329</v>
      </c>
      <c r="ES14" s="0" t="n">
        <f aca="false">IF(BG$9=0,0,(SIN(BG$12)*COS($E14)+SIN($E14)*COS(BG$12))/SIN($E14)*BG$9)</f>
        <v>248.388770794612</v>
      </c>
      <c r="ET14" s="0" t="n">
        <f aca="false">IF(BH$9=0,0,(SIN(BH$12)*COS($E14)+SIN($E14)*COS(BH$12))/SIN($E14)*BH$9)</f>
        <v>258.037974183496</v>
      </c>
      <c r="EU14" s="0" t="n">
        <f aca="false">IF(BI$9=0,0,(SIN(BI$12)*COS($E14)+SIN($E14)*COS(BI$12))/SIN($E14)*BI$9)</f>
        <v>267.765180385849</v>
      </c>
      <c r="EV14" s="0" t="n">
        <f aca="false">IF(BJ$9=0,0,(SIN(BJ$12)*COS($E14)+SIN($E14)*COS(BJ$12))/SIN($E14)*BJ$9)</f>
        <v>273.135630012298</v>
      </c>
      <c r="EW14" s="0" t="n">
        <f aca="false">IF(BK$9=0,0,(SIN(BK$12)*COS($E14)+SIN($E14)*COS(BK$12))/SIN($E14)*BK$9)</f>
        <v>278.474712606532</v>
      </c>
      <c r="EX14" s="0" t="n">
        <f aca="false">IF(BL$9=0,0,(SIN(BL$12)*COS($E14)+SIN($E14)*COS(BL$12))/SIN($E14)*BL$9)</f>
        <v>283.779346265981</v>
      </c>
      <c r="EY14" s="0" t="n">
        <f aca="false">IF(BM$9=0,0,(SIN(BM$12)*COS($E14)+SIN($E14)*COS(BM$12))/SIN($E14)*BM$9)</f>
        <v>289.640853383073</v>
      </c>
      <c r="EZ14" s="0" t="n">
        <f aca="false">IF(BN$9=0,0,(SIN(BN$12)*COS($E14)+SIN($E14)*COS(BN$12))/SIN($E14)*BN$9)</f>
        <v>298.55838574681</v>
      </c>
      <c r="FA14" s="0" t="n">
        <f aca="false">IF(BO$9=0,0,(SIN(BO$12)*COS($E14)+SIN($E14)*COS(BO$12))/SIN($E14)*BO$9)</f>
        <v>306.622223240747</v>
      </c>
      <c r="FB14" s="0" t="n">
        <f aca="false">IF(BP$9=0,0,(SIN(BP$12)*COS($E14)+SIN($E14)*COS(BP$12))/SIN($E14)*BP$9)</f>
        <v>314.687610684287</v>
      </c>
      <c r="FC14" s="0" t="n">
        <f aca="false">IF(BQ$9=0,0,(SIN(BQ$12)*COS($E14)+SIN($E14)*COS(BQ$12))/SIN($E14)*BQ$9)</f>
        <v>322.748824565621</v>
      </c>
      <c r="FD14" s="0" t="n">
        <f aca="false">IF(BR$9=0,0,(SIN(BR$12)*COS($E14)+SIN($E14)*COS(BR$12))/SIN($E14)*BR$9)</f>
        <v>330.800114716619</v>
      </c>
      <c r="FE14" s="0" t="n">
        <f aca="false">IF(BS$9=0,0,(SIN(BS$12)*COS($E14)+SIN($E14)*COS(BS$12))/SIN($E14)*BS$9)</f>
        <v>338.835707067962</v>
      </c>
      <c r="FF14" s="0" t="n">
        <f aca="false">IF(BT$9=0,0,(SIN(BT$12)*COS($E14)+SIN($E14)*COS(BT$12))/SIN($E14)*BT$9)</f>
        <v>343.895336295723</v>
      </c>
      <c r="FG14" s="0" t="n">
        <f aca="false">IF(BU$9=0,0,(SIN(BU$12)*COS($E14)+SIN($E14)*COS(BU$12))/SIN($E14)*BU$9)</f>
        <v>348.886893642479</v>
      </c>
      <c r="FH14" s="0" t="n">
        <f aca="false">IF(BV$9=0,0,(SIN(BV$12)*COS($E14)+SIN($E14)*COS(BV$12))/SIN($E14)*BV$9)</f>
        <v>353.807268522164</v>
      </c>
      <c r="FI14" s="0" t="n">
        <f aca="false">IF(BW$9=0,0,(SIN(BW$12)*COS($E14)+SIN($E14)*COS(BW$12))/SIN($E14)*BW$9)</f>
        <v>358.65336134226</v>
      </c>
      <c r="FJ14" s="0" t="n">
        <f aca="false">IF(BX$9=0,0,(SIN(BX$12)*COS($E14)+SIN($E14)*COS(BX$12))/SIN($E14)*BX$9)</f>
        <v>363.422084935584</v>
      </c>
      <c r="FK14" s="0" t="n">
        <f aca="false">IF(BY$9=0,0,(SIN(BY$12)*COS($E14)+SIN($E14)*COS(BY$12))/SIN($E14)*BY$9)</f>
        <v>368.502779935522</v>
      </c>
      <c r="FL14" s="0" t="n">
        <f aca="false">IF(BZ$9=0,0,(SIN(BZ$12)*COS($E14)+SIN($E14)*COS(BZ$12))/SIN($E14)*BZ$9)</f>
        <v>373.504042474902</v>
      </c>
      <c r="FM14" s="0" t="n">
        <f aca="false">IF(CA$9=0,0,(SIN(CA$12)*COS($E14)+SIN($E14)*COS(CA$12))/SIN($E14)*CA$9)</f>
        <v>378.422470785504</v>
      </c>
      <c r="FN14" s="0" t="n">
        <f aca="false">IF(CB$9=0,0,(SIN(CB$12)*COS($E14)+SIN($E14)*COS(CB$12))/SIN($E14)*CB$9)</f>
        <v>383.254678906986</v>
      </c>
      <c r="FO14" s="0" t="n">
        <f aca="false">IF(CC$9=0,0,(SIN(CC$12)*COS($E14)+SIN($E14)*COS(CC$12))/SIN($E14)*CC$9)</f>
        <v>387.997298293302</v>
      </c>
      <c r="FP14" s="0" t="n">
        <f aca="false">IF(CD$9=0,0,(SIN(CD$12)*COS($E14)+SIN($E14)*COS(CD$12))/SIN($E14)*CD$9)</f>
        <v>390.146091799194</v>
      </c>
      <c r="FQ14" s="0" t="n">
        <f aca="false">IF(CE$9=0,0,(SIN(CE$12)*COS($E14)+SIN($E14)*COS(CE$12))/SIN($E14)*CE$9)</f>
        <v>392.180825224346</v>
      </c>
      <c r="FR14" s="0" t="n">
        <f aca="false">IF(CF$9=0,0,(SIN(CF$12)*COS($E14)+SIN($E14)*COS(CF$12))/SIN($E14)*CF$9)</f>
        <v>394.100485388384</v>
      </c>
      <c r="FS14" s="0" t="n">
        <f aca="false">IF(CG$9=0,0,(SIN(CG$12)*COS($E14)+SIN($E14)*COS(CG$12))/SIN($E14)*CG$9)</f>
        <v>395.904092826488</v>
      </c>
      <c r="FT14" s="0" t="n">
        <f aca="false">IF(CH$9=0,0,(SIN(CH$12)*COS($E14)+SIN($E14)*COS(CH$12))/SIN($E14)*CH$9)</f>
        <v>397.590702207978</v>
      </c>
      <c r="FU14" s="0" t="n">
        <f aca="false">IF(CI$9=0,0,(SIN(CI$12)*COS($E14)+SIN($E14)*COS(CI$12))/SIN($E14)*CI$9)</f>
        <v>399.284721324686</v>
      </c>
      <c r="FV14" s="0" t="n">
        <f aca="false">IF(CJ$9=0,0,(SIN(CJ$12)*COS($E14)+SIN($E14)*COS(CJ$12))/SIN($E14)*CJ$9)</f>
        <v>400.860454663539</v>
      </c>
      <c r="FW14" s="0" t="n">
        <f aca="false">IF(CK$9=0,0,(SIN(CK$12)*COS($E14)+SIN($E14)*COS(CK$12))/SIN($E14)*CK$9)</f>
        <v>402.316946959029</v>
      </c>
      <c r="FX14" s="0" t="n">
        <f aca="false">IF(CL$9=0,0,(SIN(CL$12)*COS($E14)+SIN($E14)*COS(CL$12))/SIN($E14)*CL$9)</f>
        <v>403.653278394941</v>
      </c>
      <c r="FY14" s="0" t="n">
        <f aca="false">IF(CM$9=0,0,(SIN(CM$12)*COS($E14)+SIN($E14)*COS(CM$12))/SIN($E14)*CM$9)</f>
        <v>404.868565029575</v>
      </c>
      <c r="FZ14" s="0" t="n">
        <f aca="false">IF(CN$9=0,0,(SIN(CN$12)*COS($E14)+SIN($E14)*COS(CN$12))/SIN($E14)*CN$9)</f>
        <v>407.461742885204</v>
      </c>
      <c r="GA14" s="0" t="n">
        <f aca="false">IF(CO$9=0,0,(SIN(CO$12)*COS($E14)+SIN($E14)*COS(CO$12))/SIN($E14)*CO$9)</f>
        <v>413.335067913008</v>
      </c>
      <c r="GB14" s="0" t="n">
        <f aca="false">IF(CP$9=0,0,(SIN(CP$12)*COS($E14)+SIN($E14)*COS(CP$12))/SIN($E14)*CP$9)</f>
        <v>419.085952003195</v>
      </c>
      <c r="GC14" s="0" t="n">
        <f aca="false">IF(CQ$9=0,0,(SIN(CQ$12)*COS($E14)+SIN($E14)*COS(CQ$12))/SIN($E14)*CQ$9)</f>
        <v>424.709178452626</v>
      </c>
    </row>
    <row r="15" customFormat="false" ht="12.8" hidden="true" customHeight="false" outlineLevel="0" collapsed="false">
      <c r="A15" s="0" t="n">
        <f aca="false">MAX($F15:$CQ15)</f>
        <v>0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273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0</v>
      </c>
      <c r="EB15" s="0" t="n">
        <f aca="false">IF(AP$9=0,0,(SIN(AP$12)*COS($E15)+SIN($E15)*COS(AP$12))/SIN($E15)*AP$9)</f>
        <v>0</v>
      </c>
      <c r="EC15" s="0" t="n">
        <f aca="false">IF(AQ$9=0,0,(SIN(AQ$12)*COS($E15)+SIN($E15)*COS(AQ$12))/SIN($E15)*AQ$9)</f>
        <v>0</v>
      </c>
      <c r="ED15" s="0" t="n">
        <f aca="false">IF(AR$9=0,0,(SIN(AR$12)*COS($E15)+SIN($E15)*COS(AR$12))/SIN($E15)*AR$9)</f>
        <v>0</v>
      </c>
      <c r="EE15" s="0" t="n">
        <f aca="false">IF(AS$9=0,0,(SIN(AS$12)*COS($E15)+SIN($E15)*COS(AS$12))/SIN($E15)*AS$9)</f>
        <v>0</v>
      </c>
      <c r="EF15" s="0" t="n">
        <f aca="false">IF(AT$9=0,0,(SIN(AT$12)*COS($E15)+SIN($E15)*COS(AT$12))/SIN($E15)*AT$9)</f>
        <v>0</v>
      </c>
      <c r="EG15" s="0" t="n">
        <f aca="false">IF(AU$9=0,0,(SIN(AU$12)*COS($E15)+SIN($E15)*COS(AU$12))/SIN($E15)*AU$9)</f>
        <v>0</v>
      </c>
      <c r="EH15" s="0" t="n">
        <f aca="false">IF(AV$9=0,0,(SIN(AV$12)*COS($E15)+SIN($E15)*COS(AV$12))/SIN($E15)*AV$9)</f>
        <v>0</v>
      </c>
      <c r="EI15" s="0" t="n">
        <f aca="false">IF(AW$9=0,0,(SIN(AW$12)*COS($E15)+SIN($E15)*COS(AW$12))/SIN($E15)*AW$9)</f>
        <v>0</v>
      </c>
      <c r="EJ15" s="0" t="n">
        <f aca="false">IF(AX$9=0,0,(SIN(AX$12)*COS($E15)+SIN($E15)*COS(AX$12))/SIN($E15)*AX$9)</f>
        <v>0</v>
      </c>
      <c r="EK15" s="0" t="n">
        <f aca="false">IF(AY$9=0,0,(SIN(AY$12)*COS($E15)+SIN($E15)*COS(AY$12))/SIN($E15)*AY$9)</f>
        <v>121.378472912568</v>
      </c>
      <c r="EL15" s="0" t="n">
        <f aca="false">IF(AZ$9=0,0,(SIN(AZ$12)*COS($E15)+SIN($E15)*COS(AZ$12))/SIN($E15)*AZ$9)</f>
        <v>126.711979775436</v>
      </c>
      <c r="EM15" s="0" t="n">
        <f aca="false">IF(BA$9=0,0,(SIN(BA$12)*COS($E15)+SIN($E15)*COS(BA$12))/SIN($E15)*BA$9)</f>
        <v>132.111406776524</v>
      </c>
      <c r="EN15" s="0" t="n">
        <f aca="false">IF(BB$9=0,0,(SIN(BB$12)*COS($E15)+SIN($E15)*COS(BB$12))/SIN($E15)*BB$9)</f>
        <v>137.572994906591</v>
      </c>
      <c r="EO15" s="0" t="n">
        <f aca="false">IF(BC$9=0,0,(SIN(BC$12)*COS($E15)+SIN($E15)*COS(BC$12))/SIN($E15)*BC$9)</f>
        <v>143.092935028403</v>
      </c>
      <c r="EP15" s="0" t="n">
        <f aca="false">IF(BD$9=0,0,(SIN(BD$12)*COS($E15)+SIN($E15)*COS(BD$12))/SIN($E15)*BD$9)</f>
        <v>148.667369690566</v>
      </c>
      <c r="EQ15" s="0" t="n">
        <f aca="false">IF(BE$9=0,0,(SIN(BE$12)*COS($E15)+SIN($E15)*COS(BE$12))/SIN($E15)*BE$9)</f>
        <v>154.92834320323</v>
      </c>
      <c r="ER15" s="0" t="n">
        <f aca="false">IF(BF$9=0,0,(SIN(BF$12)*COS($E15)+SIN($E15)*COS(BF$12))/SIN($E15)*BF$9)</f>
        <v>161.2518926095</v>
      </c>
      <c r="ES15" s="0" t="n">
        <f aca="false">IF(BG$9=0,0,(SIN(BG$12)*COS($E15)+SIN($E15)*COS(BG$12))/SIN($E15)*BG$9)</f>
        <v>167.633438206522</v>
      </c>
      <c r="ET15" s="0" t="n">
        <f aca="false">IF(BH$9=0,0,(SIN(BH$12)*COS($E15)+SIN($E15)*COS(BH$12))/SIN($E15)*BH$9)</f>
        <v>174.068349996952</v>
      </c>
      <c r="EU15" s="0" t="n">
        <f aca="false">IF(BI$9=0,0,(SIN(BI$12)*COS($E15)+SIN($E15)*COS(BI$12))/SIN($E15)*BI$9)</f>
        <v>180.551949917511</v>
      </c>
      <c r="EV15" s="0" t="n">
        <f aca="false">IF(BJ$9=0,0,(SIN(BJ$12)*COS($E15)+SIN($E15)*COS(BJ$12))/SIN($E15)*BJ$9)</f>
        <v>184.09520148652</v>
      </c>
      <c r="EW15" s="0" t="n">
        <f aca="false">IF(BK$9=0,0,(SIN(BK$12)*COS($E15)+SIN($E15)*COS(BK$12))/SIN($E15)*BK$9)</f>
        <v>187.615969174962</v>
      </c>
      <c r="EX15" s="0" t="n">
        <f aca="false">IF(BL$9=0,0,(SIN(BL$12)*COS($E15)+SIN($E15)*COS(BL$12))/SIN($E15)*BL$9)</f>
        <v>191.112199666131</v>
      </c>
      <c r="EY15" s="0" t="n">
        <f aca="false">IF(BM$9=0,0,(SIN(BM$12)*COS($E15)+SIN($E15)*COS(BM$12))/SIN($E15)*BM$9)</f>
        <v>194.981984724327</v>
      </c>
      <c r="EZ15" s="0" t="n">
        <f aca="false">IF(BN$9=0,0,(SIN(BN$12)*COS($E15)+SIN($E15)*COS(BN$12))/SIN($E15)*BN$9)</f>
        <v>200.906612620173</v>
      </c>
      <c r="FA15" s="0" t="n">
        <f aca="false">IF(BO$9=0,0,(SIN(BO$12)*COS($E15)+SIN($E15)*COS(BO$12))/SIN($E15)*BO$9)</f>
        <v>206.253787025614</v>
      </c>
      <c r="FB15" s="0" t="n">
        <f aca="false">IF(BP$9=0,0,(SIN(BP$12)*COS($E15)+SIN($E15)*COS(BP$12))/SIN($E15)*BP$9)</f>
        <v>211.599272270902</v>
      </c>
      <c r="FC15" s="0" t="n">
        <f aca="false">IF(BQ$9=0,0,(SIN(BQ$12)*COS($E15)+SIN($E15)*COS(BQ$12))/SIN($E15)*BQ$9)</f>
        <v>216.939243082218</v>
      </c>
      <c r="FD15" s="0" t="n">
        <f aca="false">IF(BR$9=0,0,(SIN(BR$12)*COS($E15)+SIN($E15)*COS(BR$12))/SIN($E15)*BR$9)</f>
        <v>222.269857911565</v>
      </c>
      <c r="FE15" s="0" t="n">
        <f aca="false">IF(BS$9=0,0,(SIN(BS$12)*COS($E15)+SIN($E15)*COS(BS$12))/SIN($E15)*BS$9)</f>
        <v>227.587260781639</v>
      </c>
      <c r="FF15" s="0" t="n">
        <f aca="false">IF(BT$9=0,0,(SIN(BT$12)*COS($E15)+SIN($E15)*COS(BT$12))/SIN($E15)*BT$9)</f>
        <v>230.90384437529</v>
      </c>
      <c r="FG15" s="0" t="n">
        <f aca="false">IF(BU$9=0,0,(SIN(BU$12)*COS($E15)+SIN($E15)*COS(BU$12))/SIN($E15)*BU$9)</f>
        <v>234.17349293498</v>
      </c>
      <c r="FH15" s="0" t="n">
        <f aca="false">IF(BV$9=0,0,(SIN(BV$12)*COS($E15)+SIN($E15)*COS(BV$12))/SIN($E15)*BV$9)</f>
        <v>237.394143023997</v>
      </c>
      <c r="FI15" s="0" t="n">
        <f aca="false">IF(BW$9=0,0,(SIN(BW$12)*COS($E15)+SIN($E15)*COS(BW$12))/SIN($E15)*BW$9)</f>
        <v>240.563739328178</v>
      </c>
      <c r="FJ15" s="0" t="n">
        <f aca="false">IF(BX$9=0,0,(SIN(BX$12)*COS($E15)+SIN($E15)*COS(BX$12))/SIN($E15)*BX$9)</f>
        <v>243.680235609208</v>
      </c>
      <c r="FK15" s="0" t="n">
        <f aca="false">IF(BY$9=0,0,(SIN(BY$12)*COS($E15)+SIN($E15)*COS(BY$12))/SIN($E15)*BY$9)</f>
        <v>247.004627757501</v>
      </c>
      <c r="FL15" s="0" t="n">
        <f aca="false">IF(BZ$9=0,0,(SIN(BZ$12)*COS($E15)+SIN($E15)*COS(BZ$12))/SIN($E15)*BZ$9)</f>
        <v>250.274410954416</v>
      </c>
      <c r="FM15" s="0" t="n">
        <f aca="false">IF(CA$9=0,0,(SIN(CA$12)*COS($E15)+SIN($E15)*COS(CA$12))/SIN($E15)*CA$9)</f>
        <v>253.487330366475</v>
      </c>
      <c r="FN15" s="0" t="n">
        <f aca="false">IF(CB$9=0,0,(SIN(CB$12)*COS($E15)+SIN($E15)*COS(CB$12))/SIN($E15)*CB$9)</f>
        <v>256.641142580491</v>
      </c>
      <c r="FO15" s="0" t="n">
        <f aca="false">IF(CC$9=0,0,(SIN(CC$12)*COS($E15)+SIN($E15)*COS(CC$12))/SIN($E15)*CC$9)</f>
        <v>259.733616672184</v>
      </c>
      <c r="FP15" s="0" t="n">
        <f aca="false">IF(CD$9=0,0,(SIN(CD$12)*COS($E15)+SIN($E15)*COS(CD$12))/SIN($E15)*CD$9)</f>
        <v>261.088921046119</v>
      </c>
      <c r="FQ15" s="0" t="n">
        <f aca="false">IF(CE$9=0,0,(SIN(CE$12)*COS($E15)+SIN($E15)*COS(CE$12))/SIN($E15)*CE$9)</f>
        <v>262.367621826659</v>
      </c>
      <c r="FR15" s="0" t="n">
        <f aca="false">IF(CF$9=0,0,(SIN(CF$12)*COS($E15)+SIN($E15)*COS(CF$12))/SIN($E15)*CF$9)</f>
        <v>263.569066297184</v>
      </c>
      <c r="FS15" s="0" t="n">
        <f aca="false">IF(CG$9=0,0,(SIN(CG$12)*COS($E15)+SIN($E15)*COS(CG$12))/SIN($E15)*CG$9)</f>
        <v>264.692624462793</v>
      </c>
      <c r="FT15" s="0" t="n">
        <f aca="false">IF(CH$9=0,0,(SIN(CH$12)*COS($E15)+SIN($E15)*COS(CH$12))/SIN($E15)*CH$9)</f>
        <v>265.737689322633</v>
      </c>
      <c r="FU15" s="0" t="n">
        <f aca="false">IF(CI$9=0,0,(SIN(CI$12)*COS($E15)+SIN($E15)*COS(CI$12))/SIN($E15)*CI$9)</f>
        <v>266.787410415474</v>
      </c>
      <c r="FV15" s="0" t="n">
        <f aca="false">IF(CJ$9=0,0,(SIN(CJ$12)*COS($E15)+SIN($E15)*COS(CJ$12))/SIN($E15)*CJ$9)</f>
        <v>267.757775919872</v>
      </c>
      <c r="FW15" s="0" t="n">
        <f aca="false">IF(CK$9=0,0,(SIN(CK$12)*COS($E15)+SIN($E15)*COS(CK$12))/SIN($E15)*CK$9)</f>
        <v>268.648172736125</v>
      </c>
      <c r="FX15" s="0" t="n">
        <f aca="false">IF(CL$9=0,0,(SIN(CL$12)*COS($E15)+SIN($E15)*COS(CL$12))/SIN($E15)*CL$9)</f>
        <v>269.458011638545</v>
      </c>
      <c r="FY15" s="0" t="n">
        <f aca="false">IF(CM$9=0,0,(SIN(CM$12)*COS($E15)+SIN($E15)*COS(CM$12))/SIN($E15)*CM$9)</f>
        <v>270.186727551813</v>
      </c>
      <c r="FZ15" s="0" t="n">
        <f aca="false">IF(CN$9=0,0,(SIN(CN$12)*COS($E15)+SIN($E15)*COS(CN$12))/SIN($E15)*CN$9)</f>
        <v>271.834346677109</v>
      </c>
      <c r="GA15" s="0" t="n">
        <f aca="false">IF(CO$9=0,0,(SIN(CO$12)*COS($E15)+SIN($E15)*COS(CO$12))/SIN($E15)*CO$9)</f>
        <v>275.668665210357</v>
      </c>
      <c r="GB15" s="0" t="n">
        <f aca="false">IF(CP$9=0,0,(SIN(CP$12)*COS($E15)+SIN($E15)*COS(CP$12))/SIN($E15)*CP$9)</f>
        <v>279.41901239772</v>
      </c>
      <c r="GC15" s="0" t="n">
        <f aca="false">IF(CQ$9=0,0,(SIN(CQ$12)*COS($E15)+SIN($E15)*COS(CQ$12))/SIN($E15)*CQ$9)</f>
        <v>283.081935308495</v>
      </c>
    </row>
    <row r="16" customFormat="false" ht="12.8" hidden="true" customHeight="false" outlineLevel="0" collapsed="false">
      <c r="A16" s="0" t="n">
        <f aca="false">MAX($F16:$CQ16)</f>
        <v>0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274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0</v>
      </c>
      <c r="EB16" s="0" t="n">
        <f aca="false">IF(AP$9=0,0,(SIN(AP$12)*COS($E16)+SIN($E16)*COS(AP$12))/SIN($E16)*AP$9)</f>
        <v>0</v>
      </c>
      <c r="EC16" s="0" t="n">
        <f aca="false">IF(AQ$9=0,0,(SIN(AQ$12)*COS($E16)+SIN($E16)*COS(AQ$12))/SIN($E16)*AQ$9)</f>
        <v>0</v>
      </c>
      <c r="ED16" s="0" t="n">
        <f aca="false">IF(AR$9=0,0,(SIN(AR$12)*COS($E16)+SIN($E16)*COS(AR$12))/SIN($E16)*AR$9)</f>
        <v>0</v>
      </c>
      <c r="EE16" s="0" t="n">
        <f aca="false">IF(AS$9=0,0,(SIN(AS$12)*COS($E16)+SIN($E16)*COS(AS$12))/SIN($E16)*AS$9)</f>
        <v>0</v>
      </c>
      <c r="EF16" s="0" t="n">
        <f aca="false">IF(AT$9=0,0,(SIN(AT$12)*COS($E16)+SIN($E16)*COS(AT$12))/SIN($E16)*AT$9)</f>
        <v>0</v>
      </c>
      <c r="EG16" s="0" t="n">
        <f aca="false">IF(AU$9=0,0,(SIN(AU$12)*COS($E16)+SIN($E16)*COS(AU$12))/SIN($E16)*AU$9)</f>
        <v>0</v>
      </c>
      <c r="EH16" s="0" t="n">
        <f aca="false">IF(AV$9=0,0,(SIN(AV$12)*COS($E16)+SIN($E16)*COS(AV$12))/SIN($E16)*AV$9)</f>
        <v>0</v>
      </c>
      <c r="EI16" s="0" t="n">
        <f aca="false">IF(AW$9=0,0,(SIN(AW$12)*COS($E16)+SIN($E16)*COS(AW$12))/SIN($E16)*AW$9)</f>
        <v>0</v>
      </c>
      <c r="EJ16" s="0" t="n">
        <f aca="false">IF(AX$9=0,0,(SIN(AX$12)*COS($E16)+SIN($E16)*COS(AX$12))/SIN($E16)*AX$9)</f>
        <v>0</v>
      </c>
      <c r="EK16" s="0" t="n">
        <f aca="false">IF(AY$9=0,0,(SIN(AY$12)*COS($E16)+SIN($E16)*COS(AY$12))/SIN($E16)*AY$9)</f>
        <v>92.4833854609181</v>
      </c>
      <c r="EL16" s="0" t="n">
        <f aca="false">IF(AZ$9=0,0,(SIN(AZ$12)*COS($E16)+SIN($E16)*COS(AZ$12))/SIN($E16)*AZ$9)</f>
        <v>96.4955809893012</v>
      </c>
      <c r="EM16" s="0" t="n">
        <f aca="false">IF(BA$9=0,0,(SIN(BA$12)*COS($E16)+SIN($E16)*COS(BA$12))/SIN($E16)*BA$9)</f>
        <v>100.555212992847</v>
      </c>
      <c r="EN16" s="0" t="n">
        <f aca="false">IF(BB$9=0,0,(SIN(BB$12)*COS($E16)+SIN($E16)*COS(BB$12))/SIN($E16)*BB$9)</f>
        <v>104.65943518278</v>
      </c>
      <c r="EO16" s="0" t="n">
        <f aca="false">IF(BC$9=0,0,(SIN(BC$12)*COS($E16)+SIN($E16)*COS(BC$12))/SIN($E16)*BC$9)</f>
        <v>108.805364774893</v>
      </c>
      <c r="EP16" s="0" t="n">
        <f aca="false">IF(BD$9=0,0,(SIN(BD$12)*COS($E16)+SIN($E16)*COS(BD$12))/SIN($E16)*BD$9)</f>
        <v>112.990083864985</v>
      </c>
      <c r="EQ16" s="0" t="n">
        <f aca="false">IF(BE$9=0,0,(SIN(BE$12)*COS($E16)+SIN($E16)*COS(BE$12))/SIN($E16)*BE$9)</f>
        <v>117.693748887528</v>
      </c>
      <c r="ER16" s="0" t="n">
        <f aca="false">IF(BF$9=0,0,(SIN(BF$12)*COS($E16)+SIN($E16)*COS(BF$12))/SIN($E16)*BF$9)</f>
        <v>122.441928126333</v>
      </c>
      <c r="ES16" s="0" t="n">
        <f aca="false">IF(BG$9=0,0,(SIN(BG$12)*COS($E16)+SIN($E16)*COS(BG$12))/SIN($E16)*BG$9)</f>
        <v>127.231159936188</v>
      </c>
      <c r="ET16" s="0" t="n">
        <f aca="false">IF(BH$9=0,0,(SIN(BH$12)*COS($E16)+SIN($E16)*COS(BH$12))/SIN($E16)*BH$9)</f>
        <v>132.057946300831</v>
      </c>
      <c r="EU16" s="0" t="n">
        <f aca="false">IF(BI$9=0,0,(SIN(BI$12)*COS($E16)+SIN($E16)*COS(BI$12))/SIN($E16)*BI$9)</f>
        <v>136.918754519635</v>
      </c>
      <c r="EV16" s="0" t="n">
        <f aca="false">IF(BJ$9=0,0,(SIN(BJ$12)*COS($E16)+SIN($E16)*COS(BJ$12))/SIN($E16)*BJ$9)</f>
        <v>139.547850180844</v>
      </c>
      <c r="EW16" s="0" t="n">
        <f aca="false">IF(BK$9=0,0,(SIN(BK$12)*COS($E16)+SIN($E16)*COS(BK$12))/SIN($E16)*BK$9)</f>
        <v>142.158906244649</v>
      </c>
      <c r="EX16" s="0" t="n">
        <f aca="false">IF(BL$9=0,0,(SIN(BL$12)*COS($E16)+SIN($E16)*COS(BL$12))/SIN($E16)*BL$9)</f>
        <v>144.750384000757</v>
      </c>
      <c r="EY16" s="0" t="n">
        <f aca="false">IF(BM$9=0,0,(SIN(BM$12)*COS($E16)+SIN($E16)*COS(BM$12))/SIN($E16)*BM$9)</f>
        <v>147.623701008092</v>
      </c>
      <c r="EZ16" s="0" t="n">
        <f aca="false">IF(BN$9=0,0,(SIN(BN$12)*COS($E16)+SIN($E16)*COS(BN$12))/SIN($E16)*BN$9)</f>
        <v>152.050964516065</v>
      </c>
      <c r="FA16" s="0" t="n">
        <f aca="false">IF(BO$9=0,0,(SIN(BO$12)*COS($E16)+SIN($E16)*COS(BO$12))/SIN($E16)*BO$9)</f>
        <v>156.038979414009</v>
      </c>
      <c r="FB16" s="0" t="n">
        <f aca="false">IF(BP$9=0,0,(SIN(BP$12)*COS($E16)+SIN($E16)*COS(BP$12))/SIN($E16)*BP$9)</f>
        <v>160.023684609733</v>
      </c>
      <c r="FC16" s="0" t="n">
        <f aca="false">IF(BQ$9=0,0,(SIN(BQ$12)*COS($E16)+SIN($E16)*COS(BQ$12))/SIN($E16)*BQ$9)</f>
        <v>164.002204526939</v>
      </c>
      <c r="FD16" s="0" t="n">
        <f aca="false">IF(BR$9=0,0,(SIN(BR$12)*COS($E16)+SIN($E16)*COS(BR$12))/SIN($E16)*BR$9)</f>
        <v>167.971652509395</v>
      </c>
      <c r="FE16" s="0" t="n">
        <f aca="false">IF(BS$9=0,0,(SIN(BS$12)*COS($E16)+SIN($E16)*COS(BS$12))/SIN($E16)*BS$9)</f>
        <v>171.929132210384</v>
      </c>
      <c r="FF16" s="0" t="n">
        <f aca="false">IF(BT$9=0,0,(SIN(BT$12)*COS($E16)+SIN($E16)*COS(BT$12))/SIN($E16)*BT$9)</f>
        <v>174.373661755216</v>
      </c>
      <c r="FG16" s="0" t="n">
        <f aca="false">IF(BU$9=0,0,(SIN(BU$12)*COS($E16)+SIN($E16)*COS(BU$12))/SIN($E16)*BU$9)</f>
        <v>176.78183113153</v>
      </c>
      <c r="FH16" s="0" t="n">
        <f aca="false">IF(BV$9=0,0,(SIN(BV$12)*COS($E16)+SIN($E16)*COS(BV$12))/SIN($E16)*BV$9)</f>
        <v>179.152100796436</v>
      </c>
      <c r="FI16" s="0" t="n">
        <f aca="false">IF(BW$9=0,0,(SIN(BW$12)*COS($E16)+SIN($E16)*COS(BW$12))/SIN($E16)*BW$9)</f>
        <v>181.482937893212</v>
      </c>
      <c r="FJ16" s="0" t="n">
        <f aca="false">IF(BX$9=0,0,(SIN(BX$12)*COS($E16)+SIN($E16)*COS(BX$12))/SIN($E16)*BX$9)</f>
        <v>183.772816965227</v>
      </c>
      <c r="FK16" s="0" t="n">
        <f aca="false">IF(BY$9=0,0,(SIN(BY$12)*COS($E16)+SIN($E16)*COS(BY$12))/SIN($E16)*BY$9)</f>
        <v>186.218522415502</v>
      </c>
      <c r="FL16" s="0" t="n">
        <f aca="false">IF(BZ$9=0,0,(SIN(BZ$12)*COS($E16)+SIN($E16)*COS(BZ$12))/SIN($E16)*BZ$9)</f>
        <v>188.622038234504</v>
      </c>
      <c r="FM16" s="0" t="n">
        <f aca="false">IF(CA$9=0,0,(SIN(CA$12)*COS($E16)+SIN($E16)*COS(CA$12))/SIN($E16)*CA$9)</f>
        <v>190.981683405678</v>
      </c>
      <c r="FN16" s="0" t="n">
        <f aca="false">IF(CB$9=0,0,(SIN(CB$12)*COS($E16)+SIN($E16)*COS(CB$12))/SIN($E16)*CB$9)</f>
        <v>193.295786137633</v>
      </c>
      <c r="FO16" s="0" t="n">
        <f aca="false">IF(CC$9=0,0,(SIN(CC$12)*COS($E16)+SIN($E16)*COS(CC$12))/SIN($E16)*CC$9)</f>
        <v>195.562684663686</v>
      </c>
      <c r="FP16" s="0" t="n">
        <f aca="false">IF(CD$9=0,0,(SIN(CD$12)*COS($E16)+SIN($E16)*COS(CD$12))/SIN($E16)*CD$9)</f>
        <v>196.521002638255</v>
      </c>
      <c r="FQ16" s="0" t="n">
        <f aca="false">IF(CE$9=0,0,(SIN(CE$12)*COS($E16)+SIN($E16)*COS(CE$12))/SIN($E16)*CE$9)</f>
        <v>197.421456678795</v>
      </c>
      <c r="FR16" s="0" t="n">
        <f aca="false">IF(CF$9=0,0,(SIN(CF$12)*COS($E16)+SIN($E16)*COS(CF$12))/SIN($E16)*CF$9)</f>
        <v>198.263574410421</v>
      </c>
      <c r="FS16" s="0" t="n">
        <f aca="false">IF(CG$9=0,0,(SIN(CG$12)*COS($E16)+SIN($E16)*COS(CG$12))/SIN($E16)*CG$9)</f>
        <v>199.046900679705</v>
      </c>
      <c r="FT16" s="0" t="n">
        <f aca="false">IF(CH$9=0,0,(SIN(CH$12)*COS($E16)+SIN($E16)*COS(CH$12))/SIN($E16)*CH$9)</f>
        <v>199.770997753817</v>
      </c>
      <c r="FU16" s="0" t="n">
        <f aca="false">IF(CI$9=0,0,(SIN(CI$12)*COS($E16)+SIN($E16)*COS(CI$12))/SIN($E16)*CI$9)</f>
        <v>200.498373470631</v>
      </c>
      <c r="FV16" s="0" t="n">
        <f aca="false">IF(CJ$9=0,0,(SIN(CJ$12)*COS($E16)+SIN($E16)*COS(CJ$12))/SIN($E16)*CJ$9)</f>
        <v>201.165870558546</v>
      </c>
      <c r="FW16" s="0" t="n">
        <f aca="false">IF(CK$9=0,0,(SIN(CK$12)*COS($E16)+SIN($E16)*COS(CK$12))/SIN($E16)*CK$9)</f>
        <v>201.773047105043</v>
      </c>
      <c r="FX16" s="0" t="n">
        <f aca="false">IF(CL$9=0,0,(SIN(CL$12)*COS($E16)+SIN($E16)*COS(CL$12))/SIN($E16)*CL$9)</f>
        <v>202.319479280456</v>
      </c>
      <c r="FY16" s="0" t="n">
        <f aca="false">IF(CM$9=0,0,(SIN(CM$12)*COS($E16)+SIN($E16)*COS(CM$12))/SIN($E16)*CM$9)</f>
        <v>202.804761539838</v>
      </c>
      <c r="FZ16" s="0" t="n">
        <f aca="false">IF(CN$9=0,0,(SIN(CN$12)*COS($E16)+SIN($E16)*COS(CN$12))/SIN($E16)*CN$9)</f>
        <v>203.97931312</v>
      </c>
      <c r="GA16" s="0" t="n">
        <f aca="false">IF(CO$9=0,0,(SIN(CO$12)*COS($E16)+SIN($E16)*COS(CO$12))/SIN($E16)*CO$9)</f>
        <v>206.793506973579</v>
      </c>
      <c r="GB16" s="0" t="n">
        <f aca="false">IF(CP$9=0,0,(SIN(CP$12)*COS($E16)+SIN($E16)*COS(CP$12))/SIN($E16)*CP$9)</f>
        <v>209.542976001598</v>
      </c>
      <c r="GC16" s="0" t="n">
        <f aca="false">IF(CQ$9=0,0,(SIN(CQ$12)*COS($E16)+SIN($E16)*COS(CQ$12))/SIN($E16)*CQ$9)</f>
        <v>212.225149697121</v>
      </c>
    </row>
    <row r="17" customFormat="false" ht="12.8" hidden="true" customHeight="false" outlineLevel="0" collapsed="false">
      <c r="A17" s="0" t="n">
        <f aca="false">MAX($F17:$CQ17)</f>
        <v>0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275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0</v>
      </c>
      <c r="EB17" s="0" t="n">
        <f aca="false">IF(AP$9=0,0,(SIN(AP$12)*COS($E17)+SIN($E17)*COS(AP$12))/SIN($E17)*AP$9)</f>
        <v>0</v>
      </c>
      <c r="EC17" s="0" t="n">
        <f aca="false">IF(AQ$9=0,0,(SIN(AQ$12)*COS($E17)+SIN($E17)*COS(AQ$12))/SIN($E17)*AQ$9)</f>
        <v>0</v>
      </c>
      <c r="ED17" s="0" t="n">
        <f aca="false">IF(AR$9=0,0,(SIN(AR$12)*COS($E17)+SIN($E17)*COS(AR$12))/SIN($E17)*AR$9)</f>
        <v>0</v>
      </c>
      <c r="EE17" s="0" t="n">
        <f aca="false">IF(AS$9=0,0,(SIN(AS$12)*COS($E17)+SIN($E17)*COS(AS$12))/SIN($E17)*AS$9)</f>
        <v>0</v>
      </c>
      <c r="EF17" s="0" t="n">
        <f aca="false">IF(AT$9=0,0,(SIN(AT$12)*COS($E17)+SIN($E17)*COS(AT$12))/SIN($E17)*AT$9)</f>
        <v>0</v>
      </c>
      <c r="EG17" s="0" t="n">
        <f aca="false">IF(AU$9=0,0,(SIN(AU$12)*COS($E17)+SIN($E17)*COS(AU$12))/SIN($E17)*AU$9)</f>
        <v>0</v>
      </c>
      <c r="EH17" s="0" t="n">
        <f aca="false">IF(AV$9=0,0,(SIN(AV$12)*COS($E17)+SIN($E17)*COS(AV$12))/SIN($E17)*AV$9)</f>
        <v>0</v>
      </c>
      <c r="EI17" s="0" t="n">
        <f aca="false">IF(AW$9=0,0,(SIN(AW$12)*COS($E17)+SIN($E17)*COS(AW$12))/SIN($E17)*AW$9)</f>
        <v>0</v>
      </c>
      <c r="EJ17" s="0" t="n">
        <f aca="false">IF(AX$9=0,0,(SIN(AX$12)*COS($E17)+SIN($E17)*COS(AX$12))/SIN($E17)*AX$9)</f>
        <v>0</v>
      </c>
      <c r="EK17" s="0" t="n">
        <f aca="false">IF(AY$9=0,0,(SIN(AY$12)*COS($E17)+SIN($E17)*COS(AY$12))/SIN($E17)*AY$9)</f>
        <v>75.1322392847676</v>
      </c>
      <c r="EL17" s="0" t="n">
        <f aca="false">IF(AZ$9=0,0,(SIN(AZ$12)*COS($E17)+SIN($E17)*COS(AZ$12))/SIN($E17)*AZ$9)</f>
        <v>78.3510035370831</v>
      </c>
      <c r="EM17" s="0" t="n">
        <f aca="false">IF(BA$9=0,0,(SIN(BA$12)*COS($E17)+SIN($E17)*COS(BA$12))/SIN($E17)*BA$9)</f>
        <v>81.6061050512396</v>
      </c>
      <c r="EN17" s="0" t="n">
        <f aca="false">IF(BB$9=0,0,(SIN(BB$12)*COS($E17)+SIN($E17)*COS(BB$12))/SIN($E17)*BB$9)</f>
        <v>84.8952456159228</v>
      </c>
      <c r="EO17" s="0" t="n">
        <f aca="false">IF(BC$9=0,0,(SIN(BC$12)*COS($E17)+SIN($E17)*COS(BC$12))/SIN($E17)*BC$9)</f>
        <v>88.2160987105784</v>
      </c>
      <c r="EP17" s="0" t="n">
        <f aca="false">IF(BD$9=0,0,(SIN(BD$12)*COS($E17)+SIN($E17)*COS(BD$12))/SIN($E17)*BD$9)</f>
        <v>91.566310617584</v>
      </c>
      <c r="EQ17" s="0" t="n">
        <f aca="false">IF(BE$9=0,0,(SIN(BE$12)*COS($E17)+SIN($E17)*COS(BE$12))/SIN($E17)*BE$9)</f>
        <v>95.3348309620331</v>
      </c>
      <c r="ER17" s="0" t="n">
        <f aca="false">IF(BF$9=0,0,(SIN(BF$12)*COS($E17)+SIN($E17)*COS(BF$12))/SIN($E17)*BF$9)</f>
        <v>99.1370197066769</v>
      </c>
      <c r="ES17" s="0" t="n">
        <f aca="false">IF(BG$9=0,0,(SIN(BG$12)*COS($E17)+SIN($E17)*COS(BG$12))/SIN($E17)*BG$9)</f>
        <v>102.970086586224</v>
      </c>
      <c r="ET17" s="0" t="n">
        <f aca="false">IF(BH$9=0,0,(SIN(BH$12)*COS($E17)+SIN($E17)*COS(BH$12))/SIN($E17)*BH$9)</f>
        <v>106.831213325193</v>
      </c>
      <c r="EU17" s="0" t="n">
        <f aca="false">IF(BI$9=0,0,(SIN(BI$12)*COS($E17)+SIN($E17)*COS(BI$12))/SIN($E17)*BI$9)</f>
        <v>110.717554999201</v>
      </c>
      <c r="EV17" s="0" t="n">
        <f aca="false">IF(BJ$9=0,0,(SIN(BJ$12)*COS($E17)+SIN($E17)*COS(BJ$12))/SIN($E17)*BJ$9)</f>
        <v>112.797711232191</v>
      </c>
      <c r="EW17" s="0" t="n">
        <f aca="false">IF(BK$9=0,0,(SIN(BK$12)*COS($E17)+SIN($E17)*COS(BK$12))/SIN($E17)*BK$9)</f>
        <v>114.862496605394</v>
      </c>
      <c r="EX17" s="0" t="n">
        <f aca="false">IF(BL$9=0,0,(SIN(BL$12)*COS($E17)+SIN($E17)*COS(BL$12))/SIN($E17)*BL$9)</f>
        <v>116.910681423366</v>
      </c>
      <c r="EY17" s="0" t="n">
        <f aca="false">IF(BM$9=0,0,(SIN(BM$12)*COS($E17)+SIN($E17)*COS(BM$12))/SIN($E17)*BM$9)</f>
        <v>119.185631568538</v>
      </c>
      <c r="EZ17" s="0" t="n">
        <f aca="false">IF(BN$9=0,0,(SIN(BN$12)*COS($E17)+SIN($E17)*COS(BN$12))/SIN($E17)*BN$9)</f>
        <v>122.713746097764</v>
      </c>
      <c r="FA17" s="0" t="n">
        <f aca="false">IF(BO$9=0,0,(SIN(BO$12)*COS($E17)+SIN($E17)*COS(BO$12))/SIN($E17)*BO$9)</f>
        <v>125.885602355222</v>
      </c>
      <c r="FB17" s="0" t="n">
        <f aca="false">IF(BP$9=0,0,(SIN(BP$12)*COS($E17)+SIN($E17)*COS(BP$12))/SIN($E17)*BP$9)</f>
        <v>129.053175794792</v>
      </c>
      <c r="FC17" s="0" t="n">
        <f aca="false">IF(BQ$9=0,0,(SIN(BQ$12)*COS($E17)+SIN($E17)*COS(BQ$12))/SIN($E17)*BQ$9)</f>
        <v>132.21416112191</v>
      </c>
      <c r="FD17" s="0" t="n">
        <f aca="false">IF(BR$9=0,0,(SIN(BR$12)*COS($E17)+SIN($E17)*COS(BR$12))/SIN($E17)*BR$9)</f>
        <v>135.366245081154</v>
      </c>
      <c r="FE17" s="0" t="n">
        <f aca="false">IF(BS$9=0,0,(SIN(BS$12)*COS($E17)+SIN($E17)*COS(BS$12))/SIN($E17)*BS$9)</f>
        <v>138.507107572224</v>
      </c>
      <c r="FF17" s="0" t="n">
        <f aca="false">IF(BT$9=0,0,(SIN(BT$12)*COS($E17)+SIN($E17)*COS(BT$12))/SIN($E17)*BT$9)</f>
        <v>140.427979339592</v>
      </c>
      <c r="FG17" s="0" t="n">
        <f aca="false">IF(BU$9=0,0,(SIN(BU$12)*COS($E17)+SIN($E17)*COS(BU$12))/SIN($E17)*BU$9)</f>
        <v>142.318841015645</v>
      </c>
      <c r="FH17" s="0" t="n">
        <f aca="false">IF(BV$9=0,0,(SIN(BV$12)*COS($E17)+SIN($E17)*COS(BV$12))/SIN($E17)*BV$9)</f>
        <v>144.178467649316</v>
      </c>
      <c r="FI17" s="0" t="n">
        <f aca="false">IF(BW$9=0,0,(SIN(BW$12)*COS($E17)+SIN($E17)*COS(BW$12))/SIN($E17)*BW$9)</f>
        <v>146.005640113181</v>
      </c>
      <c r="FJ17" s="0" t="n">
        <f aca="false">IF(BX$9=0,0,(SIN(BX$12)*COS($E17)+SIN($E17)*COS(BX$12))/SIN($E17)*BX$9)</f>
        <v>147.799145673631</v>
      </c>
      <c r="FK17" s="0" t="n">
        <f aca="false">IF(BY$9=0,0,(SIN(BY$12)*COS($E17)+SIN($E17)*COS(BY$12))/SIN($E17)*BY$9)</f>
        <v>149.717210521819</v>
      </c>
      <c r="FL17" s="0" t="n">
        <f aca="false">IF(BZ$9=0,0,(SIN(BZ$12)*COS($E17)+SIN($E17)*COS(BZ$12))/SIN($E17)*BZ$9)</f>
        <v>151.600543388375</v>
      </c>
      <c r="FM17" s="0" t="n">
        <f aca="false">IF(CA$9=0,0,(SIN(CA$12)*COS($E17)+SIN($E17)*COS(CA$12))/SIN($E17)*CA$9)</f>
        <v>153.447807826779</v>
      </c>
      <c r="FN17" s="0" t="n">
        <f aca="false">IF(CB$9=0,0,(SIN(CB$12)*COS($E17)+SIN($E17)*COS(CB$12))/SIN($E17)*CB$9)</f>
        <v>155.257675297529</v>
      </c>
      <c r="FO17" s="0" t="n">
        <f aca="false">IF(CC$9=0,0,(SIN(CC$12)*COS($E17)+SIN($E17)*COS(CC$12))/SIN($E17)*CC$9)</f>
        <v>157.028825806107</v>
      </c>
      <c r="FP17" s="0" t="n">
        <f aca="false">IF(CD$9=0,0,(SIN(CD$12)*COS($E17)+SIN($E17)*COS(CD$12))/SIN($E17)*CD$9)</f>
        <v>157.748758309206</v>
      </c>
      <c r="FQ17" s="0" t="n">
        <f aca="false">IF(CE$9=0,0,(SIN(CE$12)*COS($E17)+SIN($E17)*COS(CE$12))/SIN($E17)*CE$9)</f>
        <v>158.422079814245</v>
      </c>
      <c r="FR17" s="0" t="n">
        <f aca="false">IF(CF$9=0,0,(SIN(CF$12)*COS($E17)+SIN($E17)*COS(CF$12))/SIN($E17)*CF$9)</f>
        <v>159.048426239346</v>
      </c>
      <c r="FS17" s="0" t="n">
        <f aca="false">IF(CG$9=0,0,(SIN(CG$12)*COS($E17)+SIN($E17)*COS(CG$12))/SIN($E17)*CG$9)</f>
        <v>159.62744742124</v>
      </c>
      <c r="FT17" s="0" t="n">
        <f aca="false">IF(CH$9=0,0,(SIN(CH$12)*COS($E17)+SIN($E17)*COS(CH$12))/SIN($E17)*CH$9)</f>
        <v>160.158807270476</v>
      </c>
      <c r="FU17" s="0" t="n">
        <f aca="false">IF(CI$9=0,0,(SIN(CI$12)*COS($E17)+SIN($E17)*COS(CI$12))/SIN($E17)*CI$9)</f>
        <v>160.692618536308</v>
      </c>
      <c r="FV17" s="0" t="n">
        <f aca="false">IF(CJ$9=0,0,(SIN(CJ$12)*COS($E17)+SIN($E17)*COS(CJ$12))/SIN($E17)*CJ$9)</f>
        <v>161.178246848939</v>
      </c>
      <c r="FW17" s="0" t="n">
        <f aca="false">IF(CK$9=0,0,(SIN(CK$12)*COS($E17)+SIN($E17)*COS(CK$12))/SIN($E17)*CK$9)</f>
        <v>161.61535309166</v>
      </c>
      <c r="FX17" s="0" t="n">
        <f aca="false">IF(CL$9=0,0,(SIN(CL$12)*COS($E17)+SIN($E17)*COS(CL$12))/SIN($E17)*CL$9)</f>
        <v>162.003612753086</v>
      </c>
      <c r="FY17" s="0" t="n">
        <f aca="false">IF(CM$9=0,0,(SIN(CM$12)*COS($E17)+SIN($E17)*COS(CM$12))/SIN($E17)*CM$9)</f>
        <v>162.342716084307</v>
      </c>
      <c r="FZ17" s="0" t="n">
        <f aca="false">IF(CN$9=0,0,(SIN(CN$12)*COS($E17)+SIN($E17)*COS(CN$12))/SIN($E17)*CN$9)</f>
        <v>163.233196396627</v>
      </c>
      <c r="GA17" s="0" t="n">
        <f aca="false">IF(CO$9=0,0,(SIN(CO$12)*COS($E17)+SIN($E17)*COS(CO$12))/SIN($E17)*CO$9)</f>
        <v>165.434817872134</v>
      </c>
      <c r="GB17" s="0" t="n">
        <f aca="false">IF(CP$9=0,0,(SIN(CP$12)*COS($E17)+SIN($E17)*COS(CP$12))/SIN($E17)*CP$9)</f>
        <v>167.583271821851</v>
      </c>
      <c r="GC17" s="0" t="n">
        <f aca="false">IF(CQ$9=0,0,(SIN(CQ$12)*COS($E17)+SIN($E17)*COS(CQ$12))/SIN($E17)*CQ$9)</f>
        <v>169.676517623509</v>
      </c>
    </row>
    <row r="18" customFormat="false" ht="12.8" hidden="true" customHeight="false" outlineLevel="0" collapsed="false">
      <c r="A18" s="0" t="n">
        <f aca="false">MAX($F18:$CQ18)</f>
        <v>0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276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0</v>
      </c>
      <c r="EB18" s="0" t="n">
        <f aca="false">IF(AP$9=0,0,(SIN(AP$12)*COS($E18)+SIN($E18)*COS(AP$12))/SIN($E18)*AP$9)</f>
        <v>0</v>
      </c>
      <c r="EC18" s="0" t="n">
        <f aca="false">IF(AQ$9=0,0,(SIN(AQ$12)*COS($E18)+SIN($E18)*COS(AQ$12))/SIN($E18)*AQ$9)</f>
        <v>0</v>
      </c>
      <c r="ED18" s="0" t="n">
        <f aca="false">IF(AR$9=0,0,(SIN(AR$12)*COS($E18)+SIN($E18)*COS(AR$12))/SIN($E18)*AR$9)</f>
        <v>0</v>
      </c>
      <c r="EE18" s="0" t="n">
        <f aca="false">IF(AS$9=0,0,(SIN(AS$12)*COS($E18)+SIN($E18)*COS(AS$12))/SIN($E18)*AS$9)</f>
        <v>0</v>
      </c>
      <c r="EF18" s="0" t="n">
        <f aca="false">IF(AT$9=0,0,(SIN(AT$12)*COS($E18)+SIN($E18)*COS(AT$12))/SIN($E18)*AT$9)</f>
        <v>0</v>
      </c>
      <c r="EG18" s="0" t="n">
        <f aca="false">IF(AU$9=0,0,(SIN(AU$12)*COS($E18)+SIN($E18)*COS(AU$12))/SIN($E18)*AU$9)</f>
        <v>0</v>
      </c>
      <c r="EH18" s="0" t="n">
        <f aca="false">IF(AV$9=0,0,(SIN(AV$12)*COS($E18)+SIN($E18)*COS(AV$12))/SIN($E18)*AV$9)</f>
        <v>0</v>
      </c>
      <c r="EI18" s="0" t="n">
        <f aca="false">IF(AW$9=0,0,(SIN(AW$12)*COS($E18)+SIN($E18)*COS(AW$12))/SIN($E18)*AW$9)</f>
        <v>0</v>
      </c>
      <c r="EJ18" s="0" t="n">
        <f aca="false">IF(AX$9=0,0,(SIN(AX$12)*COS($E18)+SIN($E18)*COS(AX$12))/SIN($E18)*AX$9)</f>
        <v>0</v>
      </c>
      <c r="EK18" s="0" t="n">
        <f aca="false">IF(AY$9=0,0,(SIN(AY$12)*COS($E18)+SIN($E18)*COS(AY$12))/SIN($E18)*AY$9)</f>
        <v>63.5530508529246</v>
      </c>
      <c r="EL18" s="0" t="n">
        <f aca="false">IF(AZ$9=0,0,(SIN(AZ$12)*COS($E18)+SIN($E18)*COS(AZ$12))/SIN($E18)*AZ$9)</f>
        <v>66.2423232687911</v>
      </c>
      <c r="EM18" s="0" t="n">
        <f aca="false">IF(BA$9=0,0,(SIN(BA$12)*COS($E18)+SIN($E18)*COS(BA$12))/SIN($E18)*BA$9)</f>
        <v>68.9605259497969</v>
      </c>
      <c r="EN18" s="0" t="n">
        <f aca="false">IF(BB$9=0,0,(SIN(BB$12)*COS($E18)+SIN($E18)*COS(BB$12))/SIN($E18)*BB$9)</f>
        <v>71.7057264409957</v>
      </c>
      <c r="EO18" s="0" t="n">
        <f aca="false">IF(BC$9=0,0,(SIN(BC$12)*COS($E18)+SIN($E18)*COS(BC$12))/SIN($E18)*BC$9)</f>
        <v>74.4759694412078</v>
      </c>
      <c r="EP18" s="0" t="n">
        <f aca="false">IF(BD$9=0,0,(SIN(BD$12)*COS($E18)+SIN($E18)*COS(BD$12))/SIN($E18)*BD$9)</f>
        <v>77.2692777395078</v>
      </c>
      <c r="EQ18" s="0" t="n">
        <f aca="false">IF(BE$9=0,0,(SIN(BE$12)*COS($E18)+SIN($E18)*COS(BE$12))/SIN($E18)*BE$9)</f>
        <v>80.4137346169817</v>
      </c>
      <c r="ER18" s="0" t="n">
        <f aca="false">IF(BF$9=0,0,(SIN(BF$12)*COS($E18)+SIN($E18)*COS(BF$12))/SIN($E18)*BF$9)</f>
        <v>83.5846220011608</v>
      </c>
      <c r="ES18" s="0" t="n">
        <f aca="false">IF(BG$9=0,0,(SIN(BG$12)*COS($E18)+SIN($E18)*COS(BG$12))/SIN($E18)*BG$9)</f>
        <v>86.779597668315</v>
      </c>
      <c r="ET18" s="0" t="n">
        <f aca="false">IF(BH$9=0,0,(SIN(BH$12)*COS($E18)+SIN($E18)*COS(BH$12))/SIN($E18)*BH$9)</f>
        <v>89.9962969640943</v>
      </c>
      <c r="EU18" s="0" t="n">
        <f aca="false">IF(BI$9=0,0,(SIN(BI$12)*COS($E18)+SIN($E18)*COS(BI$12))/SIN($E18)*BI$9)</f>
        <v>93.2323339476693</v>
      </c>
      <c r="EV18" s="0" t="n">
        <f aca="false">IF(BJ$9=0,0,(SIN(BJ$12)*COS($E18)+SIN($E18)*COS(BJ$12))/SIN($E18)*BJ$9)</f>
        <v>94.9461585843219</v>
      </c>
      <c r="EW18" s="0" t="n">
        <f aca="false">IF(BK$9=0,0,(SIN(BK$12)*COS($E18)+SIN($E18)*COS(BK$12))/SIN($E18)*BK$9)</f>
        <v>96.6463933280122</v>
      </c>
      <c r="EX18" s="0" t="n">
        <f aca="false">IF(BL$9=0,0,(SIN(BL$12)*COS($E18)+SIN($E18)*COS(BL$12))/SIN($E18)*BL$9)</f>
        <v>98.332014702595</v>
      </c>
      <c r="EY18" s="0" t="n">
        <f aca="false">IF(BM$9=0,0,(SIN(BM$12)*COS($E18)+SIN($E18)*COS(BM$12))/SIN($E18)*BM$9)</f>
        <v>100.207648135314</v>
      </c>
      <c r="EZ18" s="0" t="n">
        <f aca="false">IF(BN$9=0,0,(SIN(BN$12)*COS($E18)+SIN($E18)*COS(BN$12))/SIN($E18)*BN$9)</f>
        <v>103.135720722209</v>
      </c>
      <c r="FA18" s="0" t="n">
        <f aca="false">IF(BO$9=0,0,(SIN(BO$12)*COS($E18)+SIN($E18)*COS(BO$12))/SIN($E18)*BO$9)</f>
        <v>105.762918166207</v>
      </c>
      <c r="FB18" s="0" t="n">
        <f aca="false">IF(BP$9=0,0,(SIN(BP$12)*COS($E18)+SIN($E18)*COS(BP$12))/SIN($E18)*BP$9)</f>
        <v>108.385183389127</v>
      </c>
      <c r="FC18" s="0" t="n">
        <f aca="false">IF(BQ$9=0,0,(SIN(BQ$12)*COS($E18)+SIN($E18)*COS(BQ$12))/SIN($E18)*BQ$9)</f>
        <v>111.000591670667</v>
      </c>
      <c r="FD18" s="0" t="n">
        <f aca="false">IF(BR$9=0,0,(SIN(BR$12)*COS($E18)+SIN($E18)*COS(BR$12))/SIN($E18)*BR$9)</f>
        <v>113.607212411165</v>
      </c>
      <c r="FE18" s="0" t="n">
        <f aca="false">IF(BS$9=0,0,(SIN(BS$12)*COS($E18)+SIN($E18)*COS(BS$12))/SIN($E18)*BS$9)</f>
        <v>116.20311006508</v>
      </c>
      <c r="FF18" s="0" t="n">
        <f aca="false">IF(BT$9=0,0,(SIN(BT$12)*COS($E18)+SIN($E18)*COS(BT$12))/SIN($E18)*BT$9)</f>
        <v>117.774521801537</v>
      </c>
      <c r="FG18" s="0" t="n">
        <f aca="false">IF(BU$9=0,0,(SIN(BU$12)*COS($E18)+SIN($E18)*COS(BU$12))/SIN($E18)*BU$9)</f>
        <v>119.320161134481</v>
      </c>
      <c r="FH18" s="0" t="n">
        <f aca="false">IF(BV$9=0,0,(SIN(BV$12)*COS($E18)+SIN($E18)*COS(BV$12))/SIN($E18)*BV$9)</f>
        <v>120.839013053902</v>
      </c>
      <c r="FI18" s="0" t="n">
        <f aca="false">IF(BW$9=0,0,(SIN(BW$12)*COS($E18)+SIN($E18)*COS(BW$12))/SIN($E18)*BW$9)</f>
        <v>122.330067797836</v>
      </c>
      <c r="FJ18" s="0" t="n">
        <f aca="false">IF(BX$9=0,0,(SIN(BX$12)*COS($E18)+SIN($E18)*COS(BX$12))/SIN($E18)*BX$9)</f>
        <v>123.792321326597</v>
      </c>
      <c r="FK18" s="0" t="n">
        <f aca="false">IF(BY$9=0,0,(SIN(BY$12)*COS($E18)+SIN($E18)*COS(BY$12))/SIN($E18)*BY$9)</f>
        <v>125.358268228579</v>
      </c>
      <c r="FL18" s="0" t="n">
        <f aca="false">IF(BZ$9=0,0,(SIN(BZ$12)*COS($E18)+SIN($E18)*COS(BZ$12))/SIN($E18)*BZ$9)</f>
        <v>126.894459968879</v>
      </c>
      <c r="FM18" s="0" t="n">
        <f aca="false">IF(CA$9=0,0,(SIN(CA$12)*COS($E18)+SIN($E18)*COS(CA$12))/SIN($E18)*CA$9)</f>
        <v>128.399790047826</v>
      </c>
      <c r="FN18" s="0" t="n">
        <f aca="false">IF(CB$9=0,0,(SIN(CB$12)*COS($E18)+SIN($E18)*COS(CB$12))/SIN($E18)*CB$9)</f>
        <v>129.873158993106</v>
      </c>
      <c r="FO18" s="0" t="n">
        <f aca="false">IF(CC$9=0,0,(SIN(CC$12)*COS($E18)+SIN($E18)*COS(CC$12))/SIN($E18)*CC$9)</f>
        <v>131.31347488991</v>
      </c>
      <c r="FP18" s="0" t="n">
        <f aca="false">IF(CD$9=0,0,(SIN(CD$12)*COS($E18)+SIN($E18)*COS(CD$12))/SIN($E18)*CD$9)</f>
        <v>131.874322208344</v>
      </c>
      <c r="FQ18" s="0" t="n">
        <f aca="false">IF(CE$9=0,0,(SIN(CE$12)*COS($E18)+SIN($E18)*COS(CE$12))/SIN($E18)*CE$9)</f>
        <v>132.396068111353</v>
      </c>
      <c r="FR18" s="0" t="n">
        <f aca="false">IF(CF$9=0,0,(SIN(CF$12)*COS($E18)+SIN($E18)*COS(CF$12))/SIN($E18)*CF$9)</f>
        <v>132.878420785778</v>
      </c>
      <c r="FS18" s="0" t="n">
        <f aca="false">IF(CG$9=0,0,(SIN(CG$12)*COS($E18)+SIN($E18)*COS(CG$12))/SIN($E18)*CG$9)</f>
        <v>133.321100132934</v>
      </c>
      <c r="FT18" s="0" t="n">
        <f aca="false">IF(CH$9=0,0,(SIN(CH$12)*COS($E18)+SIN($E18)*COS(CH$12))/SIN($E18)*CH$9)</f>
        <v>133.723837894498</v>
      </c>
      <c r="FU18" s="0" t="n">
        <f aca="false">IF(CI$9=0,0,(SIN(CI$12)*COS($E18)+SIN($E18)*COS(CI$12))/SIN($E18)*CI$9)</f>
        <v>134.128475028034</v>
      </c>
      <c r="FV18" s="0" t="n">
        <f aca="false">IF(CJ$9=0,0,(SIN(CJ$12)*COS($E18)+SIN($E18)*COS(CJ$12))/SIN($E18)*CJ$9)</f>
        <v>134.492734250838</v>
      </c>
      <c r="FW18" s="0" t="n">
        <f aca="false">IF(CK$9=0,0,(SIN(CK$12)*COS($E18)+SIN($E18)*COS(CK$12))/SIN($E18)*CK$9)</f>
        <v>134.816345046392</v>
      </c>
      <c r="FX18" s="0" t="n">
        <f aca="false">IF(CL$9=0,0,(SIN(CL$12)*COS($E18)+SIN($E18)*COS(CL$12))/SIN($E18)*CL$9)</f>
        <v>135.099049182807</v>
      </c>
      <c r="FY18" s="0" t="n">
        <f aca="false">IF(CM$9=0,0,(SIN(CM$12)*COS($E18)+SIN($E18)*COS(CM$12))/SIN($E18)*CM$9)</f>
        <v>135.340600840107</v>
      </c>
      <c r="FZ18" s="0" t="n">
        <f aca="false">IF(CN$9=0,0,(SIN(CN$12)*COS($E18)+SIN($E18)*COS(CN$12))/SIN($E18)*CN$9)</f>
        <v>136.04150781214</v>
      </c>
      <c r="GA18" s="0" t="n">
        <f aca="false">IF(CO$9=0,0,(SIN(CO$12)*COS($E18)+SIN($E18)*COS(CO$12))/SIN($E18)*CO$9)</f>
        <v>137.834332605178</v>
      </c>
      <c r="GB18" s="0" t="n">
        <f aca="false">IF(CP$9=0,0,(SIN(CP$12)*COS($E18)+SIN($E18)*COS(CP$12))/SIN($E18)*CP$9)</f>
        <v>139.581702570507</v>
      </c>
      <c r="GC18" s="0" t="n">
        <f aca="false">IF(CQ$9=0,0,(SIN(CQ$12)*COS($E18)+SIN($E18)*COS(CQ$12))/SIN($E18)*CQ$9)</f>
        <v>141.281930701366</v>
      </c>
    </row>
    <row r="19" customFormat="false" ht="12.8" hidden="true" customHeight="false" outlineLevel="0" collapsed="false">
      <c r="A19" s="0" t="n">
        <f aca="false">MAX($F19:$CQ19)</f>
        <v>0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277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0</v>
      </c>
      <c r="EB19" s="0" t="n">
        <f aca="false">IF(AP$9=0,0,(SIN(AP$12)*COS($E19)+SIN($E19)*COS(AP$12))/SIN($E19)*AP$9)</f>
        <v>0</v>
      </c>
      <c r="EC19" s="0" t="n">
        <f aca="false">IF(AQ$9=0,0,(SIN(AQ$12)*COS($E19)+SIN($E19)*COS(AQ$12))/SIN($E19)*AQ$9)</f>
        <v>0</v>
      </c>
      <c r="ED19" s="0" t="n">
        <f aca="false">IF(AR$9=0,0,(SIN(AR$12)*COS($E19)+SIN($E19)*COS(AR$12))/SIN($E19)*AR$9)</f>
        <v>0</v>
      </c>
      <c r="EE19" s="0" t="n">
        <f aca="false">IF(AS$9=0,0,(SIN(AS$12)*COS($E19)+SIN($E19)*COS(AS$12))/SIN($E19)*AS$9)</f>
        <v>0</v>
      </c>
      <c r="EF19" s="0" t="n">
        <f aca="false">IF(AT$9=0,0,(SIN(AT$12)*COS($E19)+SIN($E19)*COS(AT$12))/SIN($E19)*AT$9)</f>
        <v>0</v>
      </c>
      <c r="EG19" s="0" t="n">
        <f aca="false">IF(AU$9=0,0,(SIN(AU$12)*COS($E19)+SIN($E19)*COS(AU$12))/SIN($E19)*AU$9)</f>
        <v>0</v>
      </c>
      <c r="EH19" s="0" t="n">
        <f aca="false">IF(AV$9=0,0,(SIN(AV$12)*COS($E19)+SIN($E19)*COS(AV$12))/SIN($E19)*AV$9)</f>
        <v>0</v>
      </c>
      <c r="EI19" s="0" t="n">
        <f aca="false">IF(AW$9=0,0,(SIN(AW$12)*COS($E19)+SIN($E19)*COS(AW$12))/SIN($E19)*AW$9)</f>
        <v>0</v>
      </c>
      <c r="EJ19" s="0" t="n">
        <f aca="false">IF(AX$9=0,0,(SIN(AX$12)*COS($E19)+SIN($E19)*COS(AX$12))/SIN($E19)*AX$9)</f>
        <v>0</v>
      </c>
      <c r="EK19" s="0" t="n">
        <f aca="false">IF(AY$9=0,0,(SIN(AY$12)*COS($E19)+SIN($E19)*COS(AY$12))/SIN($E19)*AY$9)</f>
        <v>55.27211046222</v>
      </c>
      <c r="EL19" s="0" t="n">
        <f aca="false">IF(AZ$9=0,0,(SIN(AZ$12)*COS($E19)+SIN($E19)*COS(AZ$12))/SIN($E19)*AZ$9)</f>
        <v>57.5827129599996</v>
      </c>
      <c r="EM19" s="0" t="n">
        <f aca="false">IF(BA$9=0,0,(SIN(BA$12)*COS($E19)+SIN($E19)*COS(BA$12))/SIN($E19)*BA$9)</f>
        <v>59.9169485556323</v>
      </c>
      <c r="EN19" s="0" t="n">
        <f aca="false">IF(BB$9=0,0,(SIN(BB$12)*COS($E19)+SIN($E19)*COS(BB$12))/SIN($E19)*BB$9)</f>
        <v>62.2731463674851</v>
      </c>
      <c r="EO19" s="0" t="n">
        <f aca="false">IF(BC$9=0,0,(SIN(BC$12)*COS($E19)+SIN($E19)*COS(BC$12))/SIN($E19)*BC$9)</f>
        <v>64.6496165745999</v>
      </c>
      <c r="EP19" s="0" t="n">
        <f aca="false">IF(BD$9=0,0,(SIN(BD$12)*COS($E19)+SIN($E19)*COS(BD$12))/SIN($E19)*BD$9)</f>
        <v>67.0446512275399</v>
      </c>
      <c r="EQ19" s="0" t="n">
        <f aca="false">IF(BE$9=0,0,(SIN(BE$12)*COS($E19)+SIN($E19)*COS(BE$12))/SIN($E19)*BE$9)</f>
        <v>69.7428046010631</v>
      </c>
      <c r="ER19" s="0" t="n">
        <f aca="false">IF(BF$9=0,0,(SIN(BF$12)*COS($E19)+SIN($E19)*COS(BF$12))/SIN($E19)*BF$9)</f>
        <v>72.462212249391</v>
      </c>
      <c r="ES19" s="0" t="n">
        <f aca="false">IF(BG$9=0,0,(SIN(BG$12)*COS($E19)+SIN($E19)*COS(BG$12))/SIN($E19)*BG$9)</f>
        <v>75.2008523689581</v>
      </c>
      <c r="ET19" s="0" t="n">
        <f aca="false">IF(BH$9=0,0,(SIN(BH$12)*COS($E19)+SIN($E19)*COS(BH$12))/SIN($E19)*BH$9)</f>
        <v>77.9566847158488</v>
      </c>
      <c r="EU19" s="0" t="n">
        <f aca="false">IF(BI$9=0,0,(SIN(BI$12)*COS($E19)+SIN($E19)*COS(BI$12))/SIN($E19)*BI$9)</f>
        <v>80.7276515946438</v>
      </c>
      <c r="EV19" s="0" t="n">
        <f aca="false">IF(BJ$9=0,0,(SIN(BJ$12)*COS($E19)+SIN($E19)*COS(BJ$12))/SIN($E19)*BJ$9)</f>
        <v>82.1794915395052</v>
      </c>
      <c r="EW19" s="0" t="n">
        <f aca="false">IF(BK$9=0,0,(SIN(BK$12)*COS($E19)+SIN($E19)*COS(BK$12))/SIN($E19)*BK$9)</f>
        <v>83.6190152627163</v>
      </c>
      <c r="EX19" s="0" t="n">
        <f aca="false">IF(BL$9=0,0,(SIN(BL$12)*COS($E19)+SIN($E19)*COS(BL$12))/SIN($E19)*BL$9)</f>
        <v>85.0453467673549</v>
      </c>
      <c r="EY19" s="0" t="n">
        <f aca="false">IF(BM$9=0,0,(SIN(BM$12)*COS($E19)+SIN($E19)*COS(BM$12))/SIN($E19)*BM$9)</f>
        <v>86.6354059638227</v>
      </c>
      <c r="EZ19" s="0" t="n">
        <f aca="false">IF(BN$9=0,0,(SIN(BN$12)*COS($E19)+SIN($E19)*COS(BN$12))/SIN($E19)*BN$9)</f>
        <v>89.1343542139289</v>
      </c>
      <c r="FA19" s="0" t="n">
        <f aca="false">IF(BO$9=0,0,(SIN(BO$12)*COS($E19)+SIN($E19)*COS(BO$12))/SIN($E19)*BO$9)</f>
        <v>91.372034966487</v>
      </c>
      <c r="FB19" s="0" t="n">
        <f aca="false">IF(BP$9=0,0,(SIN(BP$12)*COS($E19)+SIN($E19)*COS(BP$12))/SIN($E19)*BP$9)</f>
        <v>93.6043190725763</v>
      </c>
      <c r="FC19" s="0" t="n">
        <f aca="false">IF(BQ$9=0,0,(SIN(BQ$12)*COS($E19)+SIN($E19)*COS(BQ$12))/SIN($E19)*BQ$9)</f>
        <v>95.8295539823329</v>
      </c>
      <c r="FD19" s="0" t="n">
        <f aca="false">IF(BR$9=0,0,(SIN(BR$12)*COS($E19)+SIN($E19)*COS(BR$12))/SIN($E19)*BR$9)</f>
        <v>98.0460827551299</v>
      </c>
      <c r="FE19" s="0" t="n">
        <f aca="false">IF(BS$9=0,0,(SIN(BS$12)*COS($E19)+SIN($E19)*COS(BS$12))/SIN($E19)*BS$9)</f>
        <v>100.252244862545</v>
      </c>
      <c r="FF19" s="0" t="n">
        <f aca="false">IF(BT$9=0,0,(SIN(BT$12)*COS($E19)+SIN($E19)*COS(BT$12))/SIN($E19)*BT$9)</f>
        <v>101.573737729304</v>
      </c>
      <c r="FG19" s="0" t="n">
        <f aca="false">IF(BU$9=0,0,(SIN(BU$12)*COS($E19)+SIN($E19)*COS(BU$12))/SIN($E19)*BU$9)</f>
        <v>102.872488805644</v>
      </c>
      <c r="FH19" s="0" t="n">
        <f aca="false">IF(BV$9=0,0,(SIN(BV$12)*COS($E19)+SIN($E19)*COS(BV$12))/SIN($E19)*BV$9)</f>
        <v>104.147633222422</v>
      </c>
      <c r="FI19" s="0" t="n">
        <f aca="false">IF(BW$9=0,0,(SIN(BW$12)*COS($E19)+SIN($E19)*COS(BW$12))/SIN($E19)*BW$9)</f>
        <v>105.398310946895</v>
      </c>
      <c r="FJ19" s="0" t="n">
        <f aca="false">IF(BX$9=0,0,(SIN(BX$12)*COS($E19)+SIN($E19)*COS(BX$12))/SIN($E19)*BX$9)</f>
        <v>106.623667188349</v>
      </c>
      <c r="FK19" s="0" t="n">
        <f aca="false">IF(BY$9=0,0,(SIN(BY$12)*COS($E19)+SIN($E19)*COS(BY$12))/SIN($E19)*BY$9)</f>
        <v>107.937794393279</v>
      </c>
      <c r="FL19" s="0" t="n">
        <f aca="false">IF(BZ$9=0,0,(SIN(BZ$12)*COS($E19)+SIN($E19)*COS(BZ$12))/SIN($E19)*BZ$9)</f>
        <v>109.225725645324</v>
      </c>
      <c r="FM19" s="0" t="n">
        <f aca="false">IF(CA$9=0,0,(SIN(CA$12)*COS($E19)+SIN($E19)*COS(CA$12))/SIN($E19)*CA$9)</f>
        <v>110.486518892966</v>
      </c>
      <c r="FN19" s="0" t="n">
        <f aca="false">IF(CB$9=0,0,(SIN(CB$12)*COS($E19)+SIN($E19)*COS(CB$12))/SIN($E19)*CB$9)</f>
        <v>111.719238482951</v>
      </c>
      <c r="FO19" s="0" t="n">
        <f aca="false">IF(CC$9=0,0,(SIN(CC$12)*COS($E19)+SIN($E19)*COS(CC$12))/SIN($E19)*CC$9)</f>
        <v>112.92295561332</v>
      </c>
      <c r="FP19" s="0" t="n">
        <f aca="false">IF(CD$9=0,0,(SIN(CD$12)*COS($E19)+SIN($E19)*COS(CD$12))/SIN($E19)*CD$9)</f>
        <v>113.370032010846</v>
      </c>
      <c r="FQ19" s="0" t="n">
        <f aca="false">IF(CE$9=0,0,(SIN(CE$12)*COS($E19)+SIN($E19)*COS(CE$12))/SIN($E19)*CE$9)</f>
        <v>113.783377525307</v>
      </c>
      <c r="FR19" s="0" t="n">
        <f aca="false">IF(CF$9=0,0,(SIN(CF$12)*COS($E19)+SIN($E19)*COS(CF$12))/SIN($E19)*CF$9)</f>
        <v>114.162752027037</v>
      </c>
      <c r="FS19" s="0" t="n">
        <f aca="false">IF(CG$9=0,0,(SIN(CG$12)*COS($E19)+SIN($E19)*COS(CG$12))/SIN($E19)*CG$9)</f>
        <v>114.50792552455</v>
      </c>
      <c r="FT19" s="0" t="n">
        <f aca="false">IF(CH$9=0,0,(SIN(CH$12)*COS($E19)+SIN($E19)*COS(CH$12))/SIN($E19)*CH$9)</f>
        <v>114.818678269443</v>
      </c>
      <c r="FU19" s="0" t="n">
        <f aca="false">IF(CI$9=0,0,(SIN(CI$12)*COS($E19)+SIN($E19)*COS(CI$12))/SIN($E19)*CI$9)</f>
        <v>115.130935587602</v>
      </c>
      <c r="FV19" s="0" t="n">
        <f aca="false">IF(CJ$9=0,0,(SIN(CJ$12)*COS($E19)+SIN($E19)*COS(CJ$12))/SIN($E19)*CJ$9)</f>
        <v>115.408396827623</v>
      </c>
      <c r="FW19" s="0" t="n">
        <f aca="false">IF(CK$9=0,0,(SIN(CK$12)*COS($E19)+SIN($E19)*COS(CK$12))/SIN($E19)*CK$9)</f>
        <v>115.650840532917</v>
      </c>
      <c r="FX19" s="0" t="n">
        <f aca="false">IF(CL$9=0,0,(SIN(CL$12)*COS($E19)+SIN($E19)*COS(CL$12))/SIN($E19)*CL$9)</f>
        <v>115.85805587185</v>
      </c>
      <c r="FY19" s="0" t="n">
        <f aca="false">IF(CM$9=0,0,(SIN(CM$12)*COS($E19)+SIN($E19)*COS(CM$12))/SIN($E19)*CM$9)</f>
        <v>116.029842743689</v>
      </c>
      <c r="FZ19" s="0" t="n">
        <f aca="false">IF(CN$9=0,0,(SIN(CN$12)*COS($E19)+SIN($E19)*COS(CN$12))/SIN($E19)*CN$9)</f>
        <v>116.595174969718</v>
      </c>
      <c r="GA19" s="0" t="n">
        <f aca="false">IF(CO$9=0,0,(SIN(CO$12)*COS($E19)+SIN($E19)*COS(CO$12))/SIN($E19)*CO$9)</f>
        <v>118.095645857354</v>
      </c>
      <c r="GB19" s="0" t="n">
        <f aca="false">IF(CP$9=0,0,(SIN(CP$12)*COS($E19)+SIN($E19)*COS(CP$12))/SIN($E19)*CP$9)</f>
        <v>119.556177709119</v>
      </c>
      <c r="GC19" s="0" t="n">
        <f aca="false">IF(CQ$9=0,0,(SIN(CQ$12)*COS($E19)+SIN($E19)*COS(CQ$12))/SIN($E19)*CQ$9)</f>
        <v>120.975336408944</v>
      </c>
    </row>
    <row r="20" customFormat="false" ht="12.8" hidden="true" customHeight="false" outlineLevel="0" collapsed="false">
      <c r="A20" s="0" t="n">
        <f aca="false">MAX($F20:$CQ20)</f>
        <v>0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278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0</v>
      </c>
      <c r="EB20" s="0" t="n">
        <f aca="false">IF(AP$9=0,0,(SIN(AP$12)*COS($E20)+SIN($E20)*COS(AP$12))/SIN($E20)*AP$9)</f>
        <v>0</v>
      </c>
      <c r="EC20" s="0" t="n">
        <f aca="false">IF(AQ$9=0,0,(SIN(AQ$12)*COS($E20)+SIN($E20)*COS(AQ$12))/SIN($E20)*AQ$9)</f>
        <v>0</v>
      </c>
      <c r="ED20" s="0" t="n">
        <f aca="false">IF(AR$9=0,0,(SIN(AR$12)*COS($E20)+SIN($E20)*COS(AR$12))/SIN($E20)*AR$9)</f>
        <v>0</v>
      </c>
      <c r="EE20" s="0" t="n">
        <f aca="false">IF(AS$9=0,0,(SIN(AS$12)*COS($E20)+SIN($E20)*COS(AS$12))/SIN($E20)*AS$9)</f>
        <v>0</v>
      </c>
      <c r="EF20" s="0" t="n">
        <f aca="false">IF(AT$9=0,0,(SIN(AT$12)*COS($E20)+SIN($E20)*COS(AT$12))/SIN($E20)*AT$9)</f>
        <v>0</v>
      </c>
      <c r="EG20" s="0" t="n">
        <f aca="false">IF(AU$9=0,0,(SIN(AU$12)*COS($E20)+SIN($E20)*COS(AU$12))/SIN($E20)*AU$9)</f>
        <v>0</v>
      </c>
      <c r="EH20" s="0" t="n">
        <f aca="false">IF(AV$9=0,0,(SIN(AV$12)*COS($E20)+SIN($E20)*COS(AV$12))/SIN($E20)*AV$9)</f>
        <v>0</v>
      </c>
      <c r="EI20" s="0" t="n">
        <f aca="false">IF(AW$9=0,0,(SIN(AW$12)*COS($E20)+SIN($E20)*COS(AW$12))/SIN($E20)*AW$9)</f>
        <v>0</v>
      </c>
      <c r="EJ20" s="0" t="n">
        <f aca="false">IF(AX$9=0,0,(SIN(AX$12)*COS($E20)+SIN($E20)*COS(AX$12))/SIN($E20)*AX$9)</f>
        <v>0</v>
      </c>
      <c r="EK20" s="0" t="n">
        <f aca="false">IF(AY$9=0,0,(SIN(AY$12)*COS($E20)+SIN($E20)*COS(AY$12))/SIN($E20)*AY$9)</f>
        <v>49.0525610846447</v>
      </c>
      <c r="EL20" s="0" t="n">
        <f aca="false">IF(AZ$9=0,0,(SIN(AZ$12)*COS($E20)+SIN($E20)*COS(AZ$12))/SIN($E20)*AZ$9)</f>
        <v>51.0787567225479</v>
      </c>
      <c r="EM20" s="0" t="n">
        <f aca="false">IF(BA$9=0,0,(SIN(BA$12)*COS($E20)+SIN($E20)*COS(BA$12))/SIN($E20)*BA$9)</f>
        <v>53.1246069254392</v>
      </c>
      <c r="EN20" s="0" t="n">
        <f aca="false">IF(BB$9=0,0,(SIN(BB$12)*COS($E20)+SIN($E20)*COS(BB$12))/SIN($E20)*BB$9)</f>
        <v>55.1886372710321</v>
      </c>
      <c r="EO20" s="0" t="n">
        <f aca="false">IF(BC$9=0,0,(SIN(BC$12)*COS($E20)+SIN($E20)*COS(BC$12))/SIN($E20)*BC$9)</f>
        <v>57.2693573320688</v>
      </c>
      <c r="EP20" s="0" t="n">
        <f aca="false">IF(BD$9=0,0,(SIN(BD$12)*COS($E20)+SIN($E20)*COS(BD$12))/SIN($E20)*BD$9)</f>
        <v>59.3652613928018</v>
      </c>
      <c r="EQ20" s="0" t="n">
        <f aca="false">IF(BE$9=0,0,(SIN(BE$12)*COS($E20)+SIN($E20)*COS(BE$12))/SIN($E20)*BE$9)</f>
        <v>61.7282104840526</v>
      </c>
      <c r="ER20" s="0" t="n">
        <f aca="false">IF(BF$9=0,0,(SIN(BF$12)*COS($E20)+SIN($E20)*COS(BF$12))/SIN($E20)*BF$9)</f>
        <v>64.108526147942</v>
      </c>
      <c r="ES20" s="0" t="n">
        <f aca="false">IF(BG$9=0,0,(SIN(BG$12)*COS($E20)+SIN($E20)*COS(BG$12))/SIN($E20)*BG$9)</f>
        <v>66.504427238238</v>
      </c>
      <c r="ET20" s="0" t="n">
        <f aca="false">IF(BH$9=0,0,(SIN(BH$12)*COS($E20)+SIN($E20)*COS(BH$12))/SIN($E20)*BH$9)</f>
        <v>68.9141171653231</v>
      </c>
      <c r="EU20" s="0" t="n">
        <f aca="false">IF(BI$9=0,0,(SIN(BI$12)*COS($E20)+SIN($E20)*COS(BI$12))/SIN($E20)*BI$9)</f>
        <v>71.3357847684029</v>
      </c>
      <c r="EV20" s="0" t="n">
        <f aca="false">IF(BJ$9=0,0,(SIN(BJ$12)*COS($E20)+SIN($E20)*COS(BJ$12))/SIN($E20)*BJ$9)</f>
        <v>72.590856393498</v>
      </c>
      <c r="EW20" s="0" t="n">
        <f aca="false">IF(BK$9=0,0,(SIN(BK$12)*COS($E20)+SIN($E20)*COS(BK$12))/SIN($E20)*BK$9)</f>
        <v>73.8345684107139</v>
      </c>
      <c r="EX20" s="0" t="n">
        <f aca="false">IF(BL$9=0,0,(SIN(BL$12)*COS($E20)+SIN($E20)*COS(BL$12))/SIN($E20)*BL$9)</f>
        <v>75.0661555900542</v>
      </c>
      <c r="EY20" s="0" t="n">
        <f aca="false">IF(BM$9=0,0,(SIN(BM$12)*COS($E20)+SIN($E20)*COS(BM$12))/SIN($E20)*BM$9)</f>
        <v>76.4417291146625</v>
      </c>
      <c r="EZ20" s="0" t="n">
        <f aca="false">IF(BN$9=0,0,(SIN(BN$12)*COS($E20)+SIN($E20)*COS(BN$12))/SIN($E20)*BN$9)</f>
        <v>78.6183758053018</v>
      </c>
      <c r="FA20" s="0" t="n">
        <f aca="false">IF(BO$9=0,0,(SIN(BO$12)*COS($E20)+SIN($E20)*COS(BO$12))/SIN($E20)*BO$9)</f>
        <v>80.5635030335619</v>
      </c>
      <c r="FB20" s="0" t="n">
        <f aca="false">IF(BP$9=0,0,(SIN(BP$12)*COS($E20)+SIN($E20)*COS(BP$12))/SIN($E20)*BP$9)</f>
        <v>82.5028848003021</v>
      </c>
      <c r="FC20" s="0" t="n">
        <f aca="false">IF(BQ$9=0,0,(SIN(BQ$12)*COS($E20)+SIN($E20)*COS(BQ$12))/SIN($E20)*BQ$9)</f>
        <v>84.4350729741654</v>
      </c>
      <c r="FD20" s="0" t="n">
        <f aca="false">IF(BR$9=0,0,(SIN(BR$12)*COS($E20)+SIN($E20)*COS(BR$12))/SIN($E20)*BR$9)</f>
        <v>86.358616151071</v>
      </c>
      <c r="FE20" s="0" t="n">
        <f aca="false">IF(BS$9=0,0,(SIN(BS$12)*COS($E20)+SIN($E20)*COS(BS$12))/SIN($E20)*BS$9)</f>
        <v>88.2720603591553</v>
      </c>
      <c r="FF20" s="0" t="n">
        <f aca="false">IF(BT$9=0,0,(SIN(BT$12)*COS($E20)+SIN($E20)*COS(BT$12))/SIN($E20)*BT$9)</f>
        <v>89.4058471590739</v>
      </c>
      <c r="FG20" s="0" t="n">
        <f aca="false">IF(BU$9=0,0,(SIN(BU$12)*COS($E20)+SIN($E20)*COS(BU$12))/SIN($E20)*BU$9)</f>
        <v>90.5191683651036</v>
      </c>
      <c r="FH20" s="0" t="n">
        <f aca="false">IF(BV$9=0,0,(SIN(BV$12)*COS($E20)+SIN($E20)*COS(BV$12))/SIN($E20)*BV$9)</f>
        <v>91.6112718741036</v>
      </c>
      <c r="FI20" s="0" t="n">
        <f aca="false">IF(BW$9=0,0,(SIN(BW$12)*COS($E20)+SIN($E20)*COS(BW$12))/SIN($E20)*BW$9)</f>
        <v>92.6814101101576</v>
      </c>
      <c r="FJ20" s="0" t="n">
        <f aca="false">IF(BX$9=0,0,(SIN(BX$12)*COS($E20)+SIN($E20)*COS(BX$12))/SIN($E20)*BX$9)</f>
        <v>93.7288403786781</v>
      </c>
      <c r="FK20" s="0" t="n">
        <f aca="false">IF(BY$9=0,0,(SIN(BY$12)*COS($E20)+SIN($E20)*COS(BY$12))/SIN($E20)*BY$9)</f>
        <v>94.853833866159</v>
      </c>
      <c r="FL20" s="0" t="n">
        <f aca="false">IF(BZ$9=0,0,(SIN(BZ$12)*COS($E20)+SIN($E20)*COS(BZ$12))/SIN($E20)*BZ$9)</f>
        <v>95.9553046086064</v>
      </c>
      <c r="FM20" s="0" t="n">
        <f aca="false">IF(CA$9=0,0,(SIN(CA$12)*COS($E20)+SIN($E20)*COS(CA$12))/SIN($E20)*CA$9)</f>
        <v>97.0324340662472</v>
      </c>
      <c r="FN20" s="0" t="n">
        <f aca="false">IF(CB$9=0,0,(SIN(CB$12)*COS($E20)+SIN($E20)*COS(CB$12))/SIN($E20)*CB$9)</f>
        <v>98.0844096250801</v>
      </c>
      <c r="FO20" s="0" t="n">
        <f aca="false">IF(CC$9=0,0,(SIN(CC$12)*COS($E20)+SIN($E20)*COS(CC$12))/SIN($E20)*CC$9)</f>
        <v>99.1104249919916</v>
      </c>
      <c r="FP20" s="0" t="n">
        <f aca="false">IF(CD$9=0,0,(SIN(CD$12)*COS($E20)+SIN($E20)*COS(CD$12))/SIN($E20)*CD$9)</f>
        <v>99.4720516909413</v>
      </c>
      <c r="FQ20" s="0" t="n">
        <f aca="false">IF(CE$9=0,0,(SIN(CE$12)*COS($E20)+SIN($E20)*COS(CE$12))/SIN($E20)*CE$9)</f>
        <v>99.8039811418483</v>
      </c>
      <c r="FR20" s="0" t="n">
        <f aca="false">IF(CF$9=0,0,(SIN(CF$12)*COS($E20)+SIN($E20)*COS(CF$12))/SIN($E20)*CF$9)</f>
        <v>100.10601203287</v>
      </c>
      <c r="FS20" s="0" t="n">
        <f aca="false">IF(CG$9=0,0,(SIN(CG$12)*COS($E20)+SIN($E20)*COS(CG$12))/SIN($E20)*CG$9)</f>
        <v>100.37795200643</v>
      </c>
      <c r="FT20" s="0" t="n">
        <f aca="false">IF(CH$9=0,0,(SIN(CH$12)*COS($E20)+SIN($E20)*COS(CH$12))/SIN($E20)*CH$9)</f>
        <v>100.619617748375</v>
      </c>
      <c r="FU20" s="0" t="n">
        <f aca="false">IF(CI$9=0,0,(SIN(CI$12)*COS($E20)+SIN($E20)*COS(CI$12))/SIN($E20)*CI$9)</f>
        <v>100.862491542909</v>
      </c>
      <c r="FV20" s="0" t="n">
        <f aca="false">IF(CJ$9=0,0,(SIN(CJ$12)*COS($E20)+SIN($E20)*COS(CJ$12))/SIN($E20)*CJ$9)</f>
        <v>101.074761595176</v>
      </c>
      <c r="FW20" s="0" t="n">
        <f aca="false">IF(CK$9=0,0,(SIN(CK$12)*COS($E20)+SIN($E20)*COS(CK$12))/SIN($E20)*CK$9)</f>
        <v>101.256243295928</v>
      </c>
      <c r="FX20" s="0" t="n">
        <f aca="false">IF(CL$9=0,0,(SIN(CL$12)*COS($E20)+SIN($E20)*COS(CL$12))/SIN($E20)*CL$9)</f>
        <v>101.406761414348</v>
      </c>
      <c r="FY20" s="0" t="n">
        <f aca="false">IF(CM$9=0,0,(SIN(CM$12)*COS($E20)+SIN($E20)*COS(CM$12))/SIN($E20)*CM$9)</f>
        <v>101.526150187962</v>
      </c>
      <c r="FZ20" s="0" t="n">
        <f aca="false">IF(CN$9=0,0,(SIN(CN$12)*COS($E20)+SIN($E20)*COS(CN$12))/SIN($E20)*CN$9)</f>
        <v>101.98965656</v>
      </c>
      <c r="GA20" s="0" t="n">
        <f aca="false">IF(CO$9=0,0,(SIN(CO$12)*COS($E20)+SIN($E20)*COS(CO$12))/SIN($E20)*CO$9)</f>
        <v>103.270549783194</v>
      </c>
      <c r="GB20" s="0" t="n">
        <f aca="false">IF(CP$9=0,0,(SIN(CP$12)*COS($E20)+SIN($E20)*COS(CP$12))/SIN($E20)*CP$9)</f>
        <v>104.515646705288</v>
      </c>
      <c r="GC20" s="0" t="n">
        <f aca="false">IF(CQ$9=0,0,(SIN(CQ$12)*COS($E20)+SIN($E20)*COS(CQ$12))/SIN($E20)*CQ$9)</f>
        <v>105.723703148321</v>
      </c>
    </row>
    <row r="21" customFormat="false" ht="12.8" hidden="true" customHeight="false" outlineLevel="0" collapsed="false">
      <c r="A21" s="0" t="n">
        <f aca="false">MAX($F21:$CQ21)</f>
        <v>0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279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0</v>
      </c>
      <c r="EB21" s="0" t="n">
        <f aca="false">IF(AP$9=0,0,(SIN(AP$12)*COS($E21)+SIN($E21)*COS(AP$12))/SIN($E21)*AP$9)</f>
        <v>0</v>
      </c>
      <c r="EC21" s="0" t="n">
        <f aca="false">IF(AQ$9=0,0,(SIN(AQ$12)*COS($E21)+SIN($E21)*COS(AQ$12))/SIN($E21)*AQ$9)</f>
        <v>0</v>
      </c>
      <c r="ED21" s="0" t="n">
        <f aca="false">IF(AR$9=0,0,(SIN(AR$12)*COS($E21)+SIN($E21)*COS(AR$12))/SIN($E21)*AR$9)</f>
        <v>0</v>
      </c>
      <c r="EE21" s="0" t="n">
        <f aca="false">IF(AS$9=0,0,(SIN(AS$12)*COS($E21)+SIN($E21)*COS(AS$12))/SIN($E21)*AS$9)</f>
        <v>0</v>
      </c>
      <c r="EF21" s="0" t="n">
        <f aca="false">IF(AT$9=0,0,(SIN(AT$12)*COS($E21)+SIN($E21)*COS(AT$12))/SIN($E21)*AT$9)</f>
        <v>0</v>
      </c>
      <c r="EG21" s="0" t="n">
        <f aca="false">IF(AU$9=0,0,(SIN(AU$12)*COS($E21)+SIN($E21)*COS(AU$12))/SIN($E21)*AU$9)</f>
        <v>0</v>
      </c>
      <c r="EH21" s="0" t="n">
        <f aca="false">IF(AV$9=0,0,(SIN(AV$12)*COS($E21)+SIN($E21)*COS(AV$12))/SIN($E21)*AV$9)</f>
        <v>0</v>
      </c>
      <c r="EI21" s="0" t="n">
        <f aca="false">IF(AW$9=0,0,(SIN(AW$12)*COS($E21)+SIN($E21)*COS(AW$12))/SIN($E21)*AW$9)</f>
        <v>0</v>
      </c>
      <c r="EJ21" s="0" t="n">
        <f aca="false">IF(AX$9=0,0,(SIN(AX$12)*COS($E21)+SIN($E21)*COS(AX$12))/SIN($E21)*AX$9)</f>
        <v>0</v>
      </c>
      <c r="EK21" s="0" t="n">
        <f aca="false">IF(AY$9=0,0,(SIN(AY$12)*COS($E21)+SIN($E21)*COS(AY$12))/SIN($E21)*AY$9)</f>
        <v>44.2072579813541</v>
      </c>
      <c r="EL21" s="0" t="n">
        <f aca="false">IF(AZ$9=0,0,(SIN(AZ$12)*COS($E21)+SIN($E21)*COS(AZ$12))/SIN($E21)*AZ$9)</f>
        <v>46.0118881396544</v>
      </c>
      <c r="EM21" s="0" t="n">
        <f aca="false">IF(BA$9=0,0,(SIN(BA$12)*COS($E21)+SIN($E21)*COS(BA$12))/SIN($E21)*BA$9)</f>
        <v>47.8330734104798</v>
      </c>
      <c r="EN21" s="0" t="n">
        <f aca="false">IF(BB$9=0,0,(SIN(BB$12)*COS($E21)+SIN($E21)*COS(BB$12))/SIN($E21)*BB$9)</f>
        <v>49.669492422034</v>
      </c>
      <c r="EO21" s="0" t="n">
        <f aca="false">IF(BC$9=0,0,(SIN(BC$12)*COS($E21)+SIN($E21)*COS(BC$12))/SIN($E21)*BC$9)</f>
        <v>51.5198100835403</v>
      </c>
      <c r="EP21" s="0" t="n">
        <f aca="false">IF(BD$9=0,0,(SIN(BD$12)*COS($E21)+SIN($E21)*COS(BD$12))/SIN($E21)*BD$9)</f>
        <v>53.382678228209</v>
      </c>
      <c r="EQ21" s="0" t="n">
        <f aca="false">IF(BE$9=0,0,(SIN(BE$12)*COS($E21)+SIN($E21)*COS(BE$12))/SIN($E21)*BE$9)</f>
        <v>55.48448840882</v>
      </c>
      <c r="ER21" s="0" t="n">
        <f aca="false">IF(BF$9=0,0,(SIN(BF$12)*COS($E21)+SIN($E21)*COS(BF$12))/SIN($E21)*BF$9)</f>
        <v>57.6006364707245</v>
      </c>
      <c r="ES21" s="0" t="n">
        <f aca="false">IF(BG$9=0,0,(SIN(BG$12)*COS($E21)+SIN($E21)*COS(BG$12))/SIN($E21)*BG$9)</f>
        <v>59.7295287503608</v>
      </c>
      <c r="ET21" s="0" t="n">
        <f aca="false">IF(BH$9=0,0,(SIN(BH$12)*COS($E21)+SIN($E21)*COS(BH$12))/SIN($E21)*BH$9)</f>
        <v>61.869558475549</v>
      </c>
      <c r="EU21" s="0" t="n">
        <f aca="false">IF(BI$9=0,0,(SIN(BI$12)*COS($E21)+SIN($E21)*COS(BI$12))/SIN($E21)*BI$9)</f>
        <v>64.019106546834</v>
      </c>
      <c r="EV21" s="0" t="n">
        <f aca="false">IF(BJ$9=0,0,(SIN(BJ$12)*COS($E21)+SIN($E21)*COS(BJ$12))/SIN($E21)*BJ$9)</f>
        <v>65.1208869779031</v>
      </c>
      <c r="EW21" s="0" t="n">
        <f aca="false">IF(BK$9=0,0,(SIN(BK$12)*COS($E21)+SIN($E21)*COS(BK$12))/SIN($E21)*BK$9)</f>
        <v>66.2120530453851</v>
      </c>
      <c r="EX21" s="0" t="n">
        <f aca="false">IF(BL$9=0,0,(SIN(BL$12)*COS($E21)+SIN($E21)*COS(BL$12))/SIN($E21)*BL$9)</f>
        <v>67.2919258116011</v>
      </c>
      <c r="EY21" s="0" t="n">
        <f aca="false">IF(BM$9=0,0,(SIN(BM$12)*COS($E21)+SIN($E21)*COS(BM$12))/SIN($E21)*BM$9)</f>
        <v>68.5004055439776</v>
      </c>
      <c r="EZ21" s="0" t="n">
        <f aca="false">IF(BN$9=0,0,(SIN(BN$12)*COS($E21)+SIN($E21)*COS(BN$12))/SIN($E21)*BN$9)</f>
        <v>70.4259651137538</v>
      </c>
      <c r="FA21" s="0" t="n">
        <f aca="false">IF(BO$9=0,0,(SIN(BO$12)*COS($E21)+SIN($E21)*COS(BO$12))/SIN($E21)*BO$9)</f>
        <v>72.1431802517475</v>
      </c>
      <c r="FB21" s="0" t="n">
        <f aca="false">IF(BP$9=0,0,(SIN(BP$12)*COS($E21)+SIN($E21)*COS(BP$12))/SIN($E21)*BP$9)</f>
        <v>73.8543781859215</v>
      </c>
      <c r="FC21" s="0" t="n">
        <f aca="false">IF(BQ$9=0,0,(SIN(BQ$12)*COS($E21)+SIN($E21)*COS(BQ$12))/SIN($E21)*BQ$9)</f>
        <v>75.5582700359462</v>
      </c>
      <c r="FD21" s="0" t="n">
        <f aca="false">IF(BR$9=0,0,(SIN(BR$12)*COS($E21)+SIN($E21)*COS(BR$12))/SIN($E21)*BR$9)</f>
        <v>77.2535645197695</v>
      </c>
      <c r="FE21" s="0" t="n">
        <f aca="false">IF(BS$9=0,0,(SIN(BS$12)*COS($E21)+SIN($E21)*COS(BS$12))/SIN($E21)*BS$9)</f>
        <v>78.9389685821914</v>
      </c>
      <c r="FF21" s="0" t="n">
        <f aca="false">IF(BT$9=0,0,(SIN(BT$12)*COS($E21)+SIN($E21)*COS(BT$12))/SIN($E21)*BT$9)</f>
        <v>79.926524082549</v>
      </c>
      <c r="FG21" s="0" t="n">
        <f aca="false">IF(BU$9=0,0,(SIN(BU$12)*COS($E21)+SIN($E21)*COS(BU$12))/SIN($E21)*BU$9)</f>
        <v>80.8953872464422</v>
      </c>
      <c r="FH21" s="0" t="n">
        <f aca="false">IF(BV$9=0,0,(SIN(BV$12)*COS($E21)+SIN($E21)*COS(BV$12))/SIN($E21)*BV$9)</f>
        <v>81.8448938204158</v>
      </c>
      <c r="FI21" s="0" t="n">
        <f aca="false">IF(BW$9=0,0,(SIN(BW$12)*COS($E21)+SIN($E21)*COS(BW$12))/SIN($E21)*BW$9)</f>
        <v>82.7743838373788</v>
      </c>
      <c r="FJ21" s="0" t="n">
        <f aca="false">IF(BX$9=0,0,(SIN(BX$12)*COS($E21)+SIN($E21)*COS(BX$12))/SIN($E21)*BX$9)</f>
        <v>83.6832019305675</v>
      </c>
      <c r="FK21" s="0" t="n">
        <f aca="false">IF(BY$9=0,0,(SIN(BY$12)*COS($E21)+SIN($E21)*COS(BY$12))/SIN($E21)*BY$9)</f>
        <v>84.6608519157368</v>
      </c>
      <c r="FL21" s="0" t="n">
        <f aca="false">IF(BZ$9=0,0,(SIN(BZ$12)*COS($E21)+SIN($E21)*COS(BZ$12))/SIN($E21)*BZ$9)</f>
        <v>85.617061702615</v>
      </c>
      <c r="FM21" s="0" t="n">
        <f aca="false">IF(CA$9=0,0,(SIN(CA$12)*COS($E21)+SIN($E21)*COS(CA$12))/SIN($E21)*CA$9)</f>
        <v>86.5511089725229</v>
      </c>
      <c r="FN21" s="0" t="n">
        <f aca="false">IF(CB$9=0,0,(SIN(CB$12)*COS($E21)+SIN($E21)*COS(CB$12))/SIN($E21)*CB$9)</f>
        <v>87.4622769644606</v>
      </c>
      <c r="FO21" s="0" t="n">
        <f aca="false">IF(CC$9=0,0,(SIN(CC$12)*COS($E21)+SIN($E21)*COS(CC$12))/SIN($E21)*CC$9)</f>
        <v>88.3498548251042</v>
      </c>
      <c r="FP21" s="0" t="n">
        <f aca="false">IF(CD$9=0,0,(SIN(CD$12)*COS($E21)+SIN($E21)*COS(CD$12))/SIN($E21)*CD$9)</f>
        <v>88.6449124425091</v>
      </c>
      <c r="FQ21" s="0" t="n">
        <f aca="false">IF(CE$9=0,0,(SIN(CE$12)*COS($E21)+SIN($E21)*COS(CE$12))/SIN($E21)*CE$9)</f>
        <v>88.9134151913443</v>
      </c>
      <c r="FR21" s="0" t="n">
        <f aca="false">IF(CF$9=0,0,(SIN(CF$12)*COS($E21)+SIN($E21)*COS(CF$12))/SIN($E21)*CF$9)</f>
        <v>89.1551920005614</v>
      </c>
      <c r="FS21" s="0" t="n">
        <f aca="false">IF(CG$9=0,0,(SIN(CG$12)*COS($E21)+SIN($E21)*COS(CG$12))/SIN($E21)*CG$9)</f>
        <v>89.3700798310578</v>
      </c>
      <c r="FT21" s="0" t="n">
        <f aca="false">IF(CH$9=0,0,(SIN(CH$12)*COS($E21)+SIN($E21)*COS(CH$12))/SIN($E21)*CH$9)</f>
        <v>89.5579237525691</v>
      </c>
      <c r="FU21" s="0" t="n">
        <f aca="false">IF(CI$9=0,0,(SIN(CI$12)*COS($E21)+SIN($E21)*COS(CI$12))/SIN($E21)*CI$9)</f>
        <v>89.7467447239928</v>
      </c>
      <c r="FV21" s="0" t="n">
        <f aca="false">IF(CJ$9=0,0,(SIN(CJ$12)*COS($E21)+SIN($E21)*COS(CJ$12))/SIN($E21)*CJ$9)</f>
        <v>89.9082279675772</v>
      </c>
      <c r="FW21" s="0" t="n">
        <f aca="false">IF(CK$9=0,0,(SIN(CK$12)*COS($E21)+SIN($E21)*COS(CK$12))/SIN($E21)*CK$9)</f>
        <v>90.0422175797777</v>
      </c>
      <c r="FX21" s="0" t="n">
        <f aca="false">IF(CL$9=0,0,(SIN(CL$12)*COS($E21)+SIN($E21)*COS(CL$12))/SIN($E21)*CL$9)</f>
        <v>90.1485660643819</v>
      </c>
      <c r="FY21" s="0" t="n">
        <f aca="false">IF(CM$9=0,0,(SIN(CM$12)*COS($E21)+SIN($E21)*COS(CM$12))/SIN($E21)*CM$9)</f>
        <v>90.2271344099354</v>
      </c>
      <c r="FZ21" s="0" t="n">
        <f aca="false">IF(CN$9=0,0,(SIN(CN$12)*COS($E21)+SIN($E21)*COS(CN$12))/SIN($E21)*CN$9)</f>
        <v>90.6113139535524</v>
      </c>
      <c r="GA21" s="0" t="n">
        <f aca="false">IF(CO$9=0,0,(SIN(CO$12)*COS($E21)+SIN($E21)*COS(CO$12))/SIN($E21)*CO$9)</f>
        <v>91.7211464978535</v>
      </c>
      <c r="GB21" s="0" t="n">
        <f aca="false">IF(CP$9=0,0,(SIN(CP$12)*COS($E21)+SIN($E21)*COS(CP$12))/SIN($E21)*CP$9)</f>
        <v>92.7984101140406</v>
      </c>
      <c r="GC21" s="0" t="n">
        <f aca="false">IF(CQ$9=0,0,(SIN(CQ$12)*COS($E21)+SIN($E21)*COS(CQ$12))/SIN($E21)*CQ$9)</f>
        <v>93.842008594308</v>
      </c>
    </row>
    <row r="22" customFormat="false" ht="12.8" hidden="true" customHeight="false" outlineLevel="0" collapsed="false">
      <c r="A22" s="0" t="n">
        <f aca="false">MAX($F22:$CQ22)</f>
        <v>0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280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0</v>
      </c>
      <c r="EB22" s="0" t="n">
        <f aca="false">IF(AP$9=0,0,(SIN(AP$12)*COS($E22)+SIN($E22)*COS(AP$12))/SIN($E22)*AP$9)</f>
        <v>0</v>
      </c>
      <c r="EC22" s="0" t="n">
        <f aca="false">IF(AQ$9=0,0,(SIN(AQ$12)*COS($E22)+SIN($E22)*COS(AQ$12))/SIN($E22)*AQ$9)</f>
        <v>0</v>
      </c>
      <c r="ED22" s="0" t="n">
        <f aca="false">IF(AR$9=0,0,(SIN(AR$12)*COS($E22)+SIN($E22)*COS(AR$12))/SIN($E22)*AR$9)</f>
        <v>0</v>
      </c>
      <c r="EE22" s="0" t="n">
        <f aca="false">IF(AS$9=0,0,(SIN(AS$12)*COS($E22)+SIN($E22)*COS(AS$12))/SIN($E22)*AS$9)</f>
        <v>0</v>
      </c>
      <c r="EF22" s="0" t="n">
        <f aca="false">IF(AT$9=0,0,(SIN(AT$12)*COS($E22)+SIN($E22)*COS(AT$12))/SIN($E22)*AT$9)</f>
        <v>0</v>
      </c>
      <c r="EG22" s="0" t="n">
        <f aca="false">IF(AU$9=0,0,(SIN(AU$12)*COS($E22)+SIN($E22)*COS(AU$12))/SIN($E22)*AU$9)</f>
        <v>0</v>
      </c>
      <c r="EH22" s="0" t="n">
        <f aca="false">IF(AV$9=0,0,(SIN(AV$12)*COS($E22)+SIN($E22)*COS(AV$12))/SIN($E22)*AV$9)</f>
        <v>0</v>
      </c>
      <c r="EI22" s="0" t="n">
        <f aca="false">IF(AW$9=0,0,(SIN(AW$12)*COS($E22)+SIN($E22)*COS(AW$12))/SIN($E22)*AW$9)</f>
        <v>0</v>
      </c>
      <c r="EJ22" s="0" t="n">
        <f aca="false">IF(AX$9=0,0,(SIN(AX$12)*COS($E22)+SIN($E22)*COS(AX$12))/SIN($E22)*AX$9)</f>
        <v>0</v>
      </c>
      <c r="EK22" s="0" t="n">
        <f aca="false">IF(AY$9=0,0,(SIN(AY$12)*COS($E22)+SIN($E22)*COS(AY$12))/SIN($E22)*AY$9)</f>
        <v>40.3239125467146</v>
      </c>
      <c r="EL22" s="0" t="n">
        <f aca="false">IF(AZ$9=0,0,(SIN(AZ$12)*COS($E22)+SIN($E22)*COS(AZ$12))/SIN($E22)*AZ$9)</f>
        <v>41.9509655183359</v>
      </c>
      <c r="EM22" s="0" t="n">
        <f aca="false">IF(BA$9=0,0,(SIN(BA$12)*COS($E22)+SIN($E22)*COS(BA$12))/SIN($E22)*BA$9)</f>
        <v>43.5920894968823</v>
      </c>
      <c r="EN22" s="0" t="n">
        <f aca="false">IF(BB$9=0,0,(SIN(BB$12)*COS($E22)+SIN($E22)*COS(BB$12))/SIN($E22)*BB$9)</f>
        <v>45.2460857753135</v>
      </c>
      <c r="EO22" s="0" t="n">
        <f aca="false">IF(BC$9=0,0,(SIN(BC$12)*COS($E22)+SIN($E22)*COS(BC$12))/SIN($E22)*BC$9)</f>
        <v>46.9117437597527</v>
      </c>
      <c r="EP22" s="0" t="n">
        <f aca="false">IF(BD$9=0,0,(SIN(BD$12)*COS($E22)+SIN($E22)*COS(BD$12))/SIN($E22)*BD$9)</f>
        <v>48.5878415535345</v>
      </c>
      <c r="EQ22" s="0" t="n">
        <f aca="false">IF(BE$9=0,0,(SIN(BE$12)*COS($E22)+SIN($E22)*COS(BE$12))/SIN($E22)*BE$9)</f>
        <v>50.4803577901296</v>
      </c>
      <c r="ER22" s="0" t="n">
        <f aca="false">IF(BF$9=0,0,(SIN(BF$12)*COS($E22)+SIN($E22)*COS(BF$12))/SIN($E22)*BF$9)</f>
        <v>52.3847845150447</v>
      </c>
      <c r="ES22" s="0" t="n">
        <f aca="false">IF(BG$9=0,0,(SIN(BG$12)*COS($E22)+SIN($E22)*COS(BG$12))/SIN($E22)*BG$9)</f>
        <v>54.2996783256936</v>
      </c>
      <c r="ET22" s="0" t="n">
        <f aca="false">IF(BH$9=0,0,(SIN(BH$12)*COS($E22)+SIN($E22)*COS(BH$12))/SIN($E22)*BH$9)</f>
        <v>56.2235845821087</v>
      </c>
      <c r="EU22" s="0" t="n">
        <f aca="false">IF(BI$9=0,0,(SIN(BI$12)*COS($E22)+SIN($E22)*COS(BI$12))/SIN($E22)*BI$9)</f>
        <v>58.1550381154579</v>
      </c>
      <c r="EV22" s="0" t="n">
        <f aca="false">IF(BJ$9=0,0,(SIN(BJ$12)*COS($E22)+SIN($E22)*COS(BJ$12))/SIN($E22)*BJ$9)</f>
        <v>59.1339608747153</v>
      </c>
      <c r="EW22" s="0" t="n">
        <f aca="false">IF(BK$9=0,0,(SIN(BK$12)*COS($E22)+SIN($E22)*COS(BK$12))/SIN($E22)*BK$9)</f>
        <v>60.1028665583073</v>
      </c>
      <c r="EX22" s="0" t="n">
        <f aca="false">IF(BL$9=0,0,(SIN(BL$12)*COS($E22)+SIN($E22)*COS(BL$12))/SIN($E22)*BL$9)</f>
        <v>61.0611453889087</v>
      </c>
      <c r="EY22" s="0" t="n">
        <f aca="false">IF(BM$9=0,0,(SIN(BM$12)*COS($E22)+SIN($E22)*COS(BM$12))/SIN($E22)*BM$9)</f>
        <v>62.1357051370473</v>
      </c>
      <c r="EZ22" s="0" t="n">
        <f aca="false">IF(BN$9=0,0,(SIN(BN$12)*COS($E22)+SIN($E22)*COS(BN$12))/SIN($E22)*BN$9)</f>
        <v>63.8600269300087</v>
      </c>
      <c r="FA22" s="0" t="n">
        <f aca="false">IF(BO$9=0,0,(SIN(BO$12)*COS($E22)+SIN($E22)*COS(BO$12))/SIN($E22)*BO$9)</f>
        <v>65.3945782890048</v>
      </c>
      <c r="FB22" s="0" t="n">
        <f aca="false">IF(BP$9=0,0,(SIN(BP$12)*COS($E22)+SIN($E22)*COS(BP$12))/SIN($E22)*BP$9)</f>
        <v>66.922894651982</v>
      </c>
      <c r="FC22" s="0" t="n">
        <f aca="false">IF(BQ$9=0,0,(SIN(BQ$12)*COS($E22)+SIN($E22)*COS(BQ$12))/SIN($E22)*BQ$9)</f>
        <v>68.443814772886</v>
      </c>
      <c r="FD22" s="0" t="n">
        <f aca="false">IF(BR$9=0,0,(SIN(BR$12)*COS($E22)+SIN($E22)*COS(BR$12))/SIN($E22)*BR$9)</f>
        <v>69.9561757020176</v>
      </c>
      <c r="FE22" s="0" t="n">
        <f aca="false">IF(BS$9=0,0,(SIN(BS$12)*COS($E22)+SIN($E22)*COS(BS$12))/SIN($E22)*BS$9)</f>
        <v>71.4588133534029</v>
      </c>
      <c r="FF22" s="0" t="n">
        <f aca="false">IF(BT$9=0,0,(SIN(BT$12)*COS($E22)+SIN($E22)*COS(BT$12))/SIN($E22)*BT$9)</f>
        <v>72.3291694469441</v>
      </c>
      <c r="FG22" s="0" t="n">
        <f aca="false">IF(BU$9=0,0,(SIN(BU$12)*COS($E22)+SIN($E22)*COS(BU$12))/SIN($E22)*BU$9)</f>
        <v>73.1822544094598</v>
      </c>
      <c r="FH22" s="0" t="n">
        <f aca="false">IF(BV$9=0,0,(SIN(BV$12)*COS($E22)+SIN($E22)*COS(BV$12))/SIN($E22)*BV$9)</f>
        <v>74.0174743960262</v>
      </c>
      <c r="FI22" s="0" t="n">
        <f aca="false">IF(BW$9=0,0,(SIN(BW$12)*COS($E22)+SIN($E22)*COS(BW$12))/SIN($E22)*BW$9)</f>
        <v>74.8342396550425</v>
      </c>
      <c r="FJ22" s="0" t="n">
        <f aca="false">IF(BX$9=0,0,(SIN(BX$12)*COS($E22)+SIN($E22)*COS(BX$12))/SIN($E22)*BX$9)</f>
        <v>75.6319648100217</v>
      </c>
      <c r="FK22" s="0" t="n">
        <f aca="false">IF(BY$9=0,0,(SIN(BY$12)*COS($E22)+SIN($E22)*COS(BY$12))/SIN($E22)*BY$9)</f>
        <v>76.4915239957451</v>
      </c>
      <c r="FL22" s="0" t="n">
        <f aca="false">IF(BZ$9=0,0,(SIN(BZ$12)*COS($E22)+SIN($E22)*COS(BZ$12))/SIN($E22)*BZ$9)</f>
        <v>77.331312073472</v>
      </c>
      <c r="FM22" s="0" t="n">
        <f aca="false">IF(CA$9=0,0,(SIN(CA$12)*COS($E22)+SIN($E22)*COS(CA$12))/SIN($E22)*CA$9)</f>
        <v>78.1506838424533</v>
      </c>
      <c r="FN22" s="0" t="n">
        <f aca="false">IF(CB$9=0,0,(SIN(CB$12)*COS($E22)+SIN($E22)*COS(CB$12))/SIN($E22)*CB$9)</f>
        <v>78.9489993646055</v>
      </c>
      <c r="FO22" s="0" t="n">
        <f aca="false">IF(CC$9=0,0,(SIN(CC$12)*COS($E22)+SIN($E22)*COS(CC$12))/SIN($E22)*CC$9)</f>
        <v>79.7256242783462</v>
      </c>
      <c r="FP22" s="0" t="n">
        <f aca="false">IF(CD$9=0,0,(SIN(CD$12)*COS($E22)+SIN($E22)*COS(CD$12))/SIN($E22)*CD$9)</f>
        <v>79.967329043846</v>
      </c>
      <c r="FQ22" s="0" t="n">
        <f aca="false">IF(CE$9=0,0,(SIN(CE$12)*COS($E22)+SIN($E22)*COS(CE$12))/SIN($E22)*CE$9)</f>
        <v>80.1849974509127</v>
      </c>
      <c r="FR22" s="0" t="n">
        <f aca="false">IF(CF$9=0,0,(SIN(CF$12)*COS($E22)+SIN($E22)*COS(CF$12))/SIN($E22)*CF$9)</f>
        <v>80.3784826654642</v>
      </c>
      <c r="FS22" s="0" t="n">
        <f aca="false">IF(CG$9=0,0,(SIN(CG$12)*COS($E22)+SIN($E22)*COS(CG$12))/SIN($E22)*CG$9)</f>
        <v>80.5476451461576</v>
      </c>
      <c r="FT22" s="0" t="n">
        <f aca="false">IF(CH$9=0,0,(SIN(CH$12)*COS($E22)+SIN($E22)*COS(CH$12))/SIN($E22)*CH$9)</f>
        <v>80.6923527114472</v>
      </c>
      <c r="FU22" s="0" t="n">
        <f aca="false">IF(CI$9=0,0,(SIN(CI$12)*COS($E22)+SIN($E22)*COS(CI$12))/SIN($E22)*CI$9)</f>
        <v>80.8378521858701</v>
      </c>
      <c r="FV22" s="0" t="n">
        <f aca="false">IF(CJ$9=0,0,(SIN(CJ$12)*COS($E22)+SIN($E22)*COS(CJ$12))/SIN($E22)*CJ$9)</f>
        <v>80.9586315317968</v>
      </c>
      <c r="FW22" s="0" t="n">
        <f aca="false">IF(CK$9=0,0,(SIN(CK$12)*COS($E22)+SIN($E22)*COS(CK$12))/SIN($E22)*CK$9)</f>
        <v>81.0545578523255</v>
      </c>
      <c r="FX22" s="0" t="n">
        <f aca="false">IF(CL$9=0,0,(SIN(CL$12)*COS($E22)+SIN($E22)*COS(CL$12))/SIN($E22)*CL$9)</f>
        <v>81.125505879586</v>
      </c>
      <c r="FY22" s="0" t="n">
        <f aca="false">IF(CM$9=0,0,(SIN(CM$12)*COS($E22)+SIN($E22)*COS(CM$12))/SIN($E22)*CM$9)</f>
        <v>81.1713580421537</v>
      </c>
      <c r="FZ22" s="0" t="n">
        <f aca="false">IF(CN$9=0,0,(SIN(CN$12)*COS($E22)+SIN($E22)*COS(CN$12))/SIN($E22)*CN$9)</f>
        <v>81.491959834198</v>
      </c>
      <c r="GA22" s="0" t="n">
        <f aca="false">IF(CO$9=0,0,(SIN(CO$12)*COS($E22)+SIN($E22)*COS(CO$12))/SIN($E22)*CO$9)</f>
        <v>82.4646930696914</v>
      </c>
      <c r="GB22" s="0" t="n">
        <f aca="false">IF(CP$9=0,0,(SIN(CP$12)*COS($E22)+SIN($E22)*COS(CP$12))/SIN($E22)*CP$9)</f>
        <v>83.4074440066135</v>
      </c>
      <c r="GC22" s="0" t="n">
        <f aca="false">IF(CQ$9=0,0,(SIN(CQ$12)*COS($E22)+SIN($E22)*COS(CQ$12))/SIN($E22)*CQ$9)</f>
        <v>84.3192350302001</v>
      </c>
    </row>
    <row r="23" customFormat="false" ht="12.8" hidden="true" customHeight="false" outlineLevel="0" collapsed="false">
      <c r="A23" s="0" t="n">
        <f aca="false">MAX($F23:$CQ23)</f>
        <v>0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281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0</v>
      </c>
      <c r="EB23" s="0" t="n">
        <f aca="false">IF(AP$9=0,0,(SIN(AP$12)*COS($E23)+SIN($E23)*COS(AP$12))/SIN($E23)*AP$9)</f>
        <v>0</v>
      </c>
      <c r="EC23" s="0" t="n">
        <f aca="false">IF(AQ$9=0,0,(SIN(AQ$12)*COS($E23)+SIN($E23)*COS(AQ$12))/SIN($E23)*AQ$9)</f>
        <v>0</v>
      </c>
      <c r="ED23" s="0" t="n">
        <f aca="false">IF(AR$9=0,0,(SIN(AR$12)*COS($E23)+SIN($E23)*COS(AR$12))/SIN($E23)*AR$9)</f>
        <v>0</v>
      </c>
      <c r="EE23" s="0" t="n">
        <f aca="false">IF(AS$9=0,0,(SIN(AS$12)*COS($E23)+SIN($E23)*COS(AS$12))/SIN($E23)*AS$9)</f>
        <v>0</v>
      </c>
      <c r="EF23" s="0" t="n">
        <f aca="false">IF(AT$9=0,0,(SIN(AT$12)*COS($E23)+SIN($E23)*COS(AT$12))/SIN($E23)*AT$9)</f>
        <v>0</v>
      </c>
      <c r="EG23" s="0" t="n">
        <f aca="false">IF(AU$9=0,0,(SIN(AU$12)*COS($E23)+SIN($E23)*COS(AU$12))/SIN($E23)*AU$9)</f>
        <v>0</v>
      </c>
      <c r="EH23" s="0" t="n">
        <f aca="false">IF(AV$9=0,0,(SIN(AV$12)*COS($E23)+SIN($E23)*COS(AV$12))/SIN($E23)*AV$9)</f>
        <v>0</v>
      </c>
      <c r="EI23" s="0" t="n">
        <f aca="false">IF(AW$9=0,0,(SIN(AW$12)*COS($E23)+SIN($E23)*COS(AW$12))/SIN($E23)*AW$9)</f>
        <v>0</v>
      </c>
      <c r="EJ23" s="0" t="n">
        <f aca="false">IF(AX$9=0,0,(SIN(AX$12)*COS($E23)+SIN($E23)*COS(AX$12))/SIN($E23)*AX$9)</f>
        <v>0</v>
      </c>
      <c r="EK23" s="0" t="n">
        <f aca="false">IF(AY$9=0,0,(SIN(AY$12)*COS($E23)+SIN($E23)*COS(AY$12))/SIN($E23)*AY$9)</f>
        <v>37.1401576905276</v>
      </c>
      <c r="EL23" s="0" t="n">
        <f aca="false">IF(AZ$9=0,0,(SIN(AZ$12)*COS($E23)+SIN($E23)*COS(AZ$12))/SIN($E23)*AZ$9)</f>
        <v>38.6216242753715</v>
      </c>
      <c r="EM23" s="0" t="n">
        <f aca="false">IF(BA$9=0,0,(SIN(BA$12)*COS($E23)+SIN($E23)*COS(BA$12))/SIN($E23)*BA$9)</f>
        <v>40.1151252769376</v>
      </c>
      <c r="EN23" s="0" t="n">
        <f aca="false">IF(BB$9=0,0,(SIN(BB$12)*COS($E23)+SIN($E23)*COS(BB$12))/SIN($E23)*BB$9)</f>
        <v>41.6195625546992</v>
      </c>
      <c r="EO23" s="0" t="n">
        <f aca="false">IF(BC$9=0,0,(SIN(BC$12)*COS($E23)+SIN($E23)*COS(BC$12))/SIN($E23)*BC$9)</f>
        <v>43.133827583374</v>
      </c>
      <c r="EP23" s="0" t="n">
        <f aca="false">IF(BD$9=0,0,(SIN(BD$12)*COS($E23)+SIN($E23)*COS(BD$12))/SIN($E23)*BD$9)</f>
        <v>44.6568019886661</v>
      </c>
      <c r="EQ23" s="0" t="n">
        <f aca="false">IF(BE$9=0,0,(SIN(BE$12)*COS($E23)+SIN($E23)*COS(BE$12))/SIN($E23)*BE$9)</f>
        <v>46.3777289031557</v>
      </c>
      <c r="ER23" s="0" t="n">
        <f aca="false">IF(BF$9=0,0,(SIN(BF$12)*COS($E23)+SIN($E23)*COS(BF$12))/SIN($E23)*BF$9)</f>
        <v>48.1085762115229</v>
      </c>
      <c r="ES23" s="0" t="n">
        <f aca="false">IF(BG$9=0,0,(SIN(BG$12)*COS($E23)+SIN($E23)*COS(BG$12))/SIN($E23)*BG$9)</f>
        <v>49.8480237024142</v>
      </c>
      <c r="ET23" s="0" t="n">
        <f aca="false">IF(BH$9=0,0,(SIN(BH$12)*COS($E23)+SIN($E23)*COS(BH$12))/SIN($E23)*BH$9)</f>
        <v>51.5947414612249</v>
      </c>
      <c r="EU23" s="0" t="n">
        <f aca="false">IF(BI$9=0,0,(SIN(BI$12)*COS($E23)+SIN($E23)*COS(BI$12))/SIN($E23)*BI$9)</f>
        <v>53.3473905189106</v>
      </c>
      <c r="EV23" s="0" t="n">
        <f aca="false">IF(BJ$9=0,0,(SIN(BJ$12)*COS($E23)+SIN($E23)*COS(BJ$12))/SIN($E23)*BJ$9)</f>
        <v>54.2255886025415</v>
      </c>
      <c r="EW23" s="0" t="n">
        <f aca="false">IF(BK$9=0,0,(SIN(BK$12)*COS($E23)+SIN($E23)*COS(BK$12))/SIN($E23)*BK$9)</f>
        <v>55.0942592961021</v>
      </c>
      <c r="EX23" s="0" t="n">
        <f aca="false">IF(BL$9=0,0,(SIN(BL$12)*COS($E23)+SIN($E23)*COS(BL$12))/SIN($E23)*BL$9)</f>
        <v>55.9528495232785</v>
      </c>
      <c r="EY23" s="0" t="n">
        <f aca="false">IF(BM$9=0,0,(SIN(BM$12)*COS($E23)+SIN($E23)*COS(BM$12))/SIN($E23)*BM$9)</f>
        <v>56.9176151757504</v>
      </c>
      <c r="EZ23" s="0" t="n">
        <f aca="false">IF(BN$9=0,0,(SIN(BN$12)*COS($E23)+SIN($E23)*COS(BN$12))/SIN($E23)*BN$9)</f>
        <v>58.4769524830497</v>
      </c>
      <c r="FA23" s="0" t="n">
        <f aca="false">IF(BO$9=0,0,(SIN(BO$12)*COS($E23)+SIN($E23)*COS(BO$12))/SIN($E23)*BO$9)</f>
        <v>59.8617472202822</v>
      </c>
      <c r="FB23" s="0" t="n">
        <f aca="false">IF(BP$9=0,0,(SIN(BP$12)*COS($E23)+SIN($E23)*COS(BP$12))/SIN($E23)*BP$9)</f>
        <v>61.240128404892</v>
      </c>
      <c r="FC23" s="0" t="n">
        <f aca="false">IF(BQ$9=0,0,(SIN(BQ$12)*COS($E23)+SIN($E23)*COS(BQ$12))/SIN($E23)*BQ$9)</f>
        <v>62.6110394315915</v>
      </c>
      <c r="FD23" s="0" t="n">
        <f aca="false">IF(BR$9=0,0,(SIN(BR$12)*COS($E23)+SIN($E23)*COS(BR$12))/SIN($E23)*BR$9)</f>
        <v>63.9734225637664</v>
      </c>
      <c r="FE23" s="0" t="n">
        <f aca="false">IF(BS$9=0,0,(SIN(BS$12)*COS($E23)+SIN($E23)*COS(BS$12))/SIN($E23)*BS$9)</f>
        <v>65.3262194506667</v>
      </c>
      <c r="FF23" s="0" t="n">
        <f aca="false">IF(BT$9=0,0,(SIN(BT$12)*COS($E23)+SIN($E23)*COS(BT$12))/SIN($E23)*BT$9)</f>
        <v>66.1004897885433</v>
      </c>
      <c r="FG23" s="0" t="n">
        <f aca="false">IF(BU$9=0,0,(SIN(BU$12)*COS($E23)+SIN($E23)*COS(BU$12))/SIN($E23)*BU$9)</f>
        <v>66.8586541685149</v>
      </c>
      <c r="FH23" s="0" t="n">
        <f aca="false">IF(BV$9=0,0,(SIN(BV$12)*COS($E23)+SIN($E23)*COS(BV$12))/SIN($E23)*BV$9)</f>
        <v>67.600176469985</v>
      </c>
      <c r="FI23" s="0" t="n">
        <f aca="false">IF(BW$9=0,0,(SIN(BW$12)*COS($E23)+SIN($E23)*COS(BW$12))/SIN($E23)*BW$9)</f>
        <v>68.3245245074161</v>
      </c>
      <c r="FJ23" s="0" t="n">
        <f aca="false">IF(BX$9=0,0,(SIN(BX$12)*COS($E23)+SIN($E23)*COS(BX$12))/SIN($E23)*BX$9)</f>
        <v>69.0311702857428</v>
      </c>
      <c r="FK23" s="0" t="n">
        <f aca="false">IF(BY$9=0,0,(SIN(BY$12)*COS($E23)+SIN($E23)*COS(BY$12))/SIN($E23)*BY$9)</f>
        <v>69.7939129089082</v>
      </c>
      <c r="FL23" s="0" t="n">
        <f aca="false">IF(BZ$9=0,0,(SIN(BZ$12)*COS($E23)+SIN($E23)*COS(BZ$12))/SIN($E23)*BZ$9)</f>
        <v>70.5382528252201</v>
      </c>
      <c r="FM23" s="0" t="n">
        <f aca="false">IF(CA$9=0,0,(SIN(CA$12)*COS($E23)+SIN($E23)*COS(CA$12))/SIN($E23)*CA$9)</f>
        <v>71.2636080589471</v>
      </c>
      <c r="FN23" s="0" t="n">
        <f aca="false">IF(CB$9=0,0,(SIN(CB$12)*COS($E23)+SIN($E23)*COS(CB$12))/SIN($E23)*CB$9)</f>
        <v>71.969401655157</v>
      </c>
      <c r="FO23" s="0" t="n">
        <f aca="false">IF(CC$9=0,0,(SIN(CC$12)*COS($E23)+SIN($E23)*COS(CC$12))/SIN($E23)*CC$9)</f>
        <v>72.6550619639055</v>
      </c>
      <c r="FP23" s="0" t="n">
        <f aca="false">IF(CD$9=0,0,(SIN(CD$12)*COS($E23)+SIN($E23)*COS(CD$12))/SIN($E23)*CD$9)</f>
        <v>72.8530254748083</v>
      </c>
      <c r="FQ23" s="0" t="n">
        <f aca="false">IF(CE$9=0,0,(SIN(CE$12)*COS($E23)+SIN($E23)*COS(CE$12))/SIN($E23)*CE$9)</f>
        <v>73.0290174239882</v>
      </c>
      <c r="FR23" s="0" t="n">
        <f aca="false">IF(CF$9=0,0,(SIN(CF$12)*COS($E23)+SIN($E23)*COS(CF$12))/SIN($E23)*CF$9)</f>
        <v>73.1829108480031</v>
      </c>
      <c r="FS23" s="0" t="n">
        <f aca="false">IF(CG$9=0,0,(SIN(CG$12)*COS($E23)+SIN($E23)*COS(CG$12))/SIN($E23)*CG$9)</f>
        <v>73.3145854701126</v>
      </c>
      <c r="FT23" s="0" t="n">
        <f aca="false">IF(CH$9=0,0,(SIN(CH$12)*COS($E23)+SIN($E23)*COS(CH$12))/SIN($E23)*CH$9)</f>
        <v>73.4239277592735</v>
      </c>
      <c r="FU23" s="0" t="n">
        <f aca="false">IF(CI$9=0,0,(SIN(CI$12)*COS($E23)+SIN($E23)*COS(CI$12))/SIN($E23)*CI$9)</f>
        <v>73.5339101701813</v>
      </c>
      <c r="FV23" s="0" t="n">
        <f aca="false">IF(CJ$9=0,0,(SIN(CJ$12)*COS($E23)+SIN($E23)*COS(CJ$12))/SIN($E23)*CJ$9)</f>
        <v>73.6213184874381</v>
      </c>
      <c r="FW23" s="0" t="n">
        <f aca="false">IF(CK$9=0,0,(SIN(CK$12)*COS($E23)+SIN($E23)*COS(CK$12))/SIN($E23)*CK$9)</f>
        <v>73.6860386761041</v>
      </c>
      <c r="FX23" s="0" t="n">
        <f aca="false">IF(CL$9=0,0,(SIN(CL$12)*COS($E23)+SIN($E23)*COS(CL$12))/SIN($E23)*CL$9)</f>
        <v>73.727963692181</v>
      </c>
      <c r="FY23" s="0" t="n">
        <f aca="false">IF(CM$9=0,0,(SIN(CM$12)*COS($E23)+SIN($E23)*COS(CM$12))/SIN($E23)*CM$9)</f>
        <v>73.7469935418202</v>
      </c>
      <c r="FZ23" s="0" t="n">
        <f aca="false">IF(CN$9=0,0,(SIN(CN$12)*COS($E23)+SIN($E23)*COS(CN$12))/SIN($E23)*CN$9)</f>
        <v>74.0154712108058</v>
      </c>
      <c r="GA23" s="0" t="n">
        <f aca="false">IF(CO$9=0,0,(SIN(CO$12)*COS($E23)+SIN($E23)*COS(CO$12))/SIN($E23)*CO$9)</f>
        <v>74.875803786213</v>
      </c>
      <c r="GB23" s="0" t="n">
        <f aca="false">IF(CP$9=0,0,(SIN(CP$12)*COS($E23)+SIN($E23)*COS(CP$12))/SIN($E23)*CP$9)</f>
        <v>75.7082747073505</v>
      </c>
      <c r="GC23" s="0" t="n">
        <f aca="false">IF(CQ$9=0,0,(SIN(CQ$12)*COS($E23)+SIN($E23)*COS(CQ$12))/SIN($E23)*CQ$9)</f>
        <v>76.5120035877794</v>
      </c>
    </row>
    <row r="24" customFormat="false" ht="12.8" hidden="true" customHeight="false" outlineLevel="0" collapsed="false">
      <c r="A24" s="0" t="n">
        <f aca="false">MAX($F24:$CQ24)</f>
        <v>0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282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0</v>
      </c>
      <c r="EB24" s="0" t="n">
        <f aca="false">IF(AP$9=0,0,(SIN(AP$12)*COS($E24)+SIN($E24)*COS(AP$12))/SIN($E24)*AP$9)</f>
        <v>0</v>
      </c>
      <c r="EC24" s="0" t="n">
        <f aca="false">IF(AQ$9=0,0,(SIN(AQ$12)*COS($E24)+SIN($E24)*COS(AQ$12))/SIN($E24)*AQ$9)</f>
        <v>0</v>
      </c>
      <c r="ED24" s="0" t="n">
        <f aca="false">IF(AR$9=0,0,(SIN(AR$12)*COS($E24)+SIN($E24)*COS(AR$12))/SIN($E24)*AR$9)</f>
        <v>0</v>
      </c>
      <c r="EE24" s="0" t="n">
        <f aca="false">IF(AS$9=0,0,(SIN(AS$12)*COS($E24)+SIN($E24)*COS(AS$12))/SIN($E24)*AS$9)</f>
        <v>0</v>
      </c>
      <c r="EF24" s="0" t="n">
        <f aca="false">IF(AT$9=0,0,(SIN(AT$12)*COS($E24)+SIN($E24)*COS(AT$12))/SIN($E24)*AT$9)</f>
        <v>0</v>
      </c>
      <c r="EG24" s="0" t="n">
        <f aca="false">IF(AU$9=0,0,(SIN(AU$12)*COS($E24)+SIN($E24)*COS(AU$12))/SIN($E24)*AU$9)</f>
        <v>0</v>
      </c>
      <c r="EH24" s="0" t="n">
        <f aca="false">IF(AV$9=0,0,(SIN(AV$12)*COS($E24)+SIN($E24)*COS(AV$12))/SIN($E24)*AV$9)</f>
        <v>0</v>
      </c>
      <c r="EI24" s="0" t="n">
        <f aca="false">IF(AW$9=0,0,(SIN(AW$12)*COS($E24)+SIN($E24)*COS(AW$12))/SIN($E24)*AW$9)</f>
        <v>0</v>
      </c>
      <c r="EJ24" s="0" t="n">
        <f aca="false">IF(AX$9=0,0,(SIN(AX$12)*COS($E24)+SIN($E24)*COS(AX$12))/SIN($E24)*AX$9)</f>
        <v>0</v>
      </c>
      <c r="EK24" s="0" t="n">
        <f aca="false">IF(AY$9=0,0,(SIN(AY$12)*COS($E24)+SIN($E24)*COS(AY$12))/SIN($E24)*AY$9)</f>
        <v>34.4810805278116</v>
      </c>
      <c r="EL24" s="0" t="n">
        <f aca="false">IF(AZ$9=0,0,(SIN(AZ$12)*COS($E24)+SIN($E24)*COS(AZ$12))/SIN($E24)*AZ$9)</f>
        <v>35.8409531288946</v>
      </c>
      <c r="EM24" s="0" t="n">
        <f aca="false">IF(BA$9=0,0,(SIN(BA$12)*COS($E24)+SIN($E24)*COS(BA$12))/SIN($E24)*BA$9)</f>
        <v>37.2111591832955</v>
      </c>
      <c r="EN24" s="0" t="n">
        <f aca="false">IF(BB$9=0,0,(SIN(BB$12)*COS($E24)+SIN($E24)*COS(BB$12))/SIN($E24)*BB$9)</f>
        <v>38.5906845438013</v>
      </c>
      <c r="EO24" s="0" t="n">
        <f aca="false">IF(BC$9=0,0,(SIN(BC$12)*COS($E24)+SIN($E24)*COS(BC$12))/SIN($E24)*BC$9)</f>
        <v>39.9785059329832</v>
      </c>
      <c r="EP24" s="0" t="n">
        <f aca="false">IF(BD$9=0,0,(SIN(BD$12)*COS($E24)+SIN($E24)*COS(BD$12))/SIN($E24)*BD$9)</f>
        <v>41.3735914385947</v>
      </c>
      <c r="EQ24" s="0" t="n">
        <f aca="false">IF(BE$9=0,0,(SIN(BE$12)*COS($E24)+SIN($E24)*COS(BE$12))/SIN($E24)*BE$9)</f>
        <v>42.951206676028</v>
      </c>
      <c r="ER24" s="0" t="n">
        <f aca="false">IF(BF$9=0,0,(SIN(BF$12)*COS($E24)+SIN($E24)*COS(BF$12))/SIN($E24)*BF$9)</f>
        <v>44.5370801772684</v>
      </c>
      <c r="ES24" s="0" t="n">
        <f aca="false">IF(BG$9=0,0,(SIN(BG$12)*COS($E24)+SIN($E24)*COS(BG$12))/SIN($E24)*BG$9)</f>
        <v>46.1299946204775</v>
      </c>
      <c r="ET24" s="0" t="n">
        <f aca="false">IF(BH$9=0,0,(SIN(BH$12)*COS($E24)+SIN($E24)*COS(BH$12))/SIN($E24)*BH$9)</f>
        <v>47.7287242618739</v>
      </c>
      <c r="EU24" s="0" t="n">
        <f aca="false">IF(BI$9=0,0,(SIN(BI$12)*COS($E24)+SIN($E24)*COS(BI$12))/SIN($E24)*BI$9)</f>
        <v>49.3320355346782</v>
      </c>
      <c r="EV24" s="0" t="n">
        <f aca="false">IF(BJ$9=0,0,(SIN(BJ$12)*COS($E24)+SIN($E24)*COS(BJ$12))/SIN($E24)*BJ$9)</f>
        <v>50.1261082076607</v>
      </c>
      <c r="EW24" s="0" t="n">
        <f aca="false">IF(BK$9=0,0,(SIN(BK$12)*COS($E24)+SIN($E24)*COS(BK$12))/SIN($E24)*BK$9)</f>
        <v>50.9110624767676</v>
      </c>
      <c r="EX24" s="0" t="n">
        <f aca="false">IF(BL$9=0,0,(SIN(BL$12)*COS($E24)+SIN($E24)*COS(BL$12))/SIN($E24)*BL$9)</f>
        <v>51.6863926224602</v>
      </c>
      <c r="EY24" s="0" t="n">
        <f aca="false">IF(BM$9=0,0,(SIN(BM$12)*COS($E24)+SIN($E24)*COS(BM$12))/SIN($E24)*BM$9)</f>
        <v>52.5594580701186</v>
      </c>
      <c r="EZ24" s="0" t="n">
        <f aca="false">IF(BN$9=0,0,(SIN(BN$12)*COS($E24)+SIN($E24)*COS(BN$12))/SIN($E24)*BN$9)</f>
        <v>53.9810000703533</v>
      </c>
      <c r="FA24" s="0" t="n">
        <f aca="false">IF(BO$9=0,0,(SIN(BO$12)*COS($E24)+SIN($E24)*COS(BO$12))/SIN($E24)*BO$9)</f>
        <v>55.2407178368751</v>
      </c>
      <c r="FB24" s="0" t="n">
        <f aca="false">IF(BP$9=0,0,(SIN(BP$12)*COS($E24)+SIN($E24)*COS(BP$12))/SIN($E24)*BP$9)</f>
        <v>56.4938729200124</v>
      </c>
      <c r="FC24" s="0" t="n">
        <f aca="false">IF(BQ$9=0,0,(SIN(BQ$12)*COS($E24)+SIN($E24)*COS(BQ$12))/SIN($E24)*BQ$9)</f>
        <v>57.7394961106137</v>
      </c>
      <c r="FD24" s="0" t="n">
        <f aca="false">IF(BR$9=0,0,(SIN(BR$12)*COS($E24)+SIN($E24)*COS(BR$12))/SIN($E24)*BR$9)</f>
        <v>58.976617546202</v>
      </c>
      <c r="FE24" s="0" t="n">
        <f aca="false">IF(BS$9=0,0,(SIN(BS$12)*COS($E24)+SIN($E24)*COS(BS$12))/SIN($E24)*BS$9)</f>
        <v>60.2042671862557</v>
      </c>
      <c r="FF24" s="0" t="n">
        <f aca="false">IF(BT$9=0,0,(SIN(BT$12)*COS($E24)+SIN($E24)*COS(BT$12))/SIN($E24)*BT$9)</f>
        <v>60.8982865468772</v>
      </c>
      <c r="FG24" s="0" t="n">
        <f aca="false">IF(BU$9=0,0,(SIN(BU$12)*COS($E24)+SIN($E24)*COS(BU$12))/SIN($E24)*BU$9)</f>
        <v>61.5771731040527</v>
      </c>
      <c r="FH24" s="0" t="n">
        <f aca="false">IF(BV$9=0,0,(SIN(BV$12)*COS($E24)+SIN($E24)*COS(BV$12))/SIN($E24)*BV$9)</f>
        <v>62.2404389486369</v>
      </c>
      <c r="FI24" s="0" t="n">
        <f aca="false">IF(BW$9=0,0,(SIN(BW$12)*COS($E24)+SIN($E24)*COS(BW$12))/SIN($E24)*BW$9)</f>
        <v>62.8875999743602</v>
      </c>
      <c r="FJ24" s="0" t="n">
        <f aca="false">IF(BX$9=0,0,(SIN(BX$12)*COS($E24)+SIN($E24)*COS(BX$12))/SIN($E24)*BX$9)</f>
        <v>63.5181761112131</v>
      </c>
      <c r="FK24" s="0" t="n">
        <f aca="false">IF(BY$9=0,0,(SIN(BY$12)*COS($E24)+SIN($E24)*COS(BY$12))/SIN($E24)*BY$9)</f>
        <v>64.2000573860337</v>
      </c>
      <c r="FL24" s="0" t="n">
        <f aca="false">IF(BZ$9=0,0,(SIN(BZ$12)*COS($E24)+SIN($E24)*COS(BZ$12))/SIN($E24)*BZ$9)</f>
        <v>64.8646788448303</v>
      </c>
      <c r="FM24" s="0" t="n">
        <f aca="false">IF(CA$9=0,0,(SIN(CA$12)*COS($E24)+SIN($E24)*COS(CA$12))/SIN($E24)*CA$9)</f>
        <v>65.5115113175078</v>
      </c>
      <c r="FN24" s="0" t="n">
        <f aca="false">IF(CB$9=0,0,(SIN(CB$12)*COS($E24)+SIN($E24)*COS(CB$12))/SIN($E24)*CB$9)</f>
        <v>66.140030452763</v>
      </c>
      <c r="FO24" s="0" t="n">
        <f aca="false">IF(CC$9=0,0,(SIN(CC$12)*COS($E24)+SIN($E24)*COS(CC$12))/SIN($E24)*CC$9)</f>
        <v>66.7497169775123</v>
      </c>
      <c r="FP24" s="0" t="n">
        <f aca="false">IF(CD$9=0,0,(SIN(CD$12)*COS($E24)+SIN($E24)*COS(CD$12))/SIN($E24)*CD$9)</f>
        <v>66.9111477224136</v>
      </c>
      <c r="FQ24" s="0" t="n">
        <f aca="false">IF(CE$9=0,0,(SIN(CE$12)*COS($E24)+SIN($E24)*COS(CE$12))/SIN($E24)*CE$9)</f>
        <v>67.0523314271164</v>
      </c>
      <c r="FR24" s="0" t="n">
        <f aca="false">IF(CF$9=0,0,(SIN(CF$12)*COS($E24)+SIN($E24)*COS(CF$12))/SIN($E24)*CF$9)</f>
        <v>67.1731577241688</v>
      </c>
      <c r="FS24" s="0" t="n">
        <f aca="false">IF(CG$9=0,0,(SIN(CG$12)*COS($E24)+SIN($E24)*COS(CG$12))/SIN($E24)*CG$9)</f>
        <v>67.2735224266575</v>
      </c>
      <c r="FT24" s="0" t="n">
        <f aca="false">IF(CH$9=0,0,(SIN(CH$12)*COS($E24)+SIN($E24)*COS(CH$12))/SIN($E24)*CH$9)</f>
        <v>67.3533275804688</v>
      </c>
      <c r="FU24" s="0" t="n">
        <f aca="false">IF(CI$9=0,0,(SIN(CI$12)*COS($E24)+SIN($E24)*COS(CI$12))/SIN($E24)*CI$9)</f>
        <v>67.4336460829584</v>
      </c>
      <c r="FV24" s="0" t="n">
        <f aca="false">IF(CJ$9=0,0,(SIN(CJ$12)*COS($E24)+SIN($E24)*COS(CJ$12))/SIN($E24)*CJ$9)</f>
        <v>67.4931828635422</v>
      </c>
      <c r="FW24" s="0" t="n">
        <f aca="false">IF(CK$9=0,0,(SIN(CK$12)*COS($E24)+SIN($E24)*COS(CK$12))/SIN($E24)*CK$9)</f>
        <v>67.531839640821</v>
      </c>
      <c r="FX24" s="0" t="n">
        <f aca="false">IF(CL$9=0,0,(SIN(CL$12)*COS($E24)+SIN($E24)*COS(CL$12))/SIN($E24)*CL$9)</f>
        <v>67.5495245914036</v>
      </c>
      <c r="FY24" s="0" t="n">
        <f aca="false">IF(CM$9=0,0,(SIN(CM$12)*COS($E24)+SIN($E24)*COS(CM$12))/SIN($E24)*CM$9)</f>
        <v>67.5461524022613</v>
      </c>
      <c r="FZ24" s="0" t="n">
        <f aca="false">IF(CN$9=0,0,(SIN(CN$12)*COS($E24)+SIN($E24)*COS(CN$12))/SIN($E24)*CN$9)</f>
        <v>67.7710959200597</v>
      </c>
      <c r="GA24" s="0" t="n">
        <f aca="false">IF(CO$9=0,0,(SIN(CO$12)*COS($E24)+SIN($E24)*COS(CO$12))/SIN($E24)*CO$9)</f>
        <v>68.5375512838692</v>
      </c>
      <c r="GB24" s="0" t="n">
        <f aca="false">IF(CP$9=0,0,(SIN(CP$12)*COS($E24)+SIN($E24)*COS(CP$12))/SIN($E24)*CP$9)</f>
        <v>69.2779161589314</v>
      </c>
      <c r="GC24" s="0" t="n">
        <f aca="false">IF(CQ$9=0,0,(SIN(CQ$12)*COS($E24)+SIN($E24)*COS(CQ$12))/SIN($E24)*CQ$9)</f>
        <v>69.9913913640603</v>
      </c>
    </row>
    <row r="25" customFormat="false" ht="12.8" hidden="true" customHeight="false" outlineLevel="0" collapsed="false">
      <c r="A25" s="0" t="n">
        <f aca="false">MAX($F25:$CQ25)</f>
        <v>0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283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0</v>
      </c>
      <c r="EB25" s="0" t="n">
        <f aca="false">IF(AP$9=0,0,(SIN(AP$12)*COS($E25)+SIN($E25)*COS(AP$12))/SIN($E25)*AP$9)</f>
        <v>0</v>
      </c>
      <c r="EC25" s="0" t="n">
        <f aca="false">IF(AQ$9=0,0,(SIN(AQ$12)*COS($E25)+SIN($E25)*COS(AQ$12))/SIN($E25)*AQ$9)</f>
        <v>0</v>
      </c>
      <c r="ED25" s="0" t="n">
        <f aca="false">IF(AR$9=0,0,(SIN(AR$12)*COS($E25)+SIN($E25)*COS(AR$12))/SIN($E25)*AR$9)</f>
        <v>0</v>
      </c>
      <c r="EE25" s="0" t="n">
        <f aca="false">IF(AS$9=0,0,(SIN(AS$12)*COS($E25)+SIN($E25)*COS(AS$12))/SIN($E25)*AS$9)</f>
        <v>0</v>
      </c>
      <c r="EF25" s="0" t="n">
        <f aca="false">IF(AT$9=0,0,(SIN(AT$12)*COS($E25)+SIN($E25)*COS(AT$12))/SIN($E25)*AT$9)</f>
        <v>0</v>
      </c>
      <c r="EG25" s="0" t="n">
        <f aca="false">IF(AU$9=0,0,(SIN(AU$12)*COS($E25)+SIN($E25)*COS(AU$12))/SIN($E25)*AU$9)</f>
        <v>0</v>
      </c>
      <c r="EH25" s="0" t="n">
        <f aca="false">IF(AV$9=0,0,(SIN(AV$12)*COS($E25)+SIN($E25)*COS(AV$12))/SIN($E25)*AV$9)</f>
        <v>0</v>
      </c>
      <c r="EI25" s="0" t="n">
        <f aca="false">IF(AW$9=0,0,(SIN(AW$12)*COS($E25)+SIN($E25)*COS(AW$12))/SIN($E25)*AW$9)</f>
        <v>0</v>
      </c>
      <c r="EJ25" s="0" t="n">
        <f aca="false">IF(AX$9=0,0,(SIN(AX$12)*COS($E25)+SIN($E25)*COS(AX$12))/SIN($E25)*AX$9)</f>
        <v>0</v>
      </c>
      <c r="EK25" s="0" t="n">
        <f aca="false">IF(AY$9=0,0,(SIN(AY$12)*COS($E25)+SIN($E25)*COS(AY$12))/SIN($E25)*AY$9)</f>
        <v>32.2255861335914</v>
      </c>
      <c r="EL25" s="0" t="n">
        <f aca="false">IF(AZ$9=0,0,(SIN(AZ$12)*COS($E25)+SIN($E25)*COS(AZ$12))/SIN($E25)*AZ$9)</f>
        <v>33.4823197387141</v>
      </c>
      <c r="EM25" s="0" t="n">
        <f aca="false">IF(BA$9=0,0,(SIN(BA$12)*COS($E25)+SIN($E25)*COS(BA$12))/SIN($E25)*BA$9)</f>
        <v>34.7479439983231</v>
      </c>
      <c r="EN25" s="0" t="n">
        <f aca="false">IF(BB$9=0,0,(SIN(BB$12)*COS($E25)+SIN($E25)*COS(BB$12))/SIN($E25)*BB$9)</f>
        <v>36.021516010392</v>
      </c>
      <c r="EO25" s="0" t="n">
        <f aca="false">IF(BC$9=0,0,(SIN(BC$12)*COS($E25)+SIN($E25)*COS(BC$12))/SIN($E25)*BC$9)</f>
        <v>37.3020848068099</v>
      </c>
      <c r="EP25" s="0" t="n">
        <f aca="false">IF(BD$9=0,0,(SIN(BD$12)*COS($E25)+SIN($E25)*COS(BD$12))/SIN($E25)*BD$9)</f>
        <v>38.5886918145586</v>
      </c>
      <c r="EQ25" s="0" t="n">
        <f aca="false">IF(BE$9=0,0,(SIN(BE$12)*COS($E25)+SIN($E25)*COS(BE$12))/SIN($E25)*BE$9)</f>
        <v>40.044746576516</v>
      </c>
      <c r="ER25" s="0" t="n">
        <f aca="false">IF(BF$9=0,0,(SIN(BF$12)*COS($E25)+SIN($E25)*COS(BF$12))/SIN($E25)*BF$9)</f>
        <v>41.5076497428341</v>
      </c>
      <c r="ES25" s="0" t="n">
        <f aca="false">IF(BG$9=0,0,(SIN(BG$12)*COS($E25)+SIN($E25)*COS(BG$12))/SIN($E25)*BG$9)</f>
        <v>42.976271265082</v>
      </c>
      <c r="ET25" s="0" t="n">
        <f aca="false">IF(BH$9=0,0,(SIN(BH$12)*COS($E25)+SIN($E25)*COS(BH$12))/SIN($E25)*BH$9)</f>
        <v>44.4494737597227</v>
      </c>
      <c r="EU25" s="0" t="n">
        <f aca="false">IF(BI$9=0,0,(SIN(BI$12)*COS($E25)+SIN($E25)*COS(BI$12))/SIN($E25)*BI$9)</f>
        <v>45.9261130647601</v>
      </c>
      <c r="EV25" s="0" t="n">
        <f aca="false">IF(BJ$9=0,0,(SIN(BJ$12)*COS($E25)+SIN($E25)*COS(BJ$12))/SIN($E25)*BJ$9)</f>
        <v>46.6488285034398</v>
      </c>
      <c r="EW25" s="0" t="n">
        <f aca="false">IF(BK$9=0,0,(SIN(BK$12)*COS($E25)+SIN($E25)*COS(BK$12))/SIN($E25)*BK$9)</f>
        <v>47.362772450354</v>
      </c>
      <c r="EX25" s="0" t="n">
        <f aca="false">IF(BL$9=0,0,(SIN(BL$12)*COS($E25)+SIN($E25)*COS(BL$12))/SIN($E25)*BL$9)</f>
        <v>48.0674793551411</v>
      </c>
      <c r="EY25" s="0" t="n">
        <f aca="false">IF(BM$9=0,0,(SIN(BM$12)*COS($E25)+SIN($E25)*COS(BM$12))/SIN($E25)*BM$9)</f>
        <v>48.8627624425108</v>
      </c>
      <c r="EZ25" s="0" t="n">
        <f aca="false">IF(BN$9=0,0,(SIN(BN$12)*COS($E25)+SIN($E25)*COS(BN$12))/SIN($E25)*BN$9)</f>
        <v>50.1674230874424</v>
      </c>
      <c r="FA25" s="0" t="n">
        <f aca="false">IF(BO$9=0,0,(SIN(BO$12)*COS($E25)+SIN($E25)*COS(BO$12))/SIN($E25)*BO$9)</f>
        <v>51.3210475031432</v>
      </c>
      <c r="FB25" s="0" t="n">
        <f aca="false">IF(BP$9=0,0,(SIN(BP$12)*COS($E25)+SIN($E25)*COS(BP$12))/SIN($E25)*BP$9)</f>
        <v>52.4679827390938</v>
      </c>
      <c r="FC25" s="0" t="n">
        <f aca="false">IF(BQ$9=0,0,(SIN(BQ$12)*COS($E25)+SIN($E25)*COS(BQ$12))/SIN($E25)*BQ$9)</f>
        <v>53.6073337176865</v>
      </c>
      <c r="FD25" s="0" t="n">
        <f aca="false">IF(BR$9=0,0,(SIN(BR$12)*COS($E25)+SIN($E25)*COS(BR$12))/SIN($E25)*BR$9)</f>
        <v>54.7382051134402</v>
      </c>
      <c r="FE25" s="0" t="n">
        <f aca="false">IF(BS$9=0,0,(SIN(BS$12)*COS($E25)+SIN($E25)*COS(BS$12))/SIN($E25)*BS$9)</f>
        <v>55.859701792733</v>
      </c>
      <c r="FF25" s="0" t="n">
        <f aca="false">IF(BT$9=0,0,(SIN(BT$12)*COS($E25)+SIN($E25)*COS(BT$12))/SIN($E25)*BT$9)</f>
        <v>56.4856503083756</v>
      </c>
      <c r="FG25" s="0" t="n">
        <f aca="false">IF(BU$9=0,0,(SIN(BU$12)*COS($E25)+SIN($E25)*COS(BU$12))/SIN($E25)*BU$9)</f>
        <v>57.097291474026</v>
      </c>
      <c r="FH25" s="0" t="n">
        <f aca="false">IF(BV$9=0,0,(SIN(BV$12)*COS($E25)+SIN($E25)*COS(BV$12))/SIN($E25)*BV$9)</f>
        <v>57.6941782746724</v>
      </c>
      <c r="FI25" s="0" t="n">
        <f aca="false">IF(BW$9=0,0,(SIN(BW$12)*COS($E25)+SIN($E25)*COS(BW$12))/SIN($E25)*BW$9)</f>
        <v>58.2758673860585</v>
      </c>
      <c r="FJ25" s="0" t="n">
        <f aca="false">IF(BX$9=0,0,(SIN(BX$12)*COS($E25)+SIN($E25)*COS(BX$12))/SIN($E25)*BX$9)</f>
        <v>58.8419193893811</v>
      </c>
      <c r="FK25" s="0" t="n">
        <f aca="false">IF(BY$9=0,0,(SIN(BY$12)*COS($E25)+SIN($E25)*COS(BY$12))/SIN($E25)*BY$9)</f>
        <v>59.4552120875112</v>
      </c>
      <c r="FL25" s="0" t="n">
        <f aca="false">IF(BZ$9=0,0,(SIN(BZ$12)*COS($E25)+SIN($E25)*COS(BZ$12))/SIN($E25)*BZ$9)</f>
        <v>60.0522143976187</v>
      </c>
      <c r="FM25" s="0" t="n">
        <f aca="false">IF(CA$9=0,0,(SIN(CA$12)*COS($E25)+SIN($E25)*COS(CA$12))/SIN($E25)*CA$9)</f>
        <v>60.6324419406427</v>
      </c>
      <c r="FN25" s="0" t="n">
        <f aca="false">IF(CB$9=0,0,(SIN(CB$12)*COS($E25)+SIN($E25)*COS(CB$12))/SIN($E25)*CB$9)</f>
        <v>61.195414984967</v>
      </c>
      <c r="FO25" s="0" t="n">
        <f aca="false">IF(CC$9=0,0,(SIN(CC$12)*COS($E25)+SIN($E25)*COS(CC$12))/SIN($E25)*CC$9)</f>
        <v>61.7406586848444</v>
      </c>
      <c r="FP25" s="0" t="n">
        <f aca="false">IF(CD$9=0,0,(SIN(CD$12)*COS($E25)+SIN($E25)*COS(CD$12))/SIN($E25)*CD$9)</f>
        <v>61.871101442606</v>
      </c>
      <c r="FQ25" s="0" t="n">
        <f aca="false">IF(CE$9=0,0,(SIN(CE$12)*COS($E25)+SIN($E25)*COS(CE$12))/SIN($E25)*CE$9)</f>
        <v>61.9827599415751</v>
      </c>
      <c r="FR25" s="0" t="n">
        <f aca="false">IF(CF$9=0,0,(SIN(CF$12)*COS($E25)+SIN($E25)*COS(CF$12))/SIN($E25)*CF$9)</f>
        <v>62.0755378914255</v>
      </c>
      <c r="FS25" s="0" t="n">
        <f aca="false">IF(CG$9=0,0,(SIN(CG$12)*COS($E25)+SIN($E25)*COS(CG$12))/SIN($E25)*CG$9)</f>
        <v>62.1493447530292</v>
      </c>
      <c r="FT25" s="0" t="n">
        <f aca="false">IF(CH$9=0,0,(SIN(CH$12)*COS($E25)+SIN($E25)*COS(CH$12))/SIN($E25)*CH$9)</f>
        <v>62.204095785006</v>
      </c>
      <c r="FU25" s="0" t="n">
        <f aca="false">IF(CI$9=0,0,(SIN(CI$12)*COS($E25)+SIN($E25)*COS(CI$12))/SIN($E25)*CI$9)</f>
        <v>62.2592526336383</v>
      </c>
      <c r="FV25" s="0" t="n">
        <f aca="false">IF(CJ$9=0,0,(SIN(CJ$12)*COS($E25)+SIN($E25)*COS(CJ$12))/SIN($E25)*CJ$9)</f>
        <v>62.2951480939905</v>
      </c>
      <c r="FW25" s="0" t="n">
        <f aca="false">IF(CK$9=0,0,(SIN(CK$12)*COS($E25)+SIN($E25)*COS(CK$12))/SIN($E25)*CK$9)</f>
        <v>62.3116972472024</v>
      </c>
      <c r="FX25" s="0" t="n">
        <f aca="false">IF(CL$9=0,0,(SIN(CL$12)*COS($E25)+SIN($E25)*COS(CL$12))/SIN($E25)*CL$9)</f>
        <v>62.3088211803747</v>
      </c>
      <c r="FY25" s="0" t="n">
        <f aca="false">IF(CM$9=0,0,(SIN(CM$12)*COS($E25)+SIN($E25)*COS(CM$12))/SIN($E25)*CM$9)</f>
        <v>62.2864470331098</v>
      </c>
      <c r="FZ25" s="0" t="n">
        <f aca="false">IF(CN$9=0,0,(SIN(CN$12)*COS($E25)+SIN($E25)*COS(CN$12))/SIN($E25)*CN$9)</f>
        <v>62.4744638173268</v>
      </c>
      <c r="GA25" s="0" t="n">
        <f aca="false">IF(CO$9=0,0,(SIN(CO$12)*COS($E25)+SIN($E25)*COS(CO$12))/SIN($E25)*CO$9)</f>
        <v>63.1612902303588</v>
      </c>
      <c r="GB25" s="0" t="n">
        <f aca="false">IF(CP$9=0,0,(SIN(CP$12)*COS($E25)+SIN($E25)*COS(CP$12))/SIN($E25)*CP$9)</f>
        <v>63.8235285006313</v>
      </c>
      <c r="GC25" s="0" t="n">
        <f aca="false">IF(CQ$9=0,0,(SIN(CQ$12)*COS($E25)+SIN($E25)*COS(CQ$12))/SIN($E25)*CQ$9)</f>
        <v>64.4604483272435</v>
      </c>
    </row>
    <row r="26" customFormat="false" ht="12.8" hidden="true" customHeight="false" outlineLevel="0" collapsed="false">
      <c r="A26" s="0" t="n">
        <f aca="false">MAX($F26:$CQ26)</f>
        <v>0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284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0</v>
      </c>
      <c r="EB26" s="0" t="n">
        <f aca="false">IF(AP$9=0,0,(SIN(AP$12)*COS($E26)+SIN($E26)*COS(AP$12))/SIN($E26)*AP$9)</f>
        <v>0</v>
      </c>
      <c r="EC26" s="0" t="n">
        <f aca="false">IF(AQ$9=0,0,(SIN(AQ$12)*COS($E26)+SIN($E26)*COS(AQ$12))/SIN($E26)*AQ$9)</f>
        <v>0</v>
      </c>
      <c r="ED26" s="0" t="n">
        <f aca="false">IF(AR$9=0,0,(SIN(AR$12)*COS($E26)+SIN($E26)*COS(AR$12))/SIN($E26)*AR$9)</f>
        <v>0</v>
      </c>
      <c r="EE26" s="0" t="n">
        <f aca="false">IF(AS$9=0,0,(SIN(AS$12)*COS($E26)+SIN($E26)*COS(AS$12))/SIN($E26)*AS$9)</f>
        <v>0</v>
      </c>
      <c r="EF26" s="0" t="n">
        <f aca="false">IF(AT$9=0,0,(SIN(AT$12)*COS($E26)+SIN($E26)*COS(AT$12))/SIN($E26)*AT$9)</f>
        <v>0</v>
      </c>
      <c r="EG26" s="0" t="n">
        <f aca="false">IF(AU$9=0,0,(SIN(AU$12)*COS($E26)+SIN($E26)*COS(AU$12))/SIN($E26)*AU$9)</f>
        <v>0</v>
      </c>
      <c r="EH26" s="0" t="n">
        <f aca="false">IF(AV$9=0,0,(SIN(AV$12)*COS($E26)+SIN($E26)*COS(AV$12))/SIN($E26)*AV$9)</f>
        <v>0</v>
      </c>
      <c r="EI26" s="0" t="n">
        <f aca="false">IF(AW$9=0,0,(SIN(AW$12)*COS($E26)+SIN($E26)*COS(AW$12))/SIN($E26)*AW$9)</f>
        <v>0</v>
      </c>
      <c r="EJ26" s="0" t="n">
        <f aca="false">IF(AX$9=0,0,(SIN(AX$12)*COS($E26)+SIN($E26)*COS(AX$12))/SIN($E26)*AX$9)</f>
        <v>0</v>
      </c>
      <c r="EK26" s="0" t="n">
        <f aca="false">IF(AY$9=0,0,(SIN(AY$12)*COS($E26)+SIN($E26)*COS(AY$12))/SIN($E26)*AY$9)</f>
        <v>30.2871768301677</v>
      </c>
      <c r="EL26" s="0" t="n">
        <f aca="false">IF(AZ$9=0,0,(SIN(AZ$12)*COS($E26)+SIN($E26)*COS(AZ$12))/SIN($E26)*AZ$9)</f>
        <v>31.4552710709773</v>
      </c>
      <c r="EM26" s="0" t="n">
        <f aca="false">IF(BA$9=0,0,(SIN(BA$12)*COS($E26)+SIN($E26)*COS(BA$12))/SIN($E26)*BA$9)</f>
        <v>32.63101600102</v>
      </c>
      <c r="EN26" s="0" t="n">
        <f aca="false">IF(BB$9=0,0,(SIN(BB$12)*COS($E26)+SIN($E26)*COS(BB$12))/SIN($E26)*BB$9)</f>
        <v>33.8135299475644</v>
      </c>
      <c r="EO26" s="0" t="n">
        <f aca="false">IF(BC$9=0,0,(SIN(BC$12)*COS($E26)+SIN($E26)*COS(BC$12))/SIN($E26)*BC$9)</f>
        <v>35.0019240863272</v>
      </c>
      <c r="EP26" s="0" t="n">
        <f aca="false">IF(BD$9=0,0,(SIN(BD$12)*COS($E26)+SIN($E26)*COS(BD$12))/SIN($E26)*BD$9)</f>
        <v>36.1953028732399</v>
      </c>
      <c r="EQ26" s="0" t="n">
        <f aca="false">IF(BE$9=0,0,(SIN(BE$12)*COS($E26)+SIN($E26)*COS(BE$12))/SIN($E26)*BE$9)</f>
        <v>37.5468865457568</v>
      </c>
      <c r="ER26" s="0" t="n">
        <f aca="false">IF(BF$9=0,0,(SIN(BF$12)*COS($E26)+SIN($E26)*COS(BF$12))/SIN($E26)*BF$9)</f>
        <v>38.9041069660352</v>
      </c>
      <c r="ES26" s="0" t="n">
        <f aca="false">IF(BG$9=0,0,(SIN(BG$12)*COS($E26)+SIN($E26)*COS(BG$12))/SIN($E26)*BG$9)</f>
        <v>40.2659090898584</v>
      </c>
      <c r="ET26" s="0" t="n">
        <f aca="false">IF(BH$9=0,0,(SIN(BH$12)*COS($E26)+SIN($E26)*COS(BH$12))/SIN($E26)*BH$9)</f>
        <v>41.6312314719494</v>
      </c>
      <c r="EU26" s="0" t="n">
        <f aca="false">IF(BI$9=0,0,(SIN(BI$12)*COS($E26)+SIN($E26)*COS(BI$12))/SIN($E26)*BI$9)</f>
        <v>42.9990067862664</v>
      </c>
      <c r="EV26" s="0" t="n">
        <f aca="false">IF(BJ$9=0,0,(SIN(BJ$12)*COS($E26)+SIN($E26)*COS(BJ$12))/SIN($E26)*BJ$9)</f>
        <v>43.6603966338946</v>
      </c>
      <c r="EW26" s="0" t="n">
        <f aca="false">IF(BK$9=0,0,(SIN(BK$12)*COS($E26)+SIN($E26)*COS(BK$12))/SIN($E26)*BK$9)</f>
        <v>44.3133131317803</v>
      </c>
      <c r="EX26" s="0" t="n">
        <f aca="false">IF(BL$9=0,0,(SIN(BL$12)*COS($E26)+SIN($E26)*COS(BL$12))/SIN($E26)*BL$9)</f>
        <v>44.9573252516191</v>
      </c>
      <c r="EY26" s="0" t="n">
        <f aca="false">IF(BM$9=0,0,(SIN(BM$12)*COS($E26)+SIN($E26)*COS(BM$12))/SIN($E26)*BM$9)</f>
        <v>45.6857608880653</v>
      </c>
      <c r="EZ26" s="0" t="n">
        <f aca="false">IF(BN$9=0,0,(SIN(BN$12)*COS($E26)+SIN($E26)*COS(BN$12))/SIN($E26)*BN$9)</f>
        <v>46.8899717570644</v>
      </c>
      <c r="FA26" s="0" t="n">
        <f aca="false">IF(BO$9=0,0,(SIN(BO$12)*COS($E26)+SIN($E26)*COS(BO$12))/SIN($E26)*BO$9)</f>
        <v>47.9524177868691</v>
      </c>
      <c r="FB26" s="0" t="n">
        <f aca="false">IF(BP$9=0,0,(SIN(BP$12)*COS($E26)+SIN($E26)*COS(BP$12))/SIN($E26)*BP$9)</f>
        <v>49.0080659238482</v>
      </c>
      <c r="FC26" s="0" t="n">
        <f aca="false">IF(BQ$9=0,0,(SIN(BQ$12)*COS($E26)+SIN($E26)*COS(BQ$12))/SIN($E26)*BQ$9)</f>
        <v>50.0560848002726</v>
      </c>
      <c r="FD26" s="0" t="n">
        <f aca="false">IF(BR$9=0,0,(SIN(BR$12)*COS($E26)+SIN($E26)*COS(BR$12))/SIN($E26)*BR$9)</f>
        <v>51.0956431489922</v>
      </c>
      <c r="FE26" s="0" t="n">
        <f aca="false">IF(BS$9=0,0,(SIN(BS$12)*COS($E26)+SIN($E26)*COS(BS$12))/SIN($E26)*BS$9)</f>
        <v>52.1259102126174</v>
      </c>
      <c r="FF26" s="0" t="n">
        <f aca="false">IF(BT$9=0,0,(SIN(BT$12)*COS($E26)+SIN($E26)*COS(BT$12))/SIN($E26)*BT$9)</f>
        <v>52.6933575147182</v>
      </c>
      <c r="FG26" s="0" t="n">
        <f aca="false">IF(BU$9=0,0,(SIN(BU$12)*COS($E26)+SIN($E26)*COS(BU$12))/SIN($E26)*BU$9)</f>
        <v>53.2472068752198</v>
      </c>
      <c r="FH26" s="0" t="n">
        <f aca="false">IF(BV$9=0,0,(SIN(BV$12)*COS($E26)+SIN($E26)*COS(BV$12))/SIN($E26)*BV$9)</f>
        <v>53.7870464242078</v>
      </c>
      <c r="FI26" s="0" t="n">
        <f aca="false">IF(BW$9=0,0,(SIN(BW$12)*COS($E26)+SIN($E26)*COS(BW$12))/SIN($E26)*BW$9)</f>
        <v>54.3124678861643</v>
      </c>
      <c r="FJ26" s="0" t="n">
        <f aca="false">IF(BX$9=0,0,(SIN(BX$12)*COS($E26)+SIN($E26)*COS(BX$12))/SIN($E26)*BX$9)</f>
        <v>54.8230667786075</v>
      </c>
      <c r="FK26" s="0" t="n">
        <f aca="false">IF(BY$9=0,0,(SIN(BY$12)*COS($E26)+SIN($E26)*COS(BY$12))/SIN($E26)*BY$9)</f>
        <v>55.3774133159731</v>
      </c>
      <c r="FL26" s="0" t="n">
        <f aca="false">IF(BZ$9=0,0,(SIN(BZ$12)*COS($E26)+SIN($E26)*COS(BZ$12))/SIN($E26)*BZ$9)</f>
        <v>55.9163026078241</v>
      </c>
      <c r="FM26" s="0" t="n">
        <f aca="false">IF(CA$9=0,0,(SIN(CA$12)*COS($E26)+SIN($E26)*COS(CA$12))/SIN($E26)*CA$9)</f>
        <v>56.4392887692579</v>
      </c>
      <c r="FN26" s="0" t="n">
        <f aca="false">IF(CB$9=0,0,(SIN(CB$12)*COS($E26)+SIN($E26)*COS(CB$12))/SIN($E26)*CB$9)</f>
        <v>56.9459304155574</v>
      </c>
      <c r="FO26" s="0" t="n">
        <f aca="false">IF(CC$9=0,0,(SIN(CC$12)*COS($E26)+SIN($E26)*COS(CC$12))/SIN($E26)*CC$9)</f>
        <v>57.4357908825654</v>
      </c>
      <c r="FP26" s="0" t="n">
        <f aca="false">IF(CD$9=0,0,(SIN(CD$12)*COS($E26)+SIN($E26)*COS(CD$12))/SIN($E26)*CD$9)</f>
        <v>57.5396020500557</v>
      </c>
      <c r="FQ26" s="0" t="n">
        <f aca="false">IF(CE$9=0,0,(SIN(CE$12)*COS($E26)+SIN($E26)*COS(CE$12))/SIN($E26)*CE$9)</f>
        <v>57.625886097363</v>
      </c>
      <c r="FR26" s="0" t="n">
        <f aca="false">IF(CF$9=0,0,(SIN(CF$12)*COS($E26)+SIN($E26)*COS(CF$12))/SIN($E26)*CF$9)</f>
        <v>57.6945588322763</v>
      </c>
      <c r="FS26" s="0" t="n">
        <f aca="false">IF(CG$9=0,0,(SIN(CG$12)*COS($E26)+SIN($E26)*COS(CG$12))/SIN($E26)*CG$9)</f>
        <v>57.7455414448009</v>
      </c>
      <c r="FT26" s="0" t="n">
        <f aca="false">IF(CH$9=0,0,(SIN(CH$12)*COS($E26)+SIN($E26)*COS(CH$12))/SIN($E26)*CH$9)</f>
        <v>57.7787605487987</v>
      </c>
      <c r="FU26" s="0" t="n">
        <f aca="false">IF(CI$9=0,0,(SIN(CI$12)*COS($E26)+SIN($E26)*COS(CI$12))/SIN($E26)*CI$9)</f>
        <v>57.8122930546478</v>
      </c>
      <c r="FV26" s="0" t="n">
        <f aca="false">IF(CJ$9=0,0,(SIN(CJ$12)*COS($E26)+SIN($E26)*COS(CJ$12))/SIN($E26)*CJ$9)</f>
        <v>57.8278707721586</v>
      </c>
      <c r="FW26" s="0" t="n">
        <f aca="false">IF(CK$9=0,0,(SIN(CK$12)*COS($E26)+SIN($E26)*COS(CK$12))/SIN($E26)*CK$9)</f>
        <v>57.8254202664585</v>
      </c>
      <c r="FX26" s="0" t="n">
        <f aca="false">IF(CL$9=0,0,(SIN(CL$12)*COS($E26)+SIN($E26)*COS(CL$12))/SIN($E26)*CL$9)</f>
        <v>57.8048737201395</v>
      </c>
      <c r="FY26" s="0" t="n">
        <f aca="false">IF(CM$9=0,0,(SIN(CM$12)*COS($E26)+SIN($E26)*COS(CM$12))/SIN($E26)*CM$9)</f>
        <v>57.7661689748014</v>
      </c>
      <c r="FZ26" s="0" t="n">
        <f aca="false">IF(CN$9=0,0,(SIN(CN$12)*COS($E26)+SIN($E26)*COS(CN$12))/SIN($E26)*CN$9)</f>
        <v>57.9224503115252</v>
      </c>
      <c r="GA26" s="0" t="n">
        <f aca="false">IF(CO$9=0,0,(SIN(CO$12)*COS($E26)+SIN($E26)*COS(CO$12))/SIN($E26)*CO$9)</f>
        <v>58.5408422831307</v>
      </c>
      <c r="GB26" s="0" t="n">
        <f aca="false">IF(CP$9=0,0,(SIN(CP$12)*COS($E26)+SIN($E26)*COS(CP$12))/SIN($E26)*CP$9)</f>
        <v>59.1359372530441</v>
      </c>
      <c r="GC26" s="0" t="n">
        <f aca="false">IF(CQ$9=0,0,(SIN(CQ$12)*COS($E26)+SIN($E26)*COS(CQ$12))/SIN($E26)*CQ$9)</f>
        <v>59.7070641172246</v>
      </c>
    </row>
    <row r="27" customFormat="false" ht="12.8" hidden="true" customHeight="false" outlineLevel="0" collapsed="false">
      <c r="A27" s="0" t="n">
        <f aca="false">MAX($F27:$CQ27)</f>
        <v>0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285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0</v>
      </c>
      <c r="EB27" s="0" t="n">
        <f aca="false">IF(AP$9=0,0,(SIN(AP$12)*COS($E27)+SIN($E27)*COS(AP$12))/SIN($E27)*AP$9)</f>
        <v>0</v>
      </c>
      <c r="EC27" s="0" t="n">
        <f aca="false">IF(AQ$9=0,0,(SIN(AQ$12)*COS($E27)+SIN($E27)*COS(AQ$12))/SIN($E27)*AQ$9)</f>
        <v>0</v>
      </c>
      <c r="ED27" s="0" t="n">
        <f aca="false">IF(AR$9=0,0,(SIN(AR$12)*COS($E27)+SIN($E27)*COS(AR$12))/SIN($E27)*AR$9)</f>
        <v>0</v>
      </c>
      <c r="EE27" s="0" t="n">
        <f aca="false">IF(AS$9=0,0,(SIN(AS$12)*COS($E27)+SIN($E27)*COS(AS$12))/SIN($E27)*AS$9)</f>
        <v>0</v>
      </c>
      <c r="EF27" s="0" t="n">
        <f aca="false">IF(AT$9=0,0,(SIN(AT$12)*COS($E27)+SIN($E27)*COS(AT$12))/SIN($E27)*AT$9)</f>
        <v>0</v>
      </c>
      <c r="EG27" s="0" t="n">
        <f aca="false">IF(AU$9=0,0,(SIN(AU$12)*COS($E27)+SIN($E27)*COS(AU$12))/SIN($E27)*AU$9)</f>
        <v>0</v>
      </c>
      <c r="EH27" s="0" t="n">
        <f aca="false">IF(AV$9=0,0,(SIN(AV$12)*COS($E27)+SIN($E27)*COS(AV$12))/SIN($E27)*AV$9)</f>
        <v>0</v>
      </c>
      <c r="EI27" s="0" t="n">
        <f aca="false">IF(AW$9=0,0,(SIN(AW$12)*COS($E27)+SIN($E27)*COS(AW$12))/SIN($E27)*AW$9)</f>
        <v>0</v>
      </c>
      <c r="EJ27" s="0" t="n">
        <f aca="false">IF(AX$9=0,0,(SIN(AX$12)*COS($E27)+SIN($E27)*COS(AX$12))/SIN($E27)*AX$9)</f>
        <v>0</v>
      </c>
      <c r="EK27" s="0" t="n">
        <f aca="false">IF(AY$9=0,0,(SIN(AY$12)*COS($E27)+SIN($E27)*COS(AY$12))/SIN($E27)*AY$9)</f>
        <v>28.6024197583595</v>
      </c>
      <c r="EL27" s="0" t="n">
        <f aca="false">IF(AZ$9=0,0,(SIN(AZ$12)*COS($E27)+SIN($E27)*COS(AZ$12))/SIN($E27)*AZ$9)</f>
        <v>29.6934736157974</v>
      </c>
      <c r="EM27" s="0" t="n">
        <f aca="false">IF(BA$9=0,0,(SIN(BA$12)*COS($E27)+SIN($E27)*COS(BA$12))/SIN($E27)*BA$9)</f>
        <v>30.7911004539444</v>
      </c>
      <c r="EN27" s="0" t="n">
        <f aca="false">IF(BB$9=0,0,(SIN(BB$12)*COS($E27)+SIN($E27)*COS(BB$12))/SIN($E27)*BB$9)</f>
        <v>31.8944718171517</v>
      </c>
      <c r="EO27" s="0" t="n">
        <f aca="false">IF(BC$9=0,0,(SIN(BC$12)*COS($E27)+SIN($E27)*COS(BC$12))/SIN($E27)*BC$9)</f>
        <v>33.0027528930792</v>
      </c>
      <c r="EP27" s="0" t="n">
        <f aca="false">IF(BD$9=0,0,(SIN(BD$12)*COS($E27)+SIN($E27)*COS(BD$12))/SIN($E27)*BD$9)</f>
        <v>34.1151029189</v>
      </c>
      <c r="EQ27" s="0" t="n">
        <f aca="false">IF(BE$9=0,0,(SIN(BE$12)*COS($E27)+SIN($E27)*COS(BE$12))/SIN($E27)*BE$9)</f>
        <v>35.3758861570486</v>
      </c>
      <c r="ER27" s="0" t="n">
        <f aca="false">IF(BF$9=0,0,(SIN(BF$12)*COS($E27)+SIN($E27)*COS(BF$12))/SIN($E27)*BF$9)</f>
        <v>36.6412530387352</v>
      </c>
      <c r="ES27" s="0" t="n">
        <f aca="false">IF(BG$9=0,0,(SIN(BG$12)*COS($E27)+SIN($E27)*COS(BG$12))/SIN($E27)*BG$9)</f>
        <v>37.910213709216</v>
      </c>
      <c r="ET27" s="0" t="n">
        <f aca="false">IF(BH$9=0,0,(SIN(BH$12)*COS($E27)+SIN($E27)*COS(BH$12))/SIN($E27)*BH$9)</f>
        <v>39.181772724507</v>
      </c>
      <c r="EU27" s="0" t="n">
        <f aca="false">IF(BI$9=0,0,(SIN(BI$12)*COS($E27)+SIN($E27)*COS(BI$12))/SIN($E27)*BI$9)</f>
        <v>40.4549295400851</v>
      </c>
      <c r="EV27" s="0" t="n">
        <f aca="false">IF(BJ$9=0,0,(SIN(BJ$12)*COS($E27)+SIN($E27)*COS(BJ$12))/SIN($E27)*BJ$9)</f>
        <v>41.0630186100992</v>
      </c>
      <c r="EW27" s="0" t="n">
        <f aca="false">IF(BK$9=0,0,(SIN(BK$12)*COS($E27)+SIN($E27)*COS(BK$12))/SIN($E27)*BK$9)</f>
        <v>41.6628934587607</v>
      </c>
      <c r="EX27" s="0" t="n">
        <f aca="false">IF(BL$9=0,0,(SIN(BL$12)*COS($E27)+SIN($E27)*COS(BL$12))/SIN($E27)*BL$9)</f>
        <v>42.2541530624085</v>
      </c>
      <c r="EY27" s="0" t="n">
        <f aca="false">IF(BM$9=0,0,(SIN(BM$12)*COS($E27)+SIN($E27)*COS(BM$12))/SIN($E27)*BM$9)</f>
        <v>42.9244886291343</v>
      </c>
      <c r="EZ27" s="0" t="n">
        <f aca="false">IF(BN$9=0,0,(SIN(BN$12)*COS($E27)+SIN($E27)*COS(BN$12))/SIN($E27)*BN$9)</f>
        <v>44.0413941648041</v>
      </c>
      <c r="FA27" s="0" t="n">
        <f aca="false">IF(BO$9=0,0,(SIN(BO$12)*COS($E27)+SIN($E27)*COS(BO$12))/SIN($E27)*BO$9)</f>
        <v>45.0245930355268</v>
      </c>
      <c r="FB27" s="0" t="n">
        <f aca="false">IF(BP$9=0,0,(SIN(BP$12)*COS($E27)+SIN($E27)*COS(BP$12))/SIN($E27)*BP$9)</f>
        <v>46.0008995260923</v>
      </c>
      <c r="FC27" s="0" t="n">
        <f aca="false">IF(BQ$9=0,0,(SIN(BQ$12)*COS($E27)+SIN($E27)*COS(BQ$12))/SIN($E27)*BQ$9)</f>
        <v>46.9695376418386</v>
      </c>
      <c r="FD27" s="0" t="n">
        <f aca="false">IF(BR$9=0,0,(SIN(BR$12)*COS($E27)+SIN($E27)*COS(BR$12))/SIN($E27)*BR$9)</f>
        <v>47.9297317915384</v>
      </c>
      <c r="FE27" s="0" t="n">
        <f aca="false">IF(BS$9=0,0,(SIN(BS$12)*COS($E27)+SIN($E27)*COS(BS$12))/SIN($E27)*BS$9)</f>
        <v>48.8807071700262</v>
      </c>
      <c r="FF27" s="0" t="n">
        <f aca="false">IF(BT$9=0,0,(SIN(BT$12)*COS($E27)+SIN($E27)*COS(BT$12))/SIN($E27)*BT$9)</f>
        <v>49.3973084856525</v>
      </c>
      <c r="FG27" s="0" t="n">
        <f aca="false">IF(BU$9=0,0,(SIN(BU$12)*COS($E27)+SIN($E27)*COS(BU$12))/SIN($E27)*BU$9)</f>
        <v>49.9009284378218</v>
      </c>
      <c r="FH27" s="0" t="n">
        <f aca="false">IF(BV$9=0,0,(SIN(BV$12)*COS($E27)+SIN($E27)*COS(BV$12))/SIN($E27)*BV$9)</f>
        <v>50.3911857027746</v>
      </c>
      <c r="FI27" s="0" t="n">
        <f aca="false">IF(BW$9=0,0,(SIN(BW$12)*COS($E27)+SIN($E27)*COS(BW$12))/SIN($E27)*BW$9)</f>
        <v>50.8677024673986</v>
      </c>
      <c r="FJ27" s="0" t="n">
        <f aca="false">IF(BX$9=0,0,(SIN(BX$12)*COS($E27)+SIN($E27)*COS(BX$12))/SIN($E27)*BX$9)</f>
        <v>51.3301046139105</v>
      </c>
      <c r="FK27" s="0" t="n">
        <f aca="false">IF(BY$9=0,0,(SIN(BY$12)*COS($E27)+SIN($E27)*COS(BY$12))/SIN($E27)*BY$9)</f>
        <v>51.8332184415338</v>
      </c>
      <c r="FL27" s="0" t="n">
        <f aca="false">IF(BZ$9=0,0,(SIN(BZ$12)*COS($E27)+SIN($E27)*COS(BZ$12))/SIN($E27)*BZ$9)</f>
        <v>52.3215991445647</v>
      </c>
      <c r="FM27" s="0" t="n">
        <f aca="false">IF(CA$9=0,0,(SIN(CA$12)*COS($E27)+SIN($E27)*COS(CA$12))/SIN($E27)*CA$9)</f>
        <v>52.7948342950722</v>
      </c>
      <c r="FN27" s="0" t="n">
        <f aca="false">IF(CB$9=0,0,(SIN(CB$12)*COS($E27)+SIN($E27)*COS(CB$12))/SIN($E27)*CB$9)</f>
        <v>53.2525158373218</v>
      </c>
      <c r="FO27" s="0" t="n">
        <f aca="false">IF(CC$9=0,0,(SIN(CC$12)*COS($E27)+SIN($E27)*COS(CC$12))/SIN($E27)*CC$9)</f>
        <v>53.6942402924609</v>
      </c>
      <c r="FP27" s="0" t="n">
        <f aca="false">IF(CD$9=0,0,(SIN(CD$12)*COS($E27)+SIN($E27)*COS(CD$12))/SIN($E27)*CD$9)</f>
        <v>53.7749047695367</v>
      </c>
      <c r="FQ27" s="0" t="n">
        <f aca="false">IF(CE$9=0,0,(SIN(CE$12)*COS($E27)+SIN($E27)*COS(CE$12))/SIN($E27)*CE$9)</f>
        <v>53.8391347610751</v>
      </c>
      <c r="FR27" s="0" t="n">
        <f aca="false">IF(CF$9=0,0,(SIN(CF$12)*COS($E27)+SIN($E27)*COS(CF$12))/SIN($E27)*CF$9)</f>
        <v>53.8868565898712</v>
      </c>
      <c r="FS27" s="0" t="n">
        <f aca="false">IF(CG$9=0,0,(SIN(CG$12)*COS($E27)+SIN($E27)*COS(CG$12))/SIN($E27)*CG$9)</f>
        <v>53.9180016402376</v>
      </c>
      <c r="FT27" s="0" t="n">
        <f aca="false">IF(CH$9=0,0,(SIN(CH$12)*COS($E27)+SIN($E27)*COS(CH$12))/SIN($E27)*CH$9)</f>
        <v>53.9325063953783</v>
      </c>
      <c r="FU27" s="0" t="n">
        <f aca="false">IF(CI$9=0,0,(SIN(CI$12)*COS($E27)+SIN($E27)*COS(CI$12))/SIN($E27)*CI$9)</f>
        <v>53.9472442305854</v>
      </c>
      <c r="FV27" s="0" t="n">
        <f aca="false">IF(CJ$9=0,0,(SIN(CJ$12)*COS($E27)+SIN($E27)*COS(CJ$12))/SIN($E27)*CJ$9)</f>
        <v>53.9451629011266</v>
      </c>
      <c r="FW27" s="0" t="n">
        <f aca="false">IF(CK$9=0,0,(SIN(CK$12)*COS($E27)+SIN($E27)*COS(CK$12))/SIN($E27)*CK$9)</f>
        <v>53.92619895337</v>
      </c>
      <c r="FX27" s="0" t="n">
        <f aca="false">IF(CL$9=0,0,(SIN(CL$12)*COS($E27)+SIN($E27)*COS(CL$12))/SIN($E27)*CL$9)</f>
        <v>53.8902942134886</v>
      </c>
      <c r="FY27" s="0" t="n">
        <f aca="false">IF(CM$9=0,0,(SIN(CM$12)*COS($E27)+SIN($E27)*COS(CM$12))/SIN($E27)*CM$9)</f>
        <v>53.8373958246605</v>
      </c>
      <c r="FZ27" s="0" t="n">
        <f aca="false">IF(CN$9=0,0,(SIN(CN$12)*COS($E27)+SIN($E27)*COS(CN$12))/SIN($E27)*CN$9)</f>
        <v>53.9660944834138</v>
      </c>
      <c r="GA27" s="0" t="n">
        <f aca="false">IF(CO$9=0,0,(SIN(CO$12)*COS($E27)+SIN($E27)*COS(CO$12))/SIN($E27)*CO$9)</f>
        <v>54.5250070618153</v>
      </c>
      <c r="GB27" s="0" t="n">
        <f aca="false">IF(CP$9=0,0,(SIN(CP$12)*COS($E27)+SIN($E27)*COS(CP$12))/SIN($E27)*CP$9)</f>
        <v>55.0617448262075</v>
      </c>
      <c r="GC27" s="0" t="n">
        <f aca="false">IF(CQ$9=0,0,(SIN(CQ$12)*COS($E27)+SIN($E27)*COS(CQ$12))/SIN($E27)*CQ$9)</f>
        <v>55.5756881231525</v>
      </c>
    </row>
    <row r="28" customFormat="false" ht="12.8" hidden="true" customHeight="false" outlineLevel="0" collapsed="false">
      <c r="A28" s="0" t="n">
        <f aca="false">MAX($F28:$CQ28)</f>
        <v>0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</v>
      </c>
      <c r="C28" s="2" t="n">
        <f aca="false">MOD(Best +D28,360)</f>
        <v>286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0</v>
      </c>
      <c r="EB28" s="0" t="n">
        <f aca="false">IF(AP$9=0,0,(SIN(AP$12)*COS($E28)+SIN($E28)*COS(AP$12))/SIN($E28)*AP$9)</f>
        <v>0</v>
      </c>
      <c r="EC28" s="0" t="n">
        <f aca="false">IF(AQ$9=0,0,(SIN(AQ$12)*COS($E28)+SIN($E28)*COS(AQ$12))/SIN($E28)*AQ$9)</f>
        <v>0</v>
      </c>
      <c r="ED28" s="0" t="n">
        <f aca="false">IF(AR$9=0,0,(SIN(AR$12)*COS($E28)+SIN($E28)*COS(AR$12))/SIN($E28)*AR$9)</f>
        <v>0</v>
      </c>
      <c r="EE28" s="0" t="n">
        <f aca="false">IF(AS$9=0,0,(SIN(AS$12)*COS($E28)+SIN($E28)*COS(AS$12))/SIN($E28)*AS$9)</f>
        <v>0</v>
      </c>
      <c r="EF28" s="0" t="n">
        <f aca="false">IF(AT$9=0,0,(SIN(AT$12)*COS($E28)+SIN($E28)*COS(AT$12))/SIN($E28)*AT$9)</f>
        <v>0</v>
      </c>
      <c r="EG28" s="0" t="n">
        <f aca="false">IF(AU$9=0,0,(SIN(AU$12)*COS($E28)+SIN($E28)*COS(AU$12))/SIN($E28)*AU$9)</f>
        <v>0</v>
      </c>
      <c r="EH28" s="0" t="n">
        <f aca="false">IF(AV$9=0,0,(SIN(AV$12)*COS($E28)+SIN($E28)*COS(AV$12))/SIN($E28)*AV$9)</f>
        <v>0</v>
      </c>
      <c r="EI28" s="0" t="n">
        <f aca="false">IF(AW$9=0,0,(SIN(AW$12)*COS($E28)+SIN($E28)*COS(AW$12))/SIN($E28)*AW$9)</f>
        <v>0</v>
      </c>
      <c r="EJ28" s="0" t="n">
        <f aca="false">IF(AX$9=0,0,(SIN(AX$12)*COS($E28)+SIN($E28)*COS(AX$12))/SIN($E28)*AX$9)</f>
        <v>0</v>
      </c>
      <c r="EK28" s="0" t="n">
        <f aca="false">IF(AY$9=0,0,(SIN(AY$12)*COS($E28)+SIN($E28)*COS(AY$12))/SIN($E28)*AY$9)</f>
        <v>27.1237391084573</v>
      </c>
      <c r="EL28" s="0" t="n">
        <f aca="false">IF(AZ$9=0,0,(SIN(AZ$12)*COS($E28)+SIN($E28)*COS(AZ$12))/SIN($E28)*AZ$9)</f>
        <v>28.1471760221476</v>
      </c>
      <c r="EM28" s="0" t="n">
        <f aca="false">IF(BA$9=0,0,(SIN(BA$12)*COS($E28)+SIN($E28)*COS(BA$12))/SIN($E28)*BA$9)</f>
        <v>29.1762400313702</v>
      </c>
      <c r="EN28" s="0" t="n">
        <f aca="false">IF(BB$9=0,0,(SIN(BB$12)*COS($E28)+SIN($E28)*COS(BB$12))/SIN($E28)*BB$9)</f>
        <v>30.2101493881423</v>
      </c>
      <c r="EO28" s="0" t="n">
        <f aca="false">IF(BC$9=0,0,(SIN(BC$12)*COS($E28)+SIN($E28)*COS(BC$12))/SIN($E28)*BC$9)</f>
        <v>31.248116685424</v>
      </c>
      <c r="EP28" s="0" t="n">
        <f aca="false">IF(BD$9=0,0,(SIN(BD$12)*COS($E28)+SIN($E28)*COS(BD$12))/SIN($E28)*BD$9)</f>
        <v>32.2893492408883</v>
      </c>
      <c r="EQ28" s="0" t="n">
        <f aca="false">IF(BE$9=0,0,(SIN(BE$12)*COS($E28)+SIN($E28)*COS(BE$12))/SIN($E28)*BE$9)</f>
        <v>33.470438588713</v>
      </c>
      <c r="ER28" s="0" t="n">
        <f aca="false">IF(BF$9=0,0,(SIN(BF$12)*COS($E28)+SIN($E28)*COS(BF$12))/SIN($E28)*BF$9)</f>
        <v>34.6551872896462</v>
      </c>
      <c r="ES28" s="0" t="n">
        <f aca="false">IF(BG$9=0,0,(SIN(BG$12)*COS($E28)+SIN($E28)*COS(BG$12))/SIN($E28)*BG$9)</f>
        <v>35.842662704559</v>
      </c>
      <c r="ET28" s="0" t="n">
        <f aca="false">IF(BH$9=0,0,(SIN(BH$12)*COS($E28)+SIN($E28)*COS(BH$12))/SIN($E28)*BH$9)</f>
        <v>37.0319273176025</v>
      </c>
      <c r="EU28" s="0" t="n">
        <f aca="false">IF(BI$9=0,0,(SIN(BI$12)*COS($E28)+SIN($E28)*COS(BI$12))/SIN($E28)*BI$9)</f>
        <v>38.2220391971781</v>
      </c>
      <c r="EV28" s="0" t="n">
        <f aca="false">IF(BJ$9=0,0,(SIN(BJ$12)*COS($E28)+SIN($E28)*COS(BJ$12))/SIN($E28)*BJ$9)</f>
        <v>38.7833471437878</v>
      </c>
      <c r="EW28" s="0" t="n">
        <f aca="false">IF(BK$9=0,0,(SIN(BK$12)*COS($E28)+SIN($E28)*COS(BK$12))/SIN($E28)*BK$9)</f>
        <v>39.3366683013212</v>
      </c>
      <c r="EX28" s="0" t="n">
        <f aca="false">IF(BL$9=0,0,(SIN(BL$12)*COS($E28)+SIN($E28)*COS(BL$12))/SIN($E28)*BL$9)</f>
        <v>39.8816279806473</v>
      </c>
      <c r="EY28" s="0" t="n">
        <f aca="false">IF(BM$9=0,0,(SIN(BM$12)*COS($E28)+SIN($E28)*COS(BM$12))/SIN($E28)*BM$9)</f>
        <v>40.500970172547</v>
      </c>
      <c r="EZ28" s="0" t="n">
        <f aca="false">IF(BN$9=0,0,(SIN(BN$12)*COS($E28)+SIN($E28)*COS(BN$12))/SIN($E28)*BN$9)</f>
        <v>41.5412494045275</v>
      </c>
      <c r="FA28" s="0" t="n">
        <f aca="false">IF(BO$9=0,0,(SIN(BO$12)*COS($E28)+SIN($E28)*COS(BO$12))/SIN($E28)*BO$9)</f>
        <v>42.4548944845849</v>
      </c>
      <c r="FB28" s="0" t="n">
        <f aca="false">IF(BP$9=0,0,(SIN(BP$12)*COS($E28)+SIN($E28)*COS(BP$12))/SIN($E28)*BP$9)</f>
        <v>43.3615642546722</v>
      </c>
      <c r="FC28" s="0" t="n">
        <f aca="false">IF(BQ$9=0,0,(SIN(BQ$12)*COS($E28)+SIN($E28)*COS(BQ$12))/SIN($E28)*BQ$9)</f>
        <v>44.2605313200616</v>
      </c>
      <c r="FD28" s="0" t="n">
        <f aca="false">IF(BR$9=0,0,(SIN(BR$12)*COS($E28)+SIN($E28)*COS(BR$12))/SIN($E28)*BR$9)</f>
        <v>45.1510689552706</v>
      </c>
      <c r="FE28" s="0" t="n">
        <f aca="false">IF(BS$9=0,0,(SIN(BS$12)*COS($E28)+SIN($E28)*COS(BS$12))/SIN($E28)*BS$9)</f>
        <v>46.0324514633841</v>
      </c>
      <c r="FF28" s="0" t="n">
        <f aca="false">IF(BT$9=0,0,(SIN(BT$12)*COS($E28)+SIN($E28)*COS(BT$12))/SIN($E28)*BT$9)</f>
        <v>46.5044261811564</v>
      </c>
      <c r="FG28" s="0" t="n">
        <f aca="false">IF(BU$9=0,0,(SIN(BU$12)*COS($E28)+SIN($E28)*COS(BU$12))/SIN($E28)*BU$9)</f>
        <v>46.9639606948967</v>
      </c>
      <c r="FH28" s="0" t="n">
        <f aca="false">IF(BV$9=0,0,(SIN(BV$12)*COS($E28)+SIN($E28)*COS(BV$12))/SIN($E28)*BV$9)</f>
        <v>47.4107004906502</v>
      </c>
      <c r="FI28" s="0" t="n">
        <f aca="false">IF(BW$9=0,0,(SIN(BW$12)*COS($E28)+SIN($E28)*COS(BW$12))/SIN($E28)*BW$9)</f>
        <v>47.844294491604</v>
      </c>
      <c r="FJ28" s="0" t="n">
        <f aca="false">IF(BX$9=0,0,(SIN(BX$12)*COS($E28)+SIN($E28)*COS(BX$12))/SIN($E28)*BX$9)</f>
        <v>48.2643952305188</v>
      </c>
      <c r="FK28" s="0" t="n">
        <f aca="false">IF(BY$9=0,0,(SIN(BY$12)*COS($E28)+SIN($E28)*COS(BY$12))/SIN($E28)*BY$9)</f>
        <v>48.7225430403074</v>
      </c>
      <c r="FL28" s="0" t="n">
        <f aca="false">IF(BZ$9=0,0,(SIN(BZ$12)*COS($E28)+SIN($E28)*COS(BZ$12))/SIN($E28)*BZ$9)</f>
        <v>49.1665932732712</v>
      </c>
      <c r="FM28" s="0" t="n">
        <f aca="false">IF(CA$9=0,0,(SIN(CA$12)*COS($E28)+SIN($E28)*COS(CA$12))/SIN($E28)*CA$9)</f>
        <v>49.5961628660548</v>
      </c>
      <c r="FN28" s="0" t="n">
        <f aca="false">IF(CB$9=0,0,(SIN(CB$12)*COS($E28)+SIN($E28)*COS(CB$12))/SIN($E28)*CB$9)</f>
        <v>50.0108730151657</v>
      </c>
      <c r="FO28" s="0" t="n">
        <f aca="false">IF(CC$9=0,0,(SIN(CC$12)*COS($E28)+SIN($E28)*COS(CC$12))/SIN($E28)*CC$9)</f>
        <v>50.4103493678899</v>
      </c>
      <c r="FP28" s="0" t="n">
        <f aca="false">IF(CD$9=0,0,(SIN(CD$12)*COS($E28)+SIN($E28)*COS(CD$12))/SIN($E28)*CD$9)</f>
        <v>50.4706984156388</v>
      </c>
      <c r="FQ28" s="0" t="n">
        <f aca="false">IF(CE$9=0,0,(SIN(CE$12)*COS($E28)+SIN($E28)*COS(CE$12))/SIN($E28)*CE$9)</f>
        <v>50.5155719634128</v>
      </c>
      <c r="FR28" s="0" t="n">
        <f aca="false">IF(CF$9=0,0,(SIN(CF$12)*COS($E28)+SIN($E28)*COS(CF$12))/SIN($E28)*CF$9)</f>
        <v>50.5449055628364</v>
      </c>
      <c r="FS28" s="0" t="n">
        <f aca="false">IF(CG$9=0,0,(SIN(CG$12)*COS($E28)+SIN($E28)*COS(CG$12))/SIN($E28)*CG$9)</f>
        <v>50.5586395455804</v>
      </c>
      <c r="FT28" s="0" t="n">
        <f aca="false">IF(CH$9=0,0,(SIN(CH$12)*COS($E28)+SIN($E28)*COS(CH$12))/SIN($E28)*CH$9)</f>
        <v>50.5567190569909</v>
      </c>
      <c r="FU28" s="0" t="n">
        <f aca="false">IF(CI$9=0,0,(SIN(CI$12)*COS($E28)+SIN($E28)*COS(CI$12))/SIN($E28)*CI$9)</f>
        <v>50.5549611514976</v>
      </c>
      <c r="FV28" s="0" t="n">
        <f aca="false">IF(CJ$9=0,0,(SIN(CJ$12)*COS($E28)+SIN($E28)*COS(CJ$12))/SIN($E28)*CJ$9)</f>
        <v>50.537380797588</v>
      </c>
      <c r="FW28" s="0" t="n">
        <f aca="false">IF(CK$9=0,0,(SIN(CK$12)*COS($E28)+SIN($E28)*COS(CK$12))/SIN($E28)*CK$9)</f>
        <v>50.5039233019837</v>
      </c>
      <c r="FX28" s="0" t="n">
        <f aca="false">IF(CL$9=0,0,(SIN(CL$12)*COS($E28)+SIN($E28)*COS(CL$12))/SIN($E28)*CL$9)</f>
        <v>50.454538954853</v>
      </c>
      <c r="FY28" s="0" t="n">
        <f aca="false">IF(CM$9=0,0,(SIN(CM$12)*COS($E28)+SIN($E28)*COS(CM$12))/SIN($E28)*CM$9)</f>
        <v>50.3891830632006</v>
      </c>
      <c r="FZ28" s="0" t="n">
        <f aca="false">IF(CN$9=0,0,(SIN(CN$12)*COS($E28)+SIN($E28)*COS(CN$12))/SIN($E28)*CN$9)</f>
        <v>50.4936729070038</v>
      </c>
      <c r="GA28" s="0" t="n">
        <f aca="false">IF(CO$9=0,0,(SIN(CO$12)*COS($E28)+SIN($E28)*COS(CO$12))/SIN($E28)*CO$9)</f>
        <v>51.0003815034364</v>
      </c>
      <c r="GB28" s="0" t="n">
        <f aca="false">IF(CP$9=0,0,(SIN(CP$12)*COS($E28)+SIN($E28)*COS(CP$12))/SIN($E28)*CP$9)</f>
        <v>51.4859002095852</v>
      </c>
      <c r="GC28" s="0" t="n">
        <f aca="false">IF(CQ$9=0,0,(SIN(CQ$12)*COS($E28)+SIN($E28)*COS(CQ$12))/SIN($E28)*CQ$9)</f>
        <v>51.9496545292716</v>
      </c>
    </row>
    <row r="29" customFormat="false" ht="12.8" hidden="true" customHeight="false" outlineLevel="0" collapsed="false">
      <c r="A29" s="0" t="n">
        <f aca="false">MAX($F29:$CQ29)</f>
        <v>0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</v>
      </c>
      <c r="C29" s="2" t="n">
        <f aca="false">MOD(Best +D29,360)</f>
        <v>287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0</v>
      </c>
      <c r="EB29" s="0" t="n">
        <f aca="false">IF(AP$9=0,0,(SIN(AP$12)*COS($E29)+SIN($E29)*COS(AP$12))/SIN($E29)*AP$9)</f>
        <v>0</v>
      </c>
      <c r="EC29" s="0" t="n">
        <f aca="false">IF(AQ$9=0,0,(SIN(AQ$12)*COS($E29)+SIN($E29)*COS(AQ$12))/SIN($E29)*AQ$9)</f>
        <v>0</v>
      </c>
      <c r="ED29" s="0" t="n">
        <f aca="false">IF(AR$9=0,0,(SIN(AR$12)*COS($E29)+SIN($E29)*COS(AR$12))/SIN($E29)*AR$9)</f>
        <v>0</v>
      </c>
      <c r="EE29" s="0" t="n">
        <f aca="false">IF(AS$9=0,0,(SIN(AS$12)*COS($E29)+SIN($E29)*COS(AS$12))/SIN($E29)*AS$9)</f>
        <v>0</v>
      </c>
      <c r="EF29" s="0" t="n">
        <f aca="false">IF(AT$9=0,0,(SIN(AT$12)*COS($E29)+SIN($E29)*COS(AT$12))/SIN($E29)*AT$9)</f>
        <v>0</v>
      </c>
      <c r="EG29" s="0" t="n">
        <f aca="false">IF(AU$9=0,0,(SIN(AU$12)*COS($E29)+SIN($E29)*COS(AU$12))/SIN($E29)*AU$9)</f>
        <v>0</v>
      </c>
      <c r="EH29" s="0" t="n">
        <f aca="false">IF(AV$9=0,0,(SIN(AV$12)*COS($E29)+SIN($E29)*COS(AV$12))/SIN($E29)*AV$9)</f>
        <v>0</v>
      </c>
      <c r="EI29" s="0" t="n">
        <f aca="false">IF(AW$9=0,0,(SIN(AW$12)*COS($E29)+SIN($E29)*COS(AW$12))/SIN($E29)*AW$9)</f>
        <v>0</v>
      </c>
      <c r="EJ29" s="0" t="n">
        <f aca="false">IF(AX$9=0,0,(SIN(AX$12)*COS($E29)+SIN($E29)*COS(AX$12))/SIN($E29)*AX$9)</f>
        <v>0</v>
      </c>
      <c r="EK29" s="0" t="n">
        <f aca="false">IF(AY$9=0,0,(SIN(AY$12)*COS($E29)+SIN($E29)*COS(AY$12))/SIN($E29)*AY$9)</f>
        <v>25.8147522686323</v>
      </c>
      <c r="EL29" s="0" t="n">
        <f aca="false">IF(AZ$9=0,0,(SIN(AZ$12)*COS($E29)+SIN($E29)*COS(AZ$12))/SIN($E29)*AZ$9)</f>
        <v>26.7783319781856</v>
      </c>
      <c r="EM29" s="0" t="n">
        <f aca="false">IF(BA$9=0,0,(SIN(BA$12)*COS($E29)+SIN($E29)*COS(BA$12))/SIN($E29)*BA$9)</f>
        <v>27.7467014481451</v>
      </c>
      <c r="EN29" s="0" t="n">
        <f aca="false">IF(BB$9=0,0,(SIN(BB$12)*COS($E29)+SIN($E29)*COS(BB$12))/SIN($E29)*BB$9)</f>
        <v>28.7191202780089</v>
      </c>
      <c r="EO29" s="0" t="n">
        <f aca="false">IF(BC$9=0,0,(SIN(BC$12)*COS($E29)+SIN($E29)*COS(BC$12))/SIN($E29)*BC$9)</f>
        <v>29.6948430257918</v>
      </c>
      <c r="EP29" s="0" t="n">
        <f aca="false">IF(BD$9=0,0,(SIN(BD$12)*COS($E29)+SIN($E29)*COS(BD$12))/SIN($E29)*BD$9)</f>
        <v>30.6731195719349</v>
      </c>
      <c r="EQ29" s="0" t="n">
        <f aca="false">IF(BE$9=0,0,(SIN(BE$12)*COS($E29)+SIN($E29)*COS(BE$12))/SIN($E29)*BE$9)</f>
        <v>31.7836607228549</v>
      </c>
      <c r="ER29" s="0" t="n">
        <f aca="false">IF(BF$9=0,0,(SIN(BF$12)*COS($E29)+SIN($E29)*COS(BF$12))/SIN($E29)*BF$9)</f>
        <v>32.8970430082854</v>
      </c>
      <c r="ES29" s="0" t="n">
        <f aca="false">IF(BG$9=0,0,(SIN(BG$12)*COS($E29)+SIN($E29)*COS(BG$12))/SIN($E29)*BG$9)</f>
        <v>34.0123844386321</v>
      </c>
      <c r="ET29" s="0" t="n">
        <f aca="false">IF(BH$9=0,0,(SIN(BH$12)*COS($E29)+SIN($E29)*COS(BH$12))/SIN($E29)*BH$9)</f>
        <v>35.1287987783319</v>
      </c>
      <c r="EU29" s="0" t="n">
        <f aca="false">IF(BI$9=0,0,(SIN(BI$12)*COS($E29)+SIN($E29)*COS(BI$12))/SIN($E29)*BI$9)</f>
        <v>36.2453959822752</v>
      </c>
      <c r="EV29" s="0" t="n">
        <f aca="false">IF(BJ$9=0,0,(SIN(BJ$12)*COS($E29)+SIN($E29)*COS(BJ$12))/SIN($E29)*BJ$9)</f>
        <v>36.7652914204486</v>
      </c>
      <c r="EW29" s="0" t="n">
        <f aca="false">IF(BK$9=0,0,(SIN(BK$12)*COS($E29)+SIN($E29)*COS(BK$12))/SIN($E29)*BK$9)</f>
        <v>37.2774014016296</v>
      </c>
      <c r="EX29" s="0" t="n">
        <f aca="false">IF(BL$9=0,0,(SIN(BL$12)*COS($E29)+SIN($E29)*COS(BL$12))/SIN($E29)*BL$9)</f>
        <v>37.7813745490593</v>
      </c>
      <c r="EY29" s="0" t="n">
        <f aca="false">IF(BM$9=0,0,(SIN(BM$12)*COS($E29)+SIN($E29)*COS(BM$12))/SIN($E29)*BM$9)</f>
        <v>38.3555753802669</v>
      </c>
      <c r="EZ29" s="0" t="n">
        <f aca="false">IF(BN$9=0,0,(SIN(BN$12)*COS($E29)+SIN($E29)*COS(BN$12))/SIN($E29)*BN$9)</f>
        <v>39.3280219648664</v>
      </c>
      <c r="FA29" s="0" t="n">
        <f aca="false">IF(BO$9=0,0,(SIN(BO$12)*COS($E29)+SIN($E29)*COS(BO$12))/SIN($E29)*BO$9)</f>
        <v>40.1800952669699</v>
      </c>
      <c r="FB29" s="0" t="n">
        <f aca="false">IF(BP$9=0,0,(SIN(BP$12)*COS($E29)+SIN($E29)*COS(BP$12))/SIN($E29)*BP$9)</f>
        <v>41.0251198463388</v>
      </c>
      <c r="FC29" s="0" t="n">
        <f aca="false">IF(BQ$9=0,0,(SIN(BQ$12)*COS($E29)+SIN($E29)*COS(BQ$12))/SIN($E29)*BQ$9)</f>
        <v>41.862411330838</v>
      </c>
      <c r="FD29" s="0" t="n">
        <f aca="false">IF(BR$9=0,0,(SIN(BR$12)*COS($E29)+SIN($E29)*COS(BR$12))/SIN($E29)*BR$9)</f>
        <v>42.6912862528828</v>
      </c>
      <c r="FE29" s="0" t="n">
        <f aca="false">IF(BS$9=0,0,(SIN(BS$12)*COS($E29)+SIN($E29)*COS(BS$12))/SIN($E29)*BS$9)</f>
        <v>43.5110623881315</v>
      </c>
      <c r="FF29" s="0" t="n">
        <f aca="false">IF(BT$9=0,0,(SIN(BT$12)*COS($E29)+SIN($E29)*COS(BT$12))/SIN($E29)*BT$9)</f>
        <v>43.9435318690559</v>
      </c>
      <c r="FG29" s="0" t="n">
        <f aca="false">IF(BU$9=0,0,(SIN(BU$12)*COS($E29)+SIN($E29)*COS(BU$12))/SIN($E29)*BU$9)</f>
        <v>44.3640402017643</v>
      </c>
      <c r="FH29" s="0" t="n">
        <f aca="false">IF(BV$9=0,0,(SIN(BV$12)*COS($E29)+SIN($E29)*COS(BV$12))/SIN($E29)*BV$9)</f>
        <v>44.7722566054058</v>
      </c>
      <c r="FI29" s="0" t="n">
        <f aca="false">IF(BW$9=0,0,(SIN(BW$12)*COS($E29)+SIN($E29)*COS(BW$12))/SIN($E29)*BW$9)</f>
        <v>45.167853671202</v>
      </c>
      <c r="FJ29" s="0" t="n">
        <f aca="false">IF(BX$9=0,0,(SIN(BX$12)*COS($E29)+SIN($E29)*COS(BX$12))/SIN($E29)*BX$9)</f>
        <v>45.5505075240333</v>
      </c>
      <c r="FK29" s="0" t="n">
        <f aca="false">IF(BY$9=0,0,(SIN(BY$12)*COS($E29)+SIN($E29)*COS(BY$12))/SIN($E29)*BY$9)</f>
        <v>45.9688496289262</v>
      </c>
      <c r="FL29" s="0" t="n">
        <f aca="false">IF(BZ$9=0,0,(SIN(BZ$12)*COS($E29)+SIN($E29)*COS(BZ$12))/SIN($E29)*BZ$9)</f>
        <v>46.3736567691202</v>
      </c>
      <c r="FM29" s="0" t="n">
        <f aca="false">IF(CA$9=0,0,(SIN(CA$12)*COS($E29)+SIN($E29)*COS(CA$12))/SIN($E29)*CA$9)</f>
        <v>46.7645718759484</v>
      </c>
      <c r="FN29" s="0" t="n">
        <f aca="false">IF(CB$9=0,0,(SIN(CB$12)*COS($E29)+SIN($E29)*COS(CB$12))/SIN($E29)*CB$9)</f>
        <v>47.1412420411647</v>
      </c>
      <c r="FO29" s="0" t="n">
        <f aca="false">IF(CC$9=0,0,(SIN(CC$12)*COS($E29)+SIN($E29)*COS(CC$12))/SIN($E29)*CC$9)</f>
        <v>47.5033186956699</v>
      </c>
      <c r="FP29" s="0" t="n">
        <f aca="false">IF(CD$9=0,0,(SIN(CD$12)*COS($E29)+SIN($E29)*COS(CD$12))/SIN($E29)*CD$9)</f>
        <v>47.5456837185139</v>
      </c>
      <c r="FQ29" s="0" t="n">
        <f aca="false">IF(CE$9=0,0,(SIN(CE$12)*COS($E29)+SIN($E29)*COS(CE$12))/SIN($E29)*CE$9)</f>
        <v>47.5734221734907</v>
      </c>
      <c r="FR29" s="0" t="n">
        <f aca="false">IF(CF$9=0,0,(SIN(CF$12)*COS($E29)+SIN($E29)*COS(CF$12))/SIN($E29)*CF$9)</f>
        <v>47.5864777819512</v>
      </c>
      <c r="FS29" s="0" t="n">
        <f aca="false">IF(CG$9=0,0,(SIN(CG$12)*COS($E29)+SIN($E29)*COS(CG$12))/SIN($E29)*CG$9)</f>
        <v>47.5847987961231</v>
      </c>
      <c r="FT29" s="0" t="n">
        <f aca="false">IF(CH$9=0,0,(SIN(CH$12)*COS($E29)+SIN($E29)*COS(CH$12))/SIN($E29)*CH$9)</f>
        <v>47.5683380294249</v>
      </c>
      <c r="FU29" s="0" t="n">
        <f aca="false">IF(CI$9=0,0,(SIN(CI$12)*COS($E29)+SIN($E29)*COS(CI$12))/SIN($E29)*CI$9)</f>
        <v>47.5519774391048</v>
      </c>
      <c r="FV29" s="0" t="n">
        <f aca="false">IF(CJ$9=0,0,(SIN(CJ$12)*COS($E29)+SIN($E29)*COS(CJ$12))/SIN($E29)*CJ$9)</f>
        <v>47.5206767331791</v>
      </c>
      <c r="FW29" s="0" t="n">
        <f aca="false">IF(CK$9=0,0,(SIN(CK$12)*COS($E29)+SIN($E29)*COS(CK$12))/SIN($E29)*CK$9)</f>
        <v>47.4743889733818</v>
      </c>
      <c r="FX29" s="0" t="n">
        <f aca="false">IF(CL$9=0,0,(SIN(CL$12)*COS($E29)+SIN($E29)*COS(CL$12))/SIN($E29)*CL$9)</f>
        <v>47.4130719425467</v>
      </c>
      <c r="FY29" s="0" t="n">
        <f aca="false">IF(CM$9=0,0,(SIN(CM$12)*COS($E29)+SIN($E29)*COS(CM$12))/SIN($E29)*CM$9)</f>
        <v>47.3366881746215</v>
      </c>
      <c r="FZ29" s="0" t="n">
        <f aca="false">IF(CN$9=0,0,(SIN(CN$12)*COS($E29)+SIN($E29)*COS(CN$12))/SIN($E29)*CN$9)</f>
        <v>47.419747413933</v>
      </c>
      <c r="GA29" s="0" t="n">
        <f aca="false">IF(CO$9=0,0,(SIN(CO$12)*COS($E29)+SIN($E29)*COS(CO$12))/SIN($E29)*CO$9)</f>
        <v>47.8802429721492</v>
      </c>
      <c r="GB29" s="0" t="n">
        <f aca="false">IF(CP$9=0,0,(SIN(CP$12)*COS($E29)+SIN($E29)*COS(CP$12))/SIN($E29)*CP$9)</f>
        <v>48.3204205336816</v>
      </c>
      <c r="GC29" s="0" t="n">
        <f aca="false">IF(CQ$9=0,0,(SIN(CQ$12)*COS($E29)+SIN($E29)*COS(CQ$12))/SIN($E29)*CQ$9)</f>
        <v>48.7397455773508</v>
      </c>
    </row>
    <row r="30" customFormat="false" ht="12.8" hidden="true" customHeight="false" outlineLevel="0" collapsed="false">
      <c r="A30" s="0" t="n">
        <f aca="false">MAX($F30:$CQ30)</f>
        <v>0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</v>
      </c>
      <c r="C30" s="2" t="n">
        <f aca="false">MOD(Best +D30,360)</f>
        <v>288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0</v>
      </c>
      <c r="EB30" s="0" t="n">
        <f aca="false">IF(AP$9=0,0,(SIN(AP$12)*COS($E30)+SIN($E30)*COS(AP$12))/SIN($E30)*AP$9)</f>
        <v>0</v>
      </c>
      <c r="EC30" s="0" t="n">
        <f aca="false">IF(AQ$9=0,0,(SIN(AQ$12)*COS($E30)+SIN($E30)*COS(AQ$12))/SIN($E30)*AQ$9)</f>
        <v>0</v>
      </c>
      <c r="ED30" s="0" t="n">
        <f aca="false">IF(AR$9=0,0,(SIN(AR$12)*COS($E30)+SIN($E30)*COS(AR$12))/SIN($E30)*AR$9)</f>
        <v>0</v>
      </c>
      <c r="EE30" s="0" t="n">
        <f aca="false">IF(AS$9=0,0,(SIN(AS$12)*COS($E30)+SIN($E30)*COS(AS$12))/SIN($E30)*AS$9)</f>
        <v>0</v>
      </c>
      <c r="EF30" s="0" t="n">
        <f aca="false">IF(AT$9=0,0,(SIN(AT$12)*COS($E30)+SIN($E30)*COS(AT$12))/SIN($E30)*AT$9)</f>
        <v>0</v>
      </c>
      <c r="EG30" s="0" t="n">
        <f aca="false">IF(AU$9=0,0,(SIN(AU$12)*COS($E30)+SIN($E30)*COS(AU$12))/SIN($E30)*AU$9)</f>
        <v>0</v>
      </c>
      <c r="EH30" s="0" t="n">
        <f aca="false">IF(AV$9=0,0,(SIN(AV$12)*COS($E30)+SIN($E30)*COS(AV$12))/SIN($E30)*AV$9)</f>
        <v>0</v>
      </c>
      <c r="EI30" s="0" t="n">
        <f aca="false">IF(AW$9=0,0,(SIN(AW$12)*COS($E30)+SIN($E30)*COS(AW$12))/SIN($E30)*AW$9)</f>
        <v>0</v>
      </c>
      <c r="EJ30" s="0" t="n">
        <f aca="false">IF(AX$9=0,0,(SIN(AX$12)*COS($E30)+SIN($E30)*COS(AX$12))/SIN($E30)*AX$9)</f>
        <v>0</v>
      </c>
      <c r="EK30" s="0" t="n">
        <f aca="false">IF(AY$9=0,0,(SIN(AY$12)*COS($E30)+SIN($E30)*COS(AY$12))/SIN($E30)*AY$9)</f>
        <v>24.6471605895455</v>
      </c>
      <c r="EL30" s="0" t="n">
        <f aca="false">IF(AZ$9=0,0,(SIN(AZ$12)*COS($E30)+SIN($E30)*COS(AZ$12))/SIN($E30)*AZ$9)</f>
        <v>25.5573487970932</v>
      </c>
      <c r="EM30" s="0" t="n">
        <f aca="false">IF(BA$9=0,0,(SIN(BA$12)*COS($E30)+SIN($E30)*COS(BA$12))/SIN($E30)*BA$9)</f>
        <v>26.4715798778392</v>
      </c>
      <c r="EN30" s="0" t="n">
        <f aca="false">IF(BB$9=0,0,(SIN(BB$12)*COS($E30)+SIN($E30)*COS(BB$12))/SIN($E30)*BB$9)</f>
        <v>27.3891503124584</v>
      </c>
      <c r="EO30" s="0" t="n">
        <f aca="false">IF(BC$9=0,0,(SIN(BC$12)*COS($E30)+SIN($E30)*COS(BC$12))/SIN($E30)*BC$9)</f>
        <v>28.3093520910061</v>
      </c>
      <c r="EP30" s="0" t="n">
        <f aca="false">IF(BD$9=0,0,(SIN(BD$12)*COS($E30)+SIN($E30)*COS(BD$12))/SIN($E30)*BD$9)</f>
        <v>29.2314730591132</v>
      </c>
      <c r="EQ30" s="0" t="n">
        <f aca="false">IF(BE$9=0,0,(SIN(BE$12)*COS($E30)+SIN($E30)*COS(BE$12))/SIN($E30)*BE$9)</f>
        <v>30.2790865432497</v>
      </c>
      <c r="ER30" s="0" t="n">
        <f aca="false">IF(BF$9=0,0,(SIN(BF$12)*COS($E30)+SIN($E30)*COS(BF$12))/SIN($E30)*BF$9)</f>
        <v>31.3288113262728</v>
      </c>
      <c r="ES30" s="0" t="n">
        <f aca="false">IF(BG$9=0,0,(SIN(BG$12)*COS($E30)+SIN($E30)*COS(BG$12))/SIN($E30)*BG$9)</f>
        <v>32.3798105970223</v>
      </c>
      <c r="ET30" s="0" t="n">
        <f aca="false">IF(BH$9=0,0,(SIN(BH$12)*COS($E30)+SIN($E30)*COS(BH$12))/SIN($E30)*BH$9)</f>
        <v>33.4312438609867</v>
      </c>
      <c r="EU30" s="0" t="n">
        <f aca="false">IF(BI$9=0,0,(SIN(BI$12)*COS($E30)+SIN($E30)*COS(BI$12))/SIN($E30)*BI$9)</f>
        <v>34.4822673548302</v>
      </c>
      <c r="EV30" s="0" t="n">
        <f aca="false">IF(BJ$9=0,0,(SIN(BJ$12)*COS($E30)+SIN($E30)*COS(BJ$12))/SIN($E30)*BJ$9)</f>
        <v>34.9652236131822</v>
      </c>
      <c r="EW30" s="0" t="n">
        <f aca="false">IF(BK$9=0,0,(SIN(BK$12)*COS($E30)+SIN($E30)*COS(BK$12))/SIN($E30)*BK$9)</f>
        <v>35.4405739989796</v>
      </c>
      <c r="EX30" s="0" t="n">
        <f aca="false">IF(BL$9=0,0,(SIN(BL$12)*COS($E30)+SIN($E30)*COS(BL$12))/SIN($E30)*BL$9)</f>
        <v>35.9079879296616</v>
      </c>
      <c r="EY30" s="0" t="n">
        <f aca="false">IF(BM$9=0,0,(SIN(BM$12)*COS($E30)+SIN($E30)*COS(BM$12))/SIN($E30)*BM$9)</f>
        <v>36.4419235148613</v>
      </c>
      <c r="EZ30" s="0" t="n">
        <f aca="false">IF(BN$9=0,0,(SIN(BN$12)*COS($E30)+SIN($E30)*COS(BN$12))/SIN($E30)*BN$9)</f>
        <v>37.353864651856</v>
      </c>
      <c r="FA30" s="0" t="n">
        <f aca="false">IF(BO$9=0,0,(SIN(BO$12)*COS($E30)+SIN($E30)*COS(BO$12))/SIN($E30)*BO$9)</f>
        <v>38.1510170843078</v>
      </c>
      <c r="FB30" s="0" t="n">
        <f aca="false">IF(BP$9=0,0,(SIN(BP$12)*COS($E30)+SIN($E30)*COS(BP$12))/SIN($E30)*BP$9)</f>
        <v>38.9410553112182</v>
      </c>
      <c r="FC30" s="0" t="n">
        <f aca="false">IF(BQ$9=0,0,(SIN(BQ$12)*COS($E30)+SIN($E30)*COS(BQ$12))/SIN($E30)*BQ$9)</f>
        <v>39.7233333357959</v>
      </c>
      <c r="FD30" s="0" t="n">
        <f aca="false">IF(BR$9=0,0,(SIN(BR$12)*COS($E30)+SIN($E30)*COS(BR$12))/SIN($E30)*BR$9)</f>
        <v>40.4972062756893</v>
      </c>
      <c r="FE30" s="0" t="n">
        <f aca="false">IF(BS$9=0,0,(SIN(BS$12)*COS($E30)+SIN($E30)*COS(BS$12))/SIN($E30)*BS$9)</f>
        <v>41.2620306832758</v>
      </c>
      <c r="FF30" s="0" t="n">
        <f aca="false">IF(BT$9=0,0,(SIN(BT$12)*COS($E30)+SIN($E30)*COS(BT$12))/SIN($E30)*BT$9)</f>
        <v>41.6592622348179</v>
      </c>
      <c r="FG30" s="0" t="n">
        <f aca="false">IF(BU$9=0,0,(SIN(BU$12)*COS($E30)+SIN($E30)*COS(BU$12))/SIN($E30)*BU$9)</f>
        <v>42.0449599469355</v>
      </c>
      <c r="FH30" s="0" t="n">
        <f aca="false">IF(BV$9=0,0,(SIN(BV$12)*COS($E30)+SIN($E30)*COS(BV$12))/SIN($E30)*BV$9)</f>
        <v>42.4188142082609</v>
      </c>
      <c r="FI30" s="0" t="n">
        <f aca="false">IF(BW$9=0,0,(SIN(BW$12)*COS($E30)+SIN($E30)*COS(BW$12))/SIN($E30)*BW$9)</f>
        <v>42.7805187214576</v>
      </c>
      <c r="FJ30" s="0" t="n">
        <f aca="false">IF(BX$9=0,0,(SIN(BX$12)*COS($E30)+SIN($E30)*COS(BX$12))/SIN($E30)*BX$9)</f>
        <v>43.1297706551339</v>
      </c>
      <c r="FK30" s="0" t="n">
        <f aca="false">IF(BY$9=0,0,(SIN(BY$12)*COS($E30)+SIN($E30)*COS(BY$12))/SIN($E30)*BY$9)</f>
        <v>43.5126068187886</v>
      </c>
      <c r="FL30" s="0" t="n">
        <f aca="false">IF(BZ$9=0,0,(SIN(BZ$12)*COS($E30)+SIN($E30)*COS(BZ$12))/SIN($E30)*BZ$9)</f>
        <v>43.8824098571951</v>
      </c>
      <c r="FM30" s="0" t="n">
        <f aca="false">IF(CA$9=0,0,(SIN(CA$12)*COS($E30)+SIN($E30)*COS(CA$12))/SIN($E30)*CA$9)</f>
        <v>44.2388458884607</v>
      </c>
      <c r="FN30" s="0" t="n">
        <f aca="false">IF(CB$9=0,0,(SIN(CB$12)*COS($E30)+SIN($E30)*COS(CB$12))/SIN($E30)*CB$9)</f>
        <v>44.5815851024125</v>
      </c>
      <c r="FO30" s="0" t="n">
        <f aca="false">IF(CC$9=0,0,(SIN(CC$12)*COS($E30)+SIN($E30)*COS(CC$12))/SIN($E30)*CC$9)</f>
        <v>44.9103019284516</v>
      </c>
      <c r="FP30" s="0" t="n">
        <f aca="false">IF(CD$9=0,0,(SIN(CD$12)*COS($E30)+SIN($E30)*COS(CD$12))/SIN($E30)*CD$9)</f>
        <v>44.9366255388103</v>
      </c>
      <c r="FQ30" s="0" t="n">
        <f aca="false">IF(CE$9=0,0,(SIN(CE$12)*COS($E30)+SIN($E30)*COS(CE$12))/SIN($E30)*CE$9)</f>
        <v>44.9490798127994</v>
      </c>
      <c r="FR30" s="0" t="n">
        <f aca="false">IF(CF$9=0,0,(SIN(CF$12)*COS($E30)+SIN($E30)*COS(CF$12))/SIN($E30)*CF$9)</f>
        <v>44.9476157590124</v>
      </c>
      <c r="FS30" s="0" t="n">
        <f aca="false">IF(CG$9=0,0,(SIN(CG$12)*COS($E30)+SIN($E30)*COS(CG$12))/SIN($E30)*CG$9)</f>
        <v>44.932188694665</v>
      </c>
      <c r="FT30" s="0" t="n">
        <f aca="false">IF(CH$9=0,0,(SIN(CH$12)*COS($E30)+SIN($E30)*COS(CH$12))/SIN($E30)*CH$9)</f>
        <v>44.9027582729519</v>
      </c>
      <c r="FU30" s="0" t="n">
        <f aca="false">IF(CI$9=0,0,(SIN(CI$12)*COS($E30)+SIN($E30)*COS(CI$12))/SIN($E30)*CI$9)</f>
        <v>44.8733723619965</v>
      </c>
      <c r="FV30" s="0" t="n">
        <f aca="false">IF(CJ$9=0,0,(SIN(CJ$12)*COS($E30)+SIN($E30)*COS(CJ$12))/SIN($E30)*CJ$9)</f>
        <v>44.8298333597329</v>
      </c>
      <c r="FW30" s="0" t="n">
        <f aca="false">IF(CK$9=0,0,(SIN(CK$12)*COS($E30)+SIN($E30)*COS(CK$12))/SIN($E30)*CK$9)</f>
        <v>44.7721012452208</v>
      </c>
      <c r="FX30" s="0" t="n">
        <f aca="false">IF(CL$9=0,0,(SIN(CL$12)*COS($E30)+SIN($E30)*COS(CL$12))/SIN($E30)*CL$9)</f>
        <v>44.7001404846103</v>
      </c>
      <c r="FY30" s="0" t="n">
        <f aca="false">IF(CM$9=0,0,(SIN(CM$12)*COS($E30)+SIN($E30)*COS(CM$12))/SIN($E30)*CM$9)</f>
        <v>44.6139200581471</v>
      </c>
      <c r="FZ30" s="0" t="n">
        <f aca="false">IF(CN$9=0,0,(SIN(CN$12)*COS($E30)+SIN($E30)*COS(CN$12))/SIN($E30)*CN$9)</f>
        <v>44.6778636007068</v>
      </c>
      <c r="GA30" s="0" t="n">
        <f aca="false">IF(CO$9=0,0,(SIN(CO$12)*COS($E30)+SIN($E30)*COS(CO$12))/SIN($E30)*CO$9)</f>
        <v>45.0971379966889</v>
      </c>
      <c r="GB30" s="0" t="n">
        <f aca="false">IF(CP$9=0,0,(SIN(CP$12)*COS($E30)+SIN($E30)*COS(CP$12))/SIN($E30)*CP$9)</f>
        <v>45.4968721087046</v>
      </c>
      <c r="GC30" s="0" t="n">
        <f aca="false">IF(CQ$9=0,0,(SIN(CQ$12)*COS($E30)+SIN($E30)*COS(CQ$12))/SIN($E30)*CQ$9)</f>
        <v>45.8765670725232</v>
      </c>
    </row>
    <row r="31" customFormat="false" ht="12.8" hidden="true" customHeight="false" outlineLevel="0" collapsed="false">
      <c r="A31" s="0" t="n">
        <f aca="false">MAX($F31:$CQ31)</f>
        <v>0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</v>
      </c>
      <c r="C31" s="2" t="n">
        <f aca="false">MOD(Best +D31,360)</f>
        <v>289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0</v>
      </c>
      <c r="EB31" s="0" t="n">
        <f aca="false">IF(AP$9=0,0,(SIN(AP$12)*COS($E31)+SIN($E31)*COS(AP$12))/SIN($E31)*AP$9)</f>
        <v>0</v>
      </c>
      <c r="EC31" s="0" t="n">
        <f aca="false">IF(AQ$9=0,0,(SIN(AQ$12)*COS($E31)+SIN($E31)*COS(AQ$12))/SIN($E31)*AQ$9)</f>
        <v>0</v>
      </c>
      <c r="ED31" s="0" t="n">
        <f aca="false">IF(AR$9=0,0,(SIN(AR$12)*COS($E31)+SIN($E31)*COS(AR$12))/SIN($E31)*AR$9)</f>
        <v>0</v>
      </c>
      <c r="EE31" s="0" t="n">
        <f aca="false">IF(AS$9=0,0,(SIN(AS$12)*COS($E31)+SIN($E31)*COS(AS$12))/SIN($E31)*AS$9)</f>
        <v>0</v>
      </c>
      <c r="EF31" s="0" t="n">
        <f aca="false">IF(AT$9=0,0,(SIN(AT$12)*COS($E31)+SIN($E31)*COS(AT$12))/SIN($E31)*AT$9)</f>
        <v>0</v>
      </c>
      <c r="EG31" s="0" t="n">
        <f aca="false">IF(AU$9=0,0,(SIN(AU$12)*COS($E31)+SIN($E31)*COS(AU$12))/SIN($E31)*AU$9)</f>
        <v>0</v>
      </c>
      <c r="EH31" s="0" t="n">
        <f aca="false">IF(AV$9=0,0,(SIN(AV$12)*COS($E31)+SIN($E31)*COS(AV$12))/SIN($E31)*AV$9)</f>
        <v>0</v>
      </c>
      <c r="EI31" s="0" t="n">
        <f aca="false">IF(AW$9=0,0,(SIN(AW$12)*COS($E31)+SIN($E31)*COS(AW$12))/SIN($E31)*AW$9)</f>
        <v>0</v>
      </c>
      <c r="EJ31" s="0" t="n">
        <f aca="false">IF(AX$9=0,0,(SIN(AX$12)*COS($E31)+SIN($E31)*COS(AX$12))/SIN($E31)*AX$9)</f>
        <v>0</v>
      </c>
      <c r="EK31" s="0" t="n">
        <f aca="false">IF(AY$9=0,0,(SIN(AY$12)*COS($E31)+SIN($E31)*COS(AY$12))/SIN($E31)*AY$9)</f>
        <v>23.598622011797</v>
      </c>
      <c r="EL31" s="0" t="n">
        <f aca="false">IF(AZ$9=0,0,(SIN(AZ$12)*COS($E31)+SIN($E31)*COS(AZ$12))/SIN($E31)*AZ$9)</f>
        <v>24.4608627642715</v>
      </c>
      <c r="EM31" s="0" t="n">
        <f aca="false">IF(BA$9=0,0,(SIN(BA$12)*COS($E31)+SIN($E31)*COS(BA$12))/SIN($E31)*BA$9)</f>
        <v>25.326475658845</v>
      </c>
      <c r="EN31" s="0" t="n">
        <f aca="false">IF(BB$9=0,0,(SIN(BB$12)*COS($E31)+SIN($E31)*COS(BB$12))/SIN($E31)*BB$9)</f>
        <v>26.1947902967916</v>
      </c>
      <c r="EO31" s="0" t="n">
        <f aca="false">IF(BC$9=0,0,(SIN(BC$12)*COS($E31)+SIN($E31)*COS(BC$12))/SIN($E31)*BC$9)</f>
        <v>27.0651322834618</v>
      </c>
      <c r="EP31" s="0" t="n">
        <f aca="false">IF(BD$9=0,0,(SIN(BD$12)*COS($E31)+SIN($E31)*COS(BD$12))/SIN($E31)*BD$9)</f>
        <v>27.9368235585682</v>
      </c>
      <c r="EQ31" s="0" t="n">
        <f aca="false">IF(BE$9=0,0,(SIN(BE$12)*COS($E31)+SIN($E31)*COS(BE$12))/SIN($E31)*BE$9)</f>
        <v>28.9279257747572</v>
      </c>
      <c r="ER31" s="0" t="n">
        <f aca="false">IF(BF$9=0,0,(SIN(BF$12)*COS($E31)+SIN($E31)*COS(BF$12))/SIN($E31)*BF$9)</f>
        <v>29.9204838716582</v>
      </c>
      <c r="ES31" s="0" t="n">
        <f aca="false">IF(BG$9=0,0,(SIN(BG$12)*COS($E31)+SIN($E31)*COS(BG$12))/SIN($E31)*BG$9)</f>
        <v>30.9137016099406</v>
      </c>
      <c r="ET31" s="0" t="n">
        <f aca="false">IF(BH$9=0,0,(SIN(BH$12)*COS($E31)+SIN($E31)*COS(BH$12))/SIN($E31)*BH$9)</f>
        <v>31.9067795721736</v>
      </c>
      <c r="EU31" s="0" t="n">
        <f aca="false">IF(BI$9=0,0,(SIN(BI$12)*COS($E31)+SIN($E31)*COS(BI$12))/SIN($E31)*BI$9)</f>
        <v>32.8989155576894</v>
      </c>
      <c r="EV31" s="0" t="n">
        <f aca="false">IF(BJ$9=0,0,(SIN(BJ$12)*COS($E31)+SIN($E31)*COS(BJ$12))/SIN($E31)*BJ$9)</f>
        <v>33.3486991275348</v>
      </c>
      <c r="EW31" s="0" t="n">
        <f aca="false">IF(BK$9=0,0,(SIN(BK$12)*COS($E31)+SIN($E31)*COS(BK$12))/SIN($E31)*BK$9)</f>
        <v>33.7910380979955</v>
      </c>
      <c r="EX31" s="0" t="n">
        <f aca="false">IF(BL$9=0,0,(SIN(BL$12)*COS($E31)+SIN($E31)*COS(BL$12))/SIN($E31)*BL$9)</f>
        <v>34.2256205604349</v>
      </c>
      <c r="EY31" s="0" t="n">
        <f aca="false">IF(BM$9=0,0,(SIN(BM$12)*COS($E31)+SIN($E31)*COS(BM$12))/SIN($E31)*BM$9)</f>
        <v>34.7233965321857</v>
      </c>
      <c r="EZ31" s="0" t="n">
        <f aca="false">IF(BN$9=0,0,(SIN(BN$12)*COS($E31)+SIN($E31)*COS(BN$12))/SIN($E31)*BN$9)</f>
        <v>35.5810016396302</v>
      </c>
      <c r="FA31" s="0" t="n">
        <f aca="false">IF(BO$9=0,0,(SIN(BO$12)*COS($E31)+SIN($E31)*COS(BO$12))/SIN($E31)*BO$9)</f>
        <v>36.3288331908315</v>
      </c>
      <c r="FB31" s="0" t="n">
        <f aca="false">IF(BP$9=0,0,(SIN(BP$12)*COS($E31)+SIN($E31)*COS(BP$12))/SIN($E31)*BP$9)</f>
        <v>37.0694917306173</v>
      </c>
      <c r="FC31" s="0" t="n">
        <f aca="false">IF(BQ$9=0,0,(SIN(BQ$12)*COS($E31)+SIN($E31)*COS(BQ$12))/SIN($E31)*BQ$9)</f>
        <v>37.8023657246112</v>
      </c>
      <c r="FD31" s="0" t="n">
        <f aca="false">IF(BR$9=0,0,(SIN(BR$12)*COS($E31)+SIN($E31)*COS(BR$12))/SIN($E31)*BR$9)</f>
        <v>38.5268449413638</v>
      </c>
      <c r="FE31" s="0" t="n">
        <f aca="false">IF(BS$9=0,0,(SIN(BS$12)*COS($E31)+SIN($E31)*COS(BS$12))/SIN($E31)*BS$9)</f>
        <v>39.242320756116</v>
      </c>
      <c r="FF31" s="0" t="n">
        <f aca="false">IF(BT$9=0,0,(SIN(BT$12)*COS($E31)+SIN($E31)*COS(BT$12))/SIN($E31)*BT$9)</f>
        <v>39.6079074021496</v>
      </c>
      <c r="FG31" s="0" t="n">
        <f aca="false">IF(BU$9=0,0,(SIN(BU$12)*COS($E31)+SIN($E31)*COS(BU$12))/SIN($E31)*BU$9)</f>
        <v>39.9623439471499</v>
      </c>
      <c r="FH31" s="0" t="n">
        <f aca="false">IF(BV$9=0,0,(SIN(BV$12)*COS($E31)+SIN($E31)*COS(BV$12))/SIN($E31)*BV$9)</f>
        <v>40.3053397906928</v>
      </c>
      <c r="FI31" s="0" t="n">
        <f aca="false">IF(BW$9=0,0,(SIN(BW$12)*COS($E31)+SIN($E31)*COS(BW$12))/SIN($E31)*BW$9)</f>
        <v>40.6366075942627</v>
      </c>
      <c r="FJ31" s="0" t="n">
        <f aca="false">IF(BX$9=0,0,(SIN(BX$12)*COS($E31)+SIN($E31)*COS(BX$12))/SIN($E31)*BX$9)</f>
        <v>40.9558634244791</v>
      </c>
      <c r="FK31" s="0" t="n">
        <f aca="false">IF(BY$9=0,0,(SIN(BY$12)*COS($E31)+SIN($E31)*COS(BY$12))/SIN($E31)*BY$9)</f>
        <v>41.3068139985101</v>
      </c>
      <c r="FL31" s="0" t="n">
        <f aca="false">IF(BZ$9=0,0,(SIN(BZ$12)*COS($E31)+SIN($E31)*COS(BZ$12))/SIN($E31)*BZ$9)</f>
        <v>41.6451821168491</v>
      </c>
      <c r="FM31" s="0" t="n">
        <f aca="false">IF(CA$9=0,0,(SIN(CA$12)*COS($E31)+SIN($E31)*COS(CA$12))/SIN($E31)*CA$9)</f>
        <v>41.9706547201456</v>
      </c>
      <c r="FN31" s="0" t="n">
        <f aca="false">IF(CB$9=0,0,(SIN(CB$12)*COS($E31)+SIN($E31)*COS(CB$12))/SIN($E31)*CB$9)</f>
        <v>42.282922741113</v>
      </c>
      <c r="FO31" s="0" t="n">
        <f aca="false">IF(CC$9=0,0,(SIN(CC$12)*COS($E31)+SIN($E31)*COS(CC$12))/SIN($E31)*CC$9)</f>
        <v>42.5816812626179</v>
      </c>
      <c r="FP31" s="0" t="n">
        <f aca="false">IF(CD$9=0,0,(SIN(CD$12)*COS($E31)+SIN($E31)*COS(CD$12))/SIN($E31)*CD$9)</f>
        <v>42.5935991178366</v>
      </c>
      <c r="FQ31" s="0" t="n">
        <f aca="false">IF(CE$9=0,0,(SIN(CE$12)*COS($E31)+SIN($E31)*COS(CE$12))/SIN($E31)*CE$9)</f>
        <v>42.5923276573228</v>
      </c>
      <c r="FR31" s="0" t="n">
        <f aca="false">IF(CF$9=0,0,(SIN(CF$12)*COS($E31)+SIN($E31)*COS(CF$12))/SIN($E31)*CF$9)</f>
        <v>42.5778244338714</v>
      </c>
      <c r="FS31" s="0" t="n">
        <f aca="false">IF(CG$9=0,0,(SIN(CG$12)*COS($E31)+SIN($E31)*COS(CG$12))/SIN($E31)*CG$9)</f>
        <v>42.5500511093067</v>
      </c>
      <c r="FT31" s="0" t="n">
        <f aca="false">IF(CH$9=0,0,(SIN(CH$12)*COS($E31)+SIN($E31)*COS(CH$12))/SIN($E31)*CH$9)</f>
        <v>42.5089734791844</v>
      </c>
      <c r="FU31" s="0" t="n">
        <f aca="false">IF(CI$9=0,0,(SIN(CI$12)*COS($E31)+SIN($E31)*COS(CI$12))/SIN($E31)*CI$9)</f>
        <v>42.4678903701262</v>
      </c>
      <c r="FV31" s="0" t="n">
        <f aca="false">IF(CJ$9=0,0,(SIN(CJ$12)*COS($E31)+SIN($E31)*COS(CJ$12))/SIN($E31)*CJ$9)</f>
        <v>42.4133609453834</v>
      </c>
      <c r="FW31" s="0" t="n">
        <f aca="false">IF(CK$9=0,0,(SIN(CK$12)*COS($E31)+SIN($E31)*COS(CK$12))/SIN($E31)*CK$9)</f>
        <v>42.3453513960189</v>
      </c>
      <c r="FX31" s="0" t="n">
        <f aca="false">IF(CL$9=0,0,(SIN(CL$12)*COS($E31)+SIN($E31)*COS(CL$12))/SIN($E31)*CL$9)</f>
        <v>42.2638321900372</v>
      </c>
      <c r="FY31" s="0" t="n">
        <f aca="false">IF(CM$9=0,0,(SIN(CM$12)*COS($E31)+SIN($E31)*COS(CM$12))/SIN($E31)*CM$9)</f>
        <v>42.1687780966868</v>
      </c>
      <c r="FZ31" s="0" t="n">
        <f aca="false">IF(CN$9=0,0,(SIN(CN$12)*COS($E31)+SIN($E31)*COS(CN$12))/SIN($E31)*CN$9)</f>
        <v>42.2155550682235</v>
      </c>
      <c r="GA31" s="0" t="n">
        <f aca="false">IF(CO$9=0,0,(SIN(CO$12)*COS($E31)+SIN($E31)*COS(CO$12))/SIN($E31)*CO$9)</f>
        <v>42.5978114042141</v>
      </c>
      <c r="GB31" s="0" t="n">
        <f aca="false">IF(CP$9=0,0,(SIN(CP$12)*COS($E31)+SIN($E31)*COS(CP$12))/SIN($E31)*CP$9)</f>
        <v>42.9612258697344</v>
      </c>
      <c r="GC31" s="0" t="n">
        <f aca="false">IF(CQ$9=0,0,(SIN(CQ$12)*COS($E31)+SIN($E31)*COS(CQ$12))/SIN($E31)*CQ$9)</f>
        <v>43.3053316217533</v>
      </c>
    </row>
    <row r="32" customFormat="false" ht="12.8" hidden="true" customHeight="false" outlineLevel="0" collapsed="false">
      <c r="A32" s="0" t="n">
        <f aca="false">MAX($F32:$CQ32)</f>
        <v>0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</v>
      </c>
      <c r="C32" s="2" t="n">
        <f aca="false">MOD(Best +D32,360)</f>
        <v>290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0</v>
      </c>
      <c r="EB32" s="0" t="n">
        <f aca="false">IF(AP$9=0,0,(SIN(AP$12)*COS($E32)+SIN($E32)*COS(AP$12))/SIN($E32)*AP$9)</f>
        <v>0</v>
      </c>
      <c r="EC32" s="0" t="n">
        <f aca="false">IF(AQ$9=0,0,(SIN(AQ$12)*COS($E32)+SIN($E32)*COS(AQ$12))/SIN($E32)*AQ$9)</f>
        <v>0</v>
      </c>
      <c r="ED32" s="0" t="n">
        <f aca="false">IF(AR$9=0,0,(SIN(AR$12)*COS($E32)+SIN($E32)*COS(AR$12))/SIN($E32)*AR$9)</f>
        <v>0</v>
      </c>
      <c r="EE32" s="0" t="n">
        <f aca="false">IF(AS$9=0,0,(SIN(AS$12)*COS($E32)+SIN($E32)*COS(AS$12))/SIN($E32)*AS$9)</f>
        <v>0</v>
      </c>
      <c r="EF32" s="0" t="n">
        <f aca="false">IF(AT$9=0,0,(SIN(AT$12)*COS($E32)+SIN($E32)*COS(AT$12))/SIN($E32)*AT$9)</f>
        <v>0</v>
      </c>
      <c r="EG32" s="0" t="n">
        <f aca="false">IF(AU$9=0,0,(SIN(AU$12)*COS($E32)+SIN($E32)*COS(AU$12))/SIN($E32)*AU$9)</f>
        <v>0</v>
      </c>
      <c r="EH32" s="0" t="n">
        <f aca="false">IF(AV$9=0,0,(SIN(AV$12)*COS($E32)+SIN($E32)*COS(AV$12))/SIN($E32)*AV$9)</f>
        <v>0</v>
      </c>
      <c r="EI32" s="0" t="n">
        <f aca="false">IF(AW$9=0,0,(SIN(AW$12)*COS($E32)+SIN($E32)*COS(AW$12))/SIN($E32)*AW$9)</f>
        <v>0</v>
      </c>
      <c r="EJ32" s="0" t="n">
        <f aca="false">IF(AX$9=0,0,(SIN(AX$12)*COS($E32)+SIN($E32)*COS(AX$12))/SIN($E32)*AX$9)</f>
        <v>0</v>
      </c>
      <c r="EK32" s="0" t="n">
        <f aca="false">IF(AY$9=0,0,(SIN(AY$12)*COS($E32)+SIN($E32)*COS(AY$12))/SIN($E32)*AY$9)</f>
        <v>22.6512619041981</v>
      </c>
      <c r="EL32" s="0" t="n">
        <f aca="false">IF(AZ$9=0,0,(SIN(AZ$12)*COS($E32)+SIN($E32)*COS(AZ$12))/SIN($E32)*AZ$9)</f>
        <v>23.4701818793915</v>
      </c>
      <c r="EM32" s="0" t="n">
        <f aca="false">IF(BA$9=0,0,(SIN(BA$12)*COS($E32)+SIN($E32)*COS(BA$12))/SIN($E32)*BA$9)</f>
        <v>24.2918679876158</v>
      </c>
      <c r="EN32" s="0" t="n">
        <f aca="false">IF(BB$9=0,0,(SIN(BB$12)*COS($E32)+SIN($E32)*COS(BB$12))/SIN($E32)*BB$9)</f>
        <v>25.1156797547804</v>
      </c>
      <c r="EO32" s="0" t="n">
        <f aca="false">IF(BC$9=0,0,(SIN(BC$12)*COS($E32)+SIN($E32)*COS(BC$12))/SIN($E32)*BC$9)</f>
        <v>25.9409731578311</v>
      </c>
      <c r="EP32" s="0" t="n">
        <f aca="false">IF(BD$9=0,0,(SIN(BD$12)*COS($E32)+SIN($E32)*COS(BD$12))/SIN($E32)*BD$9)</f>
        <v>26.7671009406624</v>
      </c>
      <c r="EQ32" s="0" t="n">
        <f aca="false">IF(BE$9=0,0,(SIN(BE$12)*COS($E32)+SIN($E32)*COS(BE$12))/SIN($E32)*BE$9)</f>
        <v>27.7071449296966</v>
      </c>
      <c r="ER32" s="0" t="n">
        <f aca="false">IF(BF$9=0,0,(SIN(BF$12)*COS($E32)+SIN($E32)*COS(BF$12))/SIN($E32)*BF$9)</f>
        <v>28.6480526256824</v>
      </c>
      <c r="ES32" s="0" t="n">
        <f aca="false">IF(BG$9=0,0,(SIN(BG$12)*COS($E32)+SIN($E32)*COS(BG$12))/SIN($E32)*BG$9)</f>
        <v>29.5890644461503</v>
      </c>
      <c r="ET32" s="0" t="n">
        <f aca="false">IF(BH$9=0,0,(SIN(BH$12)*COS($E32)+SIN($E32)*COS(BH$12))/SIN($E32)*BH$9)</f>
        <v>30.5294180870276</v>
      </c>
      <c r="EU32" s="0" t="n">
        <f aca="false">IF(BI$9=0,0,(SIN(BI$12)*COS($E32)+SIN($E32)*COS(BI$12))/SIN($E32)*BI$9)</f>
        <v>31.4683488997347</v>
      </c>
      <c r="EV32" s="0" t="n">
        <f aca="false">IF(BJ$9=0,0,(SIN(BJ$12)*COS($E32)+SIN($E32)*COS(BJ$12))/SIN($E32)*BJ$9)</f>
        <v>31.8881607714281</v>
      </c>
      <c r="EW32" s="0" t="n">
        <f aca="false">IF(BK$9=0,0,(SIN(BK$12)*COS($E32)+SIN($E32)*COS(BK$12))/SIN($E32)*BK$9)</f>
        <v>32.3006737548921</v>
      </c>
      <c r="EX32" s="0" t="n">
        <f aca="false">IF(BL$9=0,0,(SIN(BL$12)*COS($E32)+SIN($E32)*COS(BL$12))/SIN($E32)*BL$9)</f>
        <v>32.7055928134788</v>
      </c>
      <c r="EY32" s="0" t="n">
        <f aca="false">IF(BM$9=0,0,(SIN(BM$12)*COS($E32)+SIN($E32)*COS(BM$12))/SIN($E32)*BM$9)</f>
        <v>33.1706983847174</v>
      </c>
      <c r="EZ32" s="0" t="n">
        <f aca="false">IF(BN$9=0,0,(SIN(BN$12)*COS($E32)+SIN($E32)*COS(BN$12))/SIN($E32)*BN$9)</f>
        <v>33.9792106043142</v>
      </c>
      <c r="FA32" s="0" t="n">
        <f aca="false">IF(BO$9=0,0,(SIN(BO$12)*COS($E32)+SIN($E32)*COS(BO$12))/SIN($E32)*BO$9)</f>
        <v>34.6824804804758</v>
      </c>
      <c r="FB32" s="0" t="n">
        <f aca="false">IF(BP$9=0,0,(SIN(BP$12)*COS($E32)+SIN($E32)*COS(BP$12))/SIN($E32)*BP$9)</f>
        <v>35.378524213806</v>
      </c>
      <c r="FC32" s="0" t="n">
        <f aca="false">IF(BQ$9=0,0,(SIN(BQ$12)*COS($E32)+SIN($E32)*COS(BQ$12))/SIN($E32)*BQ$9)</f>
        <v>36.066761406901</v>
      </c>
      <c r="FD32" s="0" t="n">
        <f aca="false">IF(BR$9=0,0,(SIN(BR$12)*COS($E32)+SIN($E32)*COS(BR$12))/SIN($E32)*BR$9)</f>
        <v>36.7466131355836</v>
      </c>
      <c r="FE32" s="0" t="n">
        <f aca="false">IF(BS$9=0,0,(SIN(BS$12)*COS($E32)+SIN($E32)*COS(BS$12))/SIN($E32)*BS$9)</f>
        <v>37.4175022377347</v>
      </c>
      <c r="FF32" s="0" t="n">
        <f aca="false">IF(BT$9=0,0,(SIN(BT$12)*COS($E32)+SIN($E32)*COS(BT$12))/SIN($E32)*BT$9)</f>
        <v>37.7544975455727</v>
      </c>
      <c r="FG32" s="0" t="n">
        <f aca="false">IF(BU$9=0,0,(SIN(BU$12)*COS($E32)+SIN($E32)*COS(BU$12))/SIN($E32)*BU$9)</f>
        <v>38.0806894620276</v>
      </c>
      <c r="FH32" s="0" t="n">
        <f aca="false">IF(BV$9=0,0,(SIN(BV$12)*COS($E32)+SIN($E32)*COS(BV$12))/SIN($E32)*BV$9)</f>
        <v>38.3958045631629</v>
      </c>
      <c r="FI32" s="0" t="n">
        <f aca="false">IF(BW$9=0,0,(SIN(BW$12)*COS($E32)+SIN($E32)*COS(BW$12))/SIN($E32)*BW$9)</f>
        <v>38.6995726398569</v>
      </c>
      <c r="FJ32" s="0" t="n">
        <f aca="false">IF(BX$9=0,0,(SIN(BX$12)*COS($E32)+SIN($E32)*COS(BX$12))/SIN($E32)*BX$9)</f>
        <v>38.9917268331813</v>
      </c>
      <c r="FK32" s="0" t="n">
        <f aca="false">IF(BY$9=0,0,(SIN(BY$12)*COS($E32)+SIN($E32)*COS(BY$12))/SIN($E32)*BY$9)</f>
        <v>39.3138686096555</v>
      </c>
      <c r="FL32" s="0" t="n">
        <f aca="false">IF(BZ$9=0,0,(SIN(BZ$12)*COS($E32)+SIN($E32)*COS(BZ$12))/SIN($E32)*BZ$9)</f>
        <v>39.6238351127468</v>
      </c>
      <c r="FM32" s="0" t="n">
        <f aca="false">IF(CA$9=0,0,(SIN(CA$12)*COS($E32)+SIN($E32)*COS(CA$12))/SIN($E32)*CA$9)</f>
        <v>39.9213320963811</v>
      </c>
      <c r="FN32" s="0" t="n">
        <f aca="false">IF(CB$9=0,0,(SIN(CB$12)*COS($E32)+SIN($E32)*COS(CB$12))/SIN($E32)*CB$9)</f>
        <v>40.2060692345779</v>
      </c>
      <c r="FO32" s="0" t="n">
        <f aca="false">IF(CC$9=0,0,(SIN(CC$12)*COS($E32)+SIN($E32)*COS(CC$12))/SIN($E32)*CC$9)</f>
        <v>40.4777602707185</v>
      </c>
      <c r="FP32" s="0" t="n">
        <f aca="false">IF(CD$9=0,0,(SIN(CD$12)*COS($E32)+SIN($E32)*COS(CD$12))/SIN($E32)*CD$9)</f>
        <v>40.4766624505686</v>
      </c>
      <c r="FQ32" s="0" t="n">
        <f aca="false">IF(CE$9=0,0,(SIN(CE$12)*COS($E32)+SIN($E32)*COS(CE$12))/SIN($E32)*CE$9)</f>
        <v>40.4629897169005</v>
      </c>
      <c r="FR32" s="0" t="n">
        <f aca="false">IF(CF$9=0,0,(SIN(CF$12)*COS($E32)+SIN($E32)*COS(CF$12))/SIN($E32)*CF$9)</f>
        <v>40.4367055352293</v>
      </c>
      <c r="FS32" s="0" t="n">
        <f aca="false">IF(CG$9=0,0,(SIN(CG$12)*COS($E32)+SIN($E32)*COS(CG$12))/SIN($E32)*CG$9)</f>
        <v>40.3977772997667</v>
      </c>
      <c r="FT32" s="0" t="n">
        <f aca="false">IF(CH$9=0,0,(SIN(CH$12)*COS($E32)+SIN($E32)*COS(CH$12))/SIN($E32)*CH$9)</f>
        <v>40.3461763557236</v>
      </c>
      <c r="FU32" s="0" t="n">
        <f aca="false">IF(CI$9=0,0,(SIN(CI$12)*COS($E32)+SIN($E32)*COS(CI$12))/SIN($E32)*CI$9)</f>
        <v>40.2945247667939</v>
      </c>
      <c r="FV32" s="0" t="n">
        <f aca="false">IF(CJ$9=0,0,(SIN(CJ$12)*COS($E32)+SIN($E32)*COS(CJ$12))/SIN($E32)*CJ$9)</f>
        <v>40.2300654376648</v>
      </c>
      <c r="FW32" s="0" t="n">
        <f aca="false">IF(CK$9=0,0,(SIN(CK$12)*COS($E32)+SIN($E32)*COS(CK$12))/SIN($E32)*CK$9)</f>
        <v>40.1527701719764</v>
      </c>
      <c r="FX32" s="0" t="n">
        <f aca="false">IF(CL$9=0,0,(SIN(CL$12)*COS($E32)+SIN($E32)*COS(CL$12))/SIN($E32)*CL$9)</f>
        <v>40.0626148604402</v>
      </c>
      <c r="FY32" s="0" t="n">
        <f aca="false">IF(CM$9=0,0,(SIN(CM$12)*COS($E32)+SIN($E32)*COS(CM$12))/SIN($E32)*CM$9)</f>
        <v>39.9595795026993</v>
      </c>
      <c r="FZ32" s="0" t="n">
        <f aca="false">IF(CN$9=0,0,(SIN(CN$12)*COS($E32)+SIN($E32)*COS(CN$12))/SIN($E32)*CN$9)</f>
        <v>39.9908463872287</v>
      </c>
      <c r="GA32" s="0" t="n">
        <f aca="false">IF(CO$9=0,0,(SIN(CO$12)*COS($E32)+SIN($E32)*COS(CO$12))/SIN($E32)*CO$9)</f>
        <v>40.3396567117505</v>
      </c>
      <c r="GB32" s="0" t="n">
        <f aca="false">IF(CP$9=0,0,(SIN(CP$12)*COS($E32)+SIN($E32)*COS(CP$12))/SIN($E32)*CP$9)</f>
        <v>40.6702561860612</v>
      </c>
      <c r="GC32" s="0" t="n">
        <f aca="false">IF(CQ$9=0,0,(SIN(CQ$12)*COS($E32)+SIN($E32)*COS(CQ$12))/SIN($E32)*CQ$9)</f>
        <v>40.9822068984512</v>
      </c>
    </row>
    <row r="33" customFormat="false" ht="12.8" hidden="true" customHeight="false" outlineLevel="0" collapsed="false">
      <c r="A33" s="0" t="n">
        <f aca="false">MAX($F33:$CQ33)</f>
        <v>0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</v>
      </c>
      <c r="C33" s="2" t="n">
        <f aca="false">MOD(Best +D33,360)</f>
        <v>291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0</v>
      </c>
      <c r="EB33" s="0" t="n">
        <f aca="false">IF(AP$9=0,0,(SIN(AP$12)*COS($E33)+SIN($E33)*COS(AP$12))/SIN($E33)*AP$9)</f>
        <v>0</v>
      </c>
      <c r="EC33" s="0" t="n">
        <f aca="false">IF(AQ$9=0,0,(SIN(AQ$12)*COS($E33)+SIN($E33)*COS(AQ$12))/SIN($E33)*AQ$9)</f>
        <v>0</v>
      </c>
      <c r="ED33" s="0" t="n">
        <f aca="false">IF(AR$9=0,0,(SIN(AR$12)*COS($E33)+SIN($E33)*COS(AR$12))/SIN($E33)*AR$9)</f>
        <v>0</v>
      </c>
      <c r="EE33" s="0" t="n">
        <f aca="false">IF(AS$9=0,0,(SIN(AS$12)*COS($E33)+SIN($E33)*COS(AS$12))/SIN($E33)*AS$9)</f>
        <v>0</v>
      </c>
      <c r="EF33" s="0" t="n">
        <f aca="false">IF(AT$9=0,0,(SIN(AT$12)*COS($E33)+SIN($E33)*COS(AT$12))/SIN($E33)*AT$9)</f>
        <v>0</v>
      </c>
      <c r="EG33" s="0" t="n">
        <f aca="false">IF(AU$9=0,0,(SIN(AU$12)*COS($E33)+SIN($E33)*COS(AU$12))/SIN($E33)*AU$9)</f>
        <v>0</v>
      </c>
      <c r="EH33" s="0" t="n">
        <f aca="false">IF(AV$9=0,0,(SIN(AV$12)*COS($E33)+SIN($E33)*COS(AV$12))/SIN($E33)*AV$9)</f>
        <v>0</v>
      </c>
      <c r="EI33" s="0" t="n">
        <f aca="false">IF(AW$9=0,0,(SIN(AW$12)*COS($E33)+SIN($E33)*COS(AW$12))/SIN($E33)*AW$9)</f>
        <v>0</v>
      </c>
      <c r="EJ33" s="0" t="n">
        <f aca="false">IF(AX$9=0,0,(SIN(AX$12)*COS($E33)+SIN($E33)*COS(AX$12))/SIN($E33)*AX$9)</f>
        <v>0</v>
      </c>
      <c r="EK33" s="0" t="n">
        <f aca="false">IF(AY$9=0,0,(SIN(AY$12)*COS($E33)+SIN($E33)*COS(AY$12))/SIN($E33)*AY$9)</f>
        <v>21.7906093758996</v>
      </c>
      <c r="EL33" s="0" t="n">
        <f aca="false">IF(AZ$9=0,0,(SIN(AZ$12)*COS($E33)+SIN($E33)*COS(AZ$12))/SIN($E33)*AZ$9)</f>
        <v>22.5701735283222</v>
      </c>
      <c r="EM33" s="0" t="n">
        <f aca="false">IF(BA$9=0,0,(SIN(BA$12)*COS($E33)+SIN($E33)*COS(BA$12))/SIN($E33)*BA$9)</f>
        <v>23.3519532699724</v>
      </c>
      <c r="EN33" s="0" t="n">
        <f aca="false">IF(BB$9=0,0,(SIN(BB$12)*COS($E33)+SIN($E33)*COS(BB$12))/SIN($E33)*BB$9)</f>
        <v>24.1353353125286</v>
      </c>
      <c r="EO33" s="0" t="n">
        <f aca="false">IF(BC$9=0,0,(SIN(BC$12)*COS($E33)+SIN($E33)*COS(BC$12))/SIN($E33)*BC$9)</f>
        <v>24.9197032247578</v>
      </c>
      <c r="EP33" s="0" t="n">
        <f aca="false">IF(BD$9=0,0,(SIN(BD$12)*COS($E33)+SIN($E33)*COS(BD$12))/SIN($E33)*BD$9)</f>
        <v>25.7044377353686</v>
      </c>
      <c r="EQ33" s="0" t="n">
        <f aca="false">IF(BE$9=0,0,(SIN(BE$12)*COS($E33)+SIN($E33)*COS(BE$12))/SIN($E33)*BE$9)</f>
        <v>26.598096625496</v>
      </c>
      <c r="ER33" s="0" t="n">
        <f aca="false">IF(BF$9=0,0,(SIN(BF$12)*COS($E33)+SIN($E33)*COS(BF$12))/SIN($E33)*BF$9)</f>
        <v>27.4920812477966</v>
      </c>
      <c r="ES33" s="0" t="n">
        <f aca="false">IF(BG$9=0,0,(SIN(BG$12)*COS($E33)+SIN($E33)*COS(BG$12))/SIN($E33)*BG$9)</f>
        <v>28.3856653216255</v>
      </c>
      <c r="ET33" s="0" t="n">
        <f aca="false">IF(BH$9=0,0,(SIN(BH$12)*COS($E33)+SIN($E33)*COS(BH$12))/SIN($E33)*BH$9)</f>
        <v>29.2781202594502</v>
      </c>
      <c r="EU33" s="0" t="n">
        <f aca="false">IF(BI$9=0,0,(SIN(BI$12)*COS($E33)+SIN($E33)*COS(BI$12))/SIN($E33)*BI$9)</f>
        <v>30.1687155278073</v>
      </c>
      <c r="EV33" s="0" t="n">
        <f aca="false">IF(BJ$9=0,0,(SIN(BJ$12)*COS($E33)+SIN($E33)*COS(BJ$12))/SIN($E33)*BJ$9)</f>
        <v>30.5612988751149</v>
      </c>
      <c r="EW33" s="0" t="n">
        <f aca="false">IF(BK$9=0,0,(SIN(BK$12)*COS($E33)+SIN($E33)*COS(BK$12))/SIN($E33)*BK$9)</f>
        <v>30.9467157090664</v>
      </c>
      <c r="EX33" s="0" t="n">
        <f aca="false">IF(BL$9=0,0,(SIN(BL$12)*COS($E33)+SIN($E33)*COS(BL$12))/SIN($E33)*BL$9)</f>
        <v>31.3246863207859</v>
      </c>
      <c r="EY33" s="0" t="n">
        <f aca="false">IF(BM$9=0,0,(SIN(BM$12)*COS($E33)+SIN($E33)*COS(BM$12))/SIN($E33)*BM$9)</f>
        <v>31.7601116652808</v>
      </c>
      <c r="EZ33" s="0" t="n">
        <f aca="false">IF(BN$9=0,0,(SIN(BN$12)*COS($E33)+SIN($E33)*COS(BN$12))/SIN($E33)*BN$9)</f>
        <v>32.524024246674</v>
      </c>
      <c r="FA33" s="0" t="n">
        <f aca="false">IF(BO$9=0,0,(SIN(BO$12)*COS($E33)+SIN($E33)*COS(BO$12))/SIN($E33)*BO$9)</f>
        <v>33.1868109760569</v>
      </c>
      <c r="FB33" s="0" t="n">
        <f aca="false">IF(BP$9=0,0,(SIN(BP$12)*COS($E33)+SIN($E33)*COS(BP$12))/SIN($E33)*BP$9)</f>
        <v>33.8423232940703</v>
      </c>
      <c r="FC33" s="0" t="n">
        <f aca="false">IF(BQ$9=0,0,(SIN(BQ$12)*COS($E33)+SIN($E33)*COS(BQ$12))/SIN($E33)*BQ$9)</f>
        <v>34.4900090904572</v>
      </c>
      <c r="FD33" s="0" t="n">
        <f aca="false">IF(BR$9=0,0,(SIN(BR$12)*COS($E33)+SIN($E33)*COS(BR$12))/SIN($E33)*BR$9)</f>
        <v>35.1293178828993</v>
      </c>
      <c r="FE33" s="0" t="n">
        <f aca="false">IF(BS$9=0,0,(SIN(BS$12)*COS($E33)+SIN($E33)*COS(BS$12))/SIN($E33)*BS$9)</f>
        <v>35.759701092285</v>
      </c>
      <c r="FF33" s="0" t="n">
        <f aca="false">IF(BT$9=0,0,(SIN(BT$12)*COS($E33)+SIN($E33)*COS(BT$12))/SIN($E33)*BT$9)</f>
        <v>36.0707218975995</v>
      </c>
      <c r="FG33" s="0" t="n">
        <f aca="false">IF(BU$9=0,0,(SIN(BU$12)*COS($E33)+SIN($E33)*COS(BU$12))/SIN($E33)*BU$9)</f>
        <v>36.3712542884175</v>
      </c>
      <c r="FH33" s="0" t="n">
        <f aca="false">IF(BV$9=0,0,(SIN(BV$12)*COS($E33)+SIN($E33)*COS(BV$12))/SIN($E33)*BV$9)</f>
        <v>36.6610404452036</v>
      </c>
      <c r="FI33" s="0" t="n">
        <f aca="false">IF(BW$9=0,0,(SIN(BW$12)*COS($E33)+SIN($E33)*COS(BW$12))/SIN($E33)*BW$9)</f>
        <v>36.9398257204544</v>
      </c>
      <c r="FJ33" s="0" t="n">
        <f aca="false">IF(BX$9=0,0,(SIN(BX$12)*COS($E33)+SIN($E33)*COS(BX$12))/SIN($E33)*BX$9)</f>
        <v>37.2073587669467</v>
      </c>
      <c r="FK33" s="0" t="n">
        <f aca="false">IF(BY$9=0,0,(SIN(BY$12)*COS($E33)+SIN($E33)*COS(BY$12))/SIN($E33)*BY$9)</f>
        <v>37.5033284846066</v>
      </c>
      <c r="FL33" s="0" t="n">
        <f aca="false">IF(BZ$9=0,0,(SIN(BZ$12)*COS($E33)+SIN($E33)*COS(BZ$12))/SIN($E33)*BZ$9)</f>
        <v>37.7874928436403</v>
      </c>
      <c r="FM33" s="0" t="n">
        <f aca="false">IF(CA$9=0,0,(SIN(CA$12)*COS($E33)+SIN($E33)*COS(CA$12))/SIN($E33)*CA$9)</f>
        <v>38.0595746893561</v>
      </c>
      <c r="FN33" s="0" t="n">
        <f aca="false">IF(CB$9=0,0,(SIN(CB$12)*COS($E33)+SIN($E33)*COS(CB$12))/SIN($E33)*CB$9)</f>
        <v>38.319300721773</v>
      </c>
      <c r="FO33" s="0" t="n">
        <f aca="false">IF(CC$9=0,0,(SIN(CC$12)*COS($E33)+SIN($E33)*COS(CC$12))/SIN($E33)*CC$9)</f>
        <v>38.5664016368746</v>
      </c>
      <c r="FP33" s="0" t="n">
        <f aca="false">IF(CD$9=0,0,(SIN(CD$12)*COS($E33)+SIN($E33)*COS(CD$12))/SIN($E33)*CD$9)</f>
        <v>38.5534794071642</v>
      </c>
      <c r="FQ33" s="0" t="n">
        <f aca="false">IF(CE$9=0,0,(SIN(CE$12)*COS($E33)+SIN($E33)*COS(CE$12))/SIN($E33)*CE$9)</f>
        <v>38.5285404326984</v>
      </c>
      <c r="FR33" s="0" t="n">
        <f aca="false">IF(CF$9=0,0,(SIN(CF$12)*COS($E33)+SIN($E33)*COS(CF$12))/SIN($E33)*CF$9)</f>
        <v>38.4915535505479</v>
      </c>
      <c r="FS33" s="0" t="n">
        <f aca="false">IF(CG$9=0,0,(SIN(CG$12)*COS($E33)+SIN($E33)*COS(CG$12))/SIN($E33)*CG$9)</f>
        <v>38.4424913626523</v>
      </c>
      <c r="FT33" s="0" t="n">
        <f aca="false">IF(CH$9=0,0,(SIN(CH$12)*COS($E33)+SIN($E33)*COS(CH$12))/SIN($E33)*CH$9)</f>
        <v>38.3813302559432</v>
      </c>
      <c r="FU33" s="0" t="n">
        <f aca="false">IF(CI$9=0,0,(SIN(CI$12)*COS($E33)+SIN($E33)*COS(CI$12))/SIN($E33)*CI$9)</f>
        <v>38.3200774722315</v>
      </c>
      <c r="FV33" s="0" t="n">
        <f aca="false">IF(CJ$9=0,0,(SIN(CJ$12)*COS($E33)+SIN($E33)*COS(CJ$12))/SIN($E33)*CJ$9)</f>
        <v>38.2465970778843</v>
      </c>
      <c r="FW33" s="0" t="n">
        <f aca="false">IF(CK$9=0,0,(SIN(CK$12)*COS($E33)+SIN($E33)*COS(CK$12))/SIN($E33)*CK$9)</f>
        <v>38.1608659754247</v>
      </c>
      <c r="FX33" s="0" t="n">
        <f aca="false">IF(CL$9=0,0,(SIN(CL$12)*COS($E33)+SIN($E33)*COS(CL$12))/SIN($E33)*CL$9)</f>
        <v>38.0628649819556</v>
      </c>
      <c r="FY33" s="0" t="n">
        <f aca="false">IF(CM$9=0,0,(SIN(CM$12)*COS($E33)+SIN($E33)*COS(CM$12))/SIN($E33)*CM$9)</f>
        <v>37.9525788488003</v>
      </c>
      <c r="FZ33" s="0" t="n">
        <f aca="false">IF(CN$9=0,0,(SIN(CN$12)*COS($E33)+SIN($E33)*COS(CN$12))/SIN($E33)*CN$9)</f>
        <v>37.9697552143286</v>
      </c>
      <c r="GA33" s="0" t="n">
        <f aca="false">IF(CO$9=0,0,(SIN(CO$12)*COS($E33)+SIN($E33)*COS(CO$12))/SIN($E33)*CO$9)</f>
        <v>38.2881806893079</v>
      </c>
      <c r="GB33" s="0" t="n">
        <f aca="false">IF(CP$9=0,0,(SIN(CP$12)*COS($E33)+SIN($E33)*COS(CP$12))/SIN($E33)*CP$9)</f>
        <v>38.588968579909</v>
      </c>
      <c r="GC33" s="0" t="n">
        <f aca="false">IF(CQ$9=0,0,(SIN(CQ$12)*COS($E33)+SIN($E33)*COS(CQ$12))/SIN($E33)*CQ$9)</f>
        <v>38.8717072577916</v>
      </c>
    </row>
    <row r="34" customFormat="false" ht="12.8" hidden="true" customHeight="false" outlineLevel="0" collapsed="false">
      <c r="A34" s="0" t="n">
        <f aca="false">MAX($F34:$CQ34)</f>
        <v>0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</v>
      </c>
      <c r="C34" s="2" t="n">
        <f aca="false">MOD(Best +D34,360)</f>
        <v>292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0</v>
      </c>
      <c r="EB34" s="0" t="n">
        <f aca="false">IF(AP$9=0,0,(SIN(AP$12)*COS($E34)+SIN($E34)*COS(AP$12))/SIN($E34)*AP$9)</f>
        <v>0</v>
      </c>
      <c r="EC34" s="0" t="n">
        <f aca="false">IF(AQ$9=0,0,(SIN(AQ$12)*COS($E34)+SIN($E34)*COS(AQ$12))/SIN($E34)*AQ$9)</f>
        <v>0</v>
      </c>
      <c r="ED34" s="0" t="n">
        <f aca="false">IF(AR$9=0,0,(SIN(AR$12)*COS($E34)+SIN($E34)*COS(AR$12))/SIN($E34)*AR$9)</f>
        <v>0</v>
      </c>
      <c r="EE34" s="0" t="n">
        <f aca="false">IF(AS$9=0,0,(SIN(AS$12)*COS($E34)+SIN($E34)*COS(AS$12))/SIN($E34)*AS$9)</f>
        <v>0</v>
      </c>
      <c r="EF34" s="0" t="n">
        <f aca="false">IF(AT$9=0,0,(SIN(AT$12)*COS($E34)+SIN($E34)*COS(AT$12))/SIN($E34)*AT$9)</f>
        <v>0</v>
      </c>
      <c r="EG34" s="0" t="n">
        <f aca="false">IF(AU$9=0,0,(SIN(AU$12)*COS($E34)+SIN($E34)*COS(AU$12))/SIN($E34)*AU$9)</f>
        <v>0</v>
      </c>
      <c r="EH34" s="0" t="n">
        <f aca="false">IF(AV$9=0,0,(SIN(AV$12)*COS($E34)+SIN($E34)*COS(AV$12))/SIN($E34)*AV$9)</f>
        <v>0</v>
      </c>
      <c r="EI34" s="0" t="n">
        <f aca="false">IF(AW$9=0,0,(SIN(AW$12)*COS($E34)+SIN($E34)*COS(AW$12))/SIN($E34)*AW$9)</f>
        <v>0</v>
      </c>
      <c r="EJ34" s="0" t="n">
        <f aca="false">IF(AX$9=0,0,(SIN(AX$12)*COS($E34)+SIN($E34)*COS(AX$12))/SIN($E34)*AX$9)</f>
        <v>0</v>
      </c>
      <c r="EK34" s="0" t="n">
        <f aca="false">IF(AY$9=0,0,(SIN(AY$12)*COS($E34)+SIN($E34)*COS(AY$12))/SIN($E34)*AY$9)</f>
        <v>21.0048236843076</v>
      </c>
      <c r="EL34" s="0" t="n">
        <f aca="false">IF(AZ$9=0,0,(SIN(AZ$12)*COS($E34)+SIN($E34)*COS(AZ$12))/SIN($E34)*AZ$9)</f>
        <v>21.7484555163137</v>
      </c>
      <c r="EM34" s="0" t="n">
        <f aca="false">IF(BA$9=0,0,(SIN(BA$12)*COS($E34)+SIN($E34)*COS(BA$12))/SIN($E34)*BA$9)</f>
        <v>22.4938002847007</v>
      </c>
      <c r="EN34" s="0" t="n">
        <f aca="false">IF(BB$9=0,0,(SIN(BB$12)*COS($E34)+SIN($E34)*COS(BB$12))/SIN($E34)*BB$9)</f>
        <v>23.2402695220683</v>
      </c>
      <c r="EO34" s="0" t="n">
        <f aca="false">IF(BC$9=0,0,(SIN(BC$12)*COS($E34)+SIN($E34)*COS(BC$12))/SIN($E34)*BC$9)</f>
        <v>23.9872719888341</v>
      </c>
      <c r="EP34" s="0" t="n">
        <f aca="false">IF(BD$9=0,0,(SIN(BD$12)*COS($E34)+SIN($E34)*COS(BD$12))/SIN($E34)*BD$9)</f>
        <v>24.7342139641656</v>
      </c>
      <c r="EQ34" s="0" t="n">
        <f aca="false">IF(BE$9=0,0,(SIN(BE$12)*COS($E34)+SIN($E34)*COS(BE$12))/SIN($E34)*BE$9)</f>
        <v>25.5855227236357</v>
      </c>
      <c r="ER34" s="0" t="n">
        <f aca="false">IF(BF$9=0,0,(SIN(BF$12)*COS($E34)+SIN($E34)*COS(BF$12))/SIN($E34)*BF$9)</f>
        <v>26.4366660380972</v>
      </c>
      <c r="ES34" s="0" t="n">
        <f aca="false">IF(BG$9=0,0,(SIN(BG$12)*COS($E34)+SIN($E34)*COS(BG$12))/SIN($E34)*BG$9)</f>
        <v>27.2869480318554</v>
      </c>
      <c r="ET34" s="0" t="n">
        <f aca="false">IF(BH$9=0,0,(SIN(BH$12)*COS($E34)+SIN($E34)*COS(BH$12))/SIN($E34)*BH$9)</f>
        <v>28.1356709009683</v>
      </c>
      <c r="EU34" s="0" t="n">
        <f aca="false">IF(BI$9=0,0,(SIN(BI$12)*COS($E34)+SIN($E34)*COS(BI$12))/SIN($E34)*BI$9)</f>
        <v>28.9821352594672</v>
      </c>
      <c r="EV34" s="0" t="n">
        <f aca="false">IF(BJ$9=0,0,(SIN(BJ$12)*COS($E34)+SIN($E34)*COS(BJ$12))/SIN($E34)*BJ$9)</f>
        <v>29.3498586497515</v>
      </c>
      <c r="EW34" s="0" t="n">
        <f aca="false">IF(BK$9=0,0,(SIN(BK$12)*COS($E34)+SIN($E34)*COS(BK$12))/SIN($E34)*BK$9)</f>
        <v>29.7105363864668</v>
      </c>
      <c r="EX34" s="0" t="n">
        <f aca="false">IF(BL$9=0,0,(SIN(BL$12)*COS($E34)+SIN($E34)*COS(BL$12))/SIN($E34)*BL$9)</f>
        <v>30.0639027551699</v>
      </c>
      <c r="EY34" s="0" t="n">
        <f aca="false">IF(BM$9=0,0,(SIN(BM$12)*COS($E34)+SIN($E34)*COS(BM$12))/SIN($E34)*BM$9)</f>
        <v>30.4722297100924</v>
      </c>
      <c r="EZ34" s="0" t="n">
        <f aca="false">IF(BN$9=0,0,(SIN(BN$12)*COS($E34)+SIN($E34)*COS(BN$12))/SIN($E34)*BN$9)</f>
        <v>31.195422307057</v>
      </c>
      <c r="FA34" s="0" t="n">
        <f aca="false">IF(BO$9=0,0,(SIN(BO$12)*COS($E34)+SIN($E34)*COS(BO$12))/SIN($E34)*BO$9)</f>
        <v>31.8212474561932</v>
      </c>
      <c r="FB34" s="0" t="n">
        <f aca="false">IF(BP$9=0,0,(SIN(BP$12)*COS($E34)+SIN($E34)*COS(BP$12))/SIN($E34)*BP$9)</f>
        <v>32.4397541242275</v>
      </c>
      <c r="FC34" s="0" t="n">
        <f aca="false">IF(BQ$9=0,0,(SIN(BQ$12)*COS($E34)+SIN($E34)*COS(BQ$12))/SIN($E34)*BQ$9)</f>
        <v>33.0504160273942</v>
      </c>
      <c r="FD34" s="0" t="n">
        <f aca="false">IF(BR$9=0,0,(SIN(BR$12)*COS($E34)+SIN($E34)*COS(BR$12))/SIN($E34)*BR$9)</f>
        <v>33.652708651121</v>
      </c>
      <c r="FE34" s="0" t="n">
        <f aca="false">IF(BS$9=0,0,(SIN(BS$12)*COS($E34)+SIN($E34)*COS(BS$12))/SIN($E34)*BS$9)</f>
        <v>34.2461095129114</v>
      </c>
      <c r="FF34" s="0" t="n">
        <f aca="false">IF(BT$9=0,0,(SIN(BT$12)*COS($E34)+SIN($E34)*COS(BT$12))/SIN($E34)*BT$9)</f>
        <v>34.5334152976362</v>
      </c>
      <c r="FG34" s="0" t="n">
        <f aca="false">IF(BU$9=0,0,(SIN(BU$12)*COS($E34)+SIN($E34)*COS(BU$12))/SIN($E34)*BU$9)</f>
        <v>34.8105202453972</v>
      </c>
      <c r="FH34" s="0" t="n">
        <f aca="false">IF(BV$9=0,0,(SIN(BV$12)*COS($E34)+SIN($E34)*COS(BV$12))/SIN($E34)*BV$9)</f>
        <v>35.0771807836575</v>
      </c>
      <c r="FI34" s="0" t="n">
        <f aca="false">IF(BW$9=0,0,(SIN(BW$12)*COS($E34)+SIN($E34)*COS(BW$12))/SIN($E34)*BW$9)</f>
        <v>35.3331564728508</v>
      </c>
      <c r="FJ34" s="0" t="n">
        <f aca="false">IF(BX$9=0,0,(SIN(BX$12)*COS($E34)+SIN($E34)*COS(BX$12))/SIN($E34)*BX$9)</f>
        <v>35.5782101281193</v>
      </c>
      <c r="FK34" s="0" t="n">
        <f aca="false">IF(BY$9=0,0,(SIN(BY$12)*COS($E34)+SIN($E34)*COS(BY$12))/SIN($E34)*BY$9)</f>
        <v>35.8502844540158</v>
      </c>
      <c r="FL34" s="0" t="n">
        <f aca="false">IF(BZ$9=0,0,(SIN(BZ$12)*COS($E34)+SIN($E34)*COS(BZ$12))/SIN($E34)*BZ$9)</f>
        <v>36.1108911577285</v>
      </c>
      <c r="FM34" s="0" t="n">
        <f aca="false">IF(CA$9=0,0,(SIN(CA$12)*COS($E34)+SIN($E34)*COS(CA$12))/SIN($E34)*CA$9)</f>
        <v>36.359768689195</v>
      </c>
      <c r="FN34" s="0" t="n">
        <f aca="false">IF(CB$9=0,0,(SIN(CB$12)*COS($E34)+SIN($E34)*COS(CB$12))/SIN($E34)*CB$9)</f>
        <v>36.5966592933681</v>
      </c>
      <c r="FO34" s="0" t="n">
        <f aca="false">IF(CC$9=0,0,(SIN(CC$12)*COS($E34)+SIN($E34)*COS(CC$12))/SIN($E34)*CC$9)</f>
        <v>36.8213091441533</v>
      </c>
      <c r="FP34" s="0" t="n">
        <f aca="false">IF(CD$9=0,0,(SIN(CD$12)*COS($E34)+SIN($E34)*COS(CD$12))/SIN($E34)*CD$9)</f>
        <v>36.7975910920422</v>
      </c>
      <c r="FQ34" s="0" t="n">
        <f aca="false">IF(CE$9=0,0,(SIN(CE$12)*COS($E34)+SIN($E34)*COS(CE$12))/SIN($E34)*CE$9)</f>
        <v>36.7623659096983</v>
      </c>
      <c r="FR34" s="0" t="n">
        <f aca="false">IF(CF$9=0,0,(SIN(CF$12)*COS($E34)+SIN($E34)*COS(CF$12))/SIN($E34)*CF$9)</f>
        <v>36.7156073384846</v>
      </c>
      <c r="FS34" s="0" t="n">
        <f aca="false">IF(CG$9=0,0,(SIN(CG$12)*COS($E34)+SIN($E34)*COS(CG$12))/SIN($E34)*CG$9)</f>
        <v>36.6572927350563</v>
      </c>
      <c r="FT34" s="0" t="n">
        <f aca="false">IF(CH$9=0,0,(SIN(CH$12)*COS($E34)+SIN($E34)*COS(CH$12))/SIN($E34)*CH$9)</f>
        <v>36.587403089494</v>
      </c>
      <c r="FU34" s="0" t="n">
        <f aca="false">IF(CI$9=0,0,(SIN(CI$12)*COS($E34)+SIN($E34)*COS(CI$12))/SIN($E34)*CI$9)</f>
        <v>36.5173843041339</v>
      </c>
      <c r="FV34" s="0" t="n">
        <f aca="false">IF(CJ$9=0,0,(SIN(CJ$12)*COS($E34)+SIN($E34)*COS(CJ$12))/SIN($E34)*CJ$9)</f>
        <v>36.4356675731254</v>
      </c>
      <c r="FW34" s="0" t="n">
        <f aca="false">IF(CK$9=0,0,(SIN(CK$12)*COS($E34)+SIN($E34)*COS(CK$12))/SIN($E34)*CK$9)</f>
        <v>36.3422344543313</v>
      </c>
      <c r="FX34" s="0" t="n">
        <f aca="false">IF(CL$9=0,0,(SIN(CL$12)*COS($E34)+SIN($E34)*COS(CL$12))/SIN($E34)*CL$9)</f>
        <v>36.2370702627061</v>
      </c>
      <c r="FY34" s="0" t="n">
        <f aca="false">IF(CM$9=0,0,(SIN(CM$12)*COS($E34)+SIN($E34)*COS(CM$12))/SIN($E34)*CM$9)</f>
        <v>36.1201640879123</v>
      </c>
      <c r="FZ34" s="0" t="n">
        <f aca="false">IF(CN$9=0,0,(SIN(CN$12)*COS($E34)+SIN($E34)*COS(CN$12))/SIN($E34)*CN$9)</f>
        <v>36.1244756469664</v>
      </c>
      <c r="GA34" s="0" t="n">
        <f aca="false">IF(CO$9=0,0,(SIN(CO$12)*COS($E34)+SIN($E34)*COS(CO$12))/SIN($E34)*CO$9)</f>
        <v>36.4151594036254</v>
      </c>
      <c r="GB34" s="0" t="n">
        <f aca="false">IF(CP$9=0,0,(SIN(CP$12)*COS($E34)+SIN($E34)*COS(CP$12))/SIN($E34)*CP$9)</f>
        <v>36.6887289742282</v>
      </c>
      <c r="GC34" s="0" t="n">
        <f aca="false">IF(CQ$9=0,0,(SIN(CQ$12)*COS($E34)+SIN($E34)*COS(CQ$12))/SIN($E34)*CQ$9)</f>
        <v>36.9447967274536</v>
      </c>
    </row>
    <row r="35" customFormat="false" ht="12.8" hidden="true" customHeight="false" outlineLevel="0" collapsed="false">
      <c r="A35" s="0" t="n">
        <f aca="false">MAX($F35:$CQ35)</f>
        <v>0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</v>
      </c>
      <c r="C35" s="2" t="n">
        <f aca="false">MOD(Best +D35,360)</f>
        <v>293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0</v>
      </c>
      <c r="EB35" s="0" t="n">
        <f aca="false">IF(AP$9=0,0,(SIN(AP$12)*COS($E35)+SIN($E35)*COS(AP$12))/SIN($E35)*AP$9)</f>
        <v>0</v>
      </c>
      <c r="EC35" s="0" t="n">
        <f aca="false">IF(AQ$9=0,0,(SIN(AQ$12)*COS($E35)+SIN($E35)*COS(AQ$12))/SIN($E35)*AQ$9)</f>
        <v>0</v>
      </c>
      <c r="ED35" s="0" t="n">
        <f aca="false">IF(AR$9=0,0,(SIN(AR$12)*COS($E35)+SIN($E35)*COS(AR$12))/SIN($E35)*AR$9)</f>
        <v>0</v>
      </c>
      <c r="EE35" s="0" t="n">
        <f aca="false">IF(AS$9=0,0,(SIN(AS$12)*COS($E35)+SIN($E35)*COS(AS$12))/SIN($E35)*AS$9)</f>
        <v>0</v>
      </c>
      <c r="EF35" s="0" t="n">
        <f aca="false">IF(AT$9=0,0,(SIN(AT$12)*COS($E35)+SIN($E35)*COS(AT$12))/SIN($E35)*AT$9)</f>
        <v>0</v>
      </c>
      <c r="EG35" s="0" t="n">
        <f aca="false">IF(AU$9=0,0,(SIN(AU$12)*COS($E35)+SIN($E35)*COS(AU$12))/SIN($E35)*AU$9)</f>
        <v>0</v>
      </c>
      <c r="EH35" s="0" t="n">
        <f aca="false">IF(AV$9=0,0,(SIN(AV$12)*COS($E35)+SIN($E35)*COS(AV$12))/SIN($E35)*AV$9)</f>
        <v>0</v>
      </c>
      <c r="EI35" s="0" t="n">
        <f aca="false">IF(AW$9=0,0,(SIN(AW$12)*COS($E35)+SIN($E35)*COS(AW$12))/SIN($E35)*AW$9)</f>
        <v>0</v>
      </c>
      <c r="EJ35" s="0" t="n">
        <f aca="false">IF(AX$9=0,0,(SIN(AX$12)*COS($E35)+SIN($E35)*COS(AX$12))/SIN($E35)*AX$9)</f>
        <v>0</v>
      </c>
      <c r="EK35" s="0" t="n">
        <f aca="false">IF(AY$9=0,0,(SIN(AY$12)*COS($E35)+SIN($E35)*COS(AY$12))/SIN($E35)*AY$9)</f>
        <v>20.2841224487376</v>
      </c>
      <c r="EL35" s="0" t="n">
        <f aca="false">IF(AZ$9=0,0,(SIN(AZ$12)*COS($E35)+SIN($E35)*COS(AZ$12))/SIN($E35)*AZ$9)</f>
        <v>20.9947981350691</v>
      </c>
      <c r="EM35" s="0" t="n">
        <f aca="false">IF(BA$9=0,0,(SIN(BA$12)*COS($E35)+SIN($E35)*COS(BA$12))/SIN($E35)*BA$9)</f>
        <v>21.7067257382804</v>
      </c>
      <c r="EN35" s="0" t="n">
        <f aca="false">IF(BB$9=0,0,(SIN(BB$12)*COS($E35)+SIN($E35)*COS(BB$12))/SIN($E35)*BB$9)</f>
        <v>22.4193395560438</v>
      </c>
      <c r="EO35" s="0" t="n">
        <f aca="false">IF(BC$9=0,0,(SIN(BC$12)*COS($E35)+SIN($E35)*COS(BC$12))/SIN($E35)*BC$9)</f>
        <v>23.132071453873</v>
      </c>
      <c r="EP35" s="0" t="n">
        <f aca="false">IF(BD$9=0,0,(SIN(BD$12)*COS($E35)+SIN($E35)*COS(BD$12))/SIN($E35)*BD$9)</f>
        <v>23.8443511451205</v>
      </c>
      <c r="EQ35" s="0" t="n">
        <f aca="false">IF(BE$9=0,0,(SIN(BE$12)*COS($E35)+SIN($E35)*COS(BE$12))/SIN($E35)*BE$9)</f>
        <v>24.6568175181512</v>
      </c>
      <c r="ER35" s="0" t="n">
        <f aca="false">IF(BF$9=0,0,(SIN(BF$12)*COS($E35)+SIN($E35)*COS(BF$12))/SIN($E35)*BF$9)</f>
        <v>25.4686679518394</v>
      </c>
      <c r="ES35" s="0" t="n">
        <f aca="false">IF(BG$9=0,0,(SIN(BG$12)*COS($E35)+SIN($E35)*COS(BG$12))/SIN($E35)*BG$9)</f>
        <v>26.2792344570826</v>
      </c>
      <c r="ET35" s="0" t="n">
        <f aca="false">IF(BH$9=0,0,(SIN(BH$12)*COS($E35)+SIN($E35)*COS(BH$12))/SIN($E35)*BH$9)</f>
        <v>27.0878474638096</v>
      </c>
      <c r="EU35" s="0" t="n">
        <f aca="false">IF(BI$9=0,0,(SIN(BI$12)*COS($E35)+SIN($E35)*COS(BI$12))/SIN($E35)*BI$9)</f>
        <v>27.8938361536854</v>
      </c>
      <c r="EV35" s="0" t="n">
        <f aca="false">IF(BJ$9=0,0,(SIN(BJ$12)*COS($E35)+SIN($E35)*COS(BJ$12))/SIN($E35)*BJ$9)</f>
        <v>28.2387586684452</v>
      </c>
      <c r="EW35" s="0" t="n">
        <f aca="false">IF(BK$9=0,0,(SIN(BK$12)*COS($E35)+SIN($E35)*COS(BK$12))/SIN($E35)*BK$9)</f>
        <v>28.5767463789411</v>
      </c>
      <c r="EX35" s="0" t="n">
        <f aca="false">IF(BL$9=0,0,(SIN(BL$12)*COS($E35)+SIN($E35)*COS(BL$12))/SIN($E35)*BL$9)</f>
        <v>28.9075464060426</v>
      </c>
      <c r="EY35" s="0" t="n">
        <f aca="false">IF(BM$9=0,0,(SIN(BM$12)*COS($E35)+SIN($E35)*COS(BM$12))/SIN($E35)*BM$9)</f>
        <v>29.2910194560699</v>
      </c>
      <c r="EZ35" s="0" t="n">
        <f aca="false">IF(BN$9=0,0,(SIN(BN$12)*COS($E35)+SIN($E35)*COS(BN$12))/SIN($E35)*BN$9)</f>
        <v>29.9768647923196</v>
      </c>
      <c r="FA35" s="0" t="n">
        <f aca="false">IF(BO$9=0,0,(SIN(BO$12)*COS($E35)+SIN($E35)*COS(BO$12))/SIN($E35)*BO$9)</f>
        <v>30.5687897866966</v>
      </c>
      <c r="FB35" s="0" t="n">
        <f aca="false">IF(BP$9=0,0,(SIN(BP$12)*COS($E35)+SIN($E35)*COS(BP$12))/SIN($E35)*BP$9)</f>
        <v>31.1533558804135</v>
      </c>
      <c r="FC35" s="0" t="n">
        <f aca="false">IF(BQ$9=0,0,(SIN(BQ$12)*COS($E35)+SIN($E35)*COS(BQ$12))/SIN($E35)*BQ$9)</f>
        <v>31.730060477059</v>
      </c>
      <c r="FD35" s="0" t="n">
        <f aca="false">IF(BR$9=0,0,(SIN(BR$12)*COS($E35)+SIN($E35)*COS(BR$12))/SIN($E35)*BR$9)</f>
        <v>32.2984028789699</v>
      </c>
      <c r="FE35" s="0" t="n">
        <f aca="false">IF(BS$9=0,0,(SIN(BS$12)*COS($E35)+SIN($E35)*COS(BS$12))/SIN($E35)*BS$9)</f>
        <v>32.8578845387549</v>
      </c>
      <c r="FF35" s="0" t="n">
        <f aca="false">IF(BT$9=0,0,(SIN(BT$12)*COS($E35)+SIN($E35)*COS(BT$12))/SIN($E35)*BT$9)</f>
        <v>33.1234395524699</v>
      </c>
      <c r="FG35" s="0" t="n">
        <f aca="false">IF(BU$9=0,0,(SIN(BU$12)*COS($E35)+SIN($E35)*COS(BU$12))/SIN($E35)*BU$9)</f>
        <v>33.379057487502</v>
      </c>
      <c r="FH35" s="0" t="n">
        <f aca="false">IF(BV$9=0,0,(SIN(BV$12)*COS($E35)+SIN($E35)*COS(BV$12))/SIN($E35)*BV$9)</f>
        <v>33.6245078382732</v>
      </c>
      <c r="FI35" s="0" t="n">
        <f aca="false">IF(BW$9=0,0,(SIN(BW$12)*COS($E35)+SIN($E35)*COS(BW$12))/SIN($E35)*BW$9)</f>
        <v>33.8595631963502</v>
      </c>
      <c r="FJ35" s="0" t="n">
        <f aca="false">IF(BX$9=0,0,(SIN(BX$12)*COS($E35)+SIN($E35)*COS(BX$12))/SIN($E35)*BX$9)</f>
        <v>34.0839993662114</v>
      </c>
      <c r="FK35" s="0" t="n">
        <f aca="false">IF(BY$9=0,0,(SIN(BY$12)*COS($E35)+SIN($E35)*COS(BY$12))/SIN($E35)*BY$9)</f>
        <v>34.3341574895699</v>
      </c>
      <c r="FL35" s="0" t="n">
        <f aca="false">IF(BZ$9=0,0,(SIN(BZ$12)*COS($E35)+SIN($E35)*COS(BZ$12))/SIN($E35)*BZ$9)</f>
        <v>34.5731577534115</v>
      </c>
      <c r="FM35" s="0" t="n">
        <f aca="false">IF(CA$9=0,0,(SIN(CA$12)*COS($E35)+SIN($E35)*COS(CA$12))/SIN($E35)*CA$9)</f>
        <v>34.8007529198145</v>
      </c>
      <c r="FN35" s="0" t="n">
        <f aca="false">IF(CB$9=0,0,(SIN(CB$12)*COS($E35)+SIN($E35)*COS(CB$12))/SIN($E35)*CB$9)</f>
        <v>35.0166994911221</v>
      </c>
      <c r="FO35" s="0" t="n">
        <f aca="false">IF(CC$9=0,0,(SIN(CC$12)*COS($E35)+SIN($E35)*COS(CC$12))/SIN($E35)*CC$9)</f>
        <v>35.2207578371676</v>
      </c>
      <c r="FP35" s="0" t="n">
        <f aca="false">IF(CD$9=0,0,(SIN(CD$12)*COS($E35)+SIN($E35)*COS(CD$12))/SIN($E35)*CD$9)</f>
        <v>35.1871381507733</v>
      </c>
      <c r="FQ35" s="0" t="n">
        <f aca="false">IF(CE$9=0,0,(SIN(CE$12)*COS($E35)+SIN($E35)*COS(CE$12))/SIN($E35)*CE$9)</f>
        <v>35.1424787387069</v>
      </c>
      <c r="FR35" s="0" t="n">
        <f aca="false">IF(CF$9=0,0,(SIN(CF$12)*COS($E35)+SIN($E35)*COS(CF$12))/SIN($E35)*CF$9)</f>
        <v>35.086757840415</v>
      </c>
      <c r="FS35" s="0" t="n">
        <f aca="false">IF(CG$9=0,0,(SIN(CG$12)*COS($E35)+SIN($E35)*COS(CG$12))/SIN($E35)*CG$9)</f>
        <v>35.0199571734483</v>
      </c>
      <c r="FT35" s="0" t="n">
        <f aca="false">IF(CH$9=0,0,(SIN(CH$12)*COS($E35)+SIN($E35)*COS(CH$12))/SIN($E35)*CH$9)</f>
        <v>34.9420619497704</v>
      </c>
      <c r="FU35" s="0" t="n">
        <f aca="false">IF(CI$9=0,0,(SIN(CI$12)*COS($E35)+SIN($E35)*COS(CI$12))/SIN($E35)*CI$9)</f>
        <v>34.8640032264391</v>
      </c>
      <c r="FV35" s="0" t="n">
        <f aca="false">IF(CJ$9=0,0,(SIN(CJ$12)*COS($E35)+SIN($E35)*COS(CJ$12))/SIN($E35)*CJ$9)</f>
        <v>34.7747323517603</v>
      </c>
      <c r="FW35" s="0" t="n">
        <f aca="false">IF(CK$9=0,0,(SIN(CK$12)*COS($E35)+SIN($E35)*COS(CK$12))/SIN($E35)*CK$9)</f>
        <v>34.6742351533474</v>
      </c>
      <c r="FX35" s="0" t="n">
        <f aca="false">IF(CL$9=0,0,(SIN(CL$12)*COS($E35)+SIN($E35)*COS(CL$12))/SIN($E35)*CL$9)</f>
        <v>34.5625010714622</v>
      </c>
      <c r="FY35" s="0" t="n">
        <f aca="false">IF(CM$9=0,0,(SIN(CM$12)*COS($E35)+SIN($E35)*COS(CM$12))/SIN($E35)*CM$9)</f>
        <v>34.4395231747735</v>
      </c>
      <c r="FZ35" s="0" t="n">
        <f aca="false">IF(CN$9=0,0,(SIN(CN$12)*COS($E35)+SIN($E35)*COS(CN$12))/SIN($E35)*CN$9)</f>
        <v>34.4320354837005</v>
      </c>
      <c r="GA35" s="0" t="n">
        <f aca="false">IF(CO$9=0,0,(SIN(CO$12)*COS($E35)+SIN($E35)*COS(CO$12))/SIN($E35)*CO$9)</f>
        <v>34.6972752918578</v>
      </c>
      <c r="GB35" s="0" t="n">
        <f aca="false">IF(CP$9=0,0,(SIN(CP$12)*COS($E35)+SIN($E35)*COS(CP$12))/SIN($E35)*CP$9)</f>
        <v>34.945880960645</v>
      </c>
      <c r="GC35" s="0" t="n">
        <f aca="false">IF(CQ$9=0,0,(SIN(CQ$12)*COS($E35)+SIN($E35)*COS(CQ$12))/SIN($E35)*CQ$9)</f>
        <v>35.1774868681537</v>
      </c>
    </row>
    <row r="36" customFormat="false" ht="12.8" hidden="true" customHeight="false" outlineLevel="0" collapsed="false">
      <c r="A36" s="0" t="n">
        <f aca="false">MAX($F36:$CQ36)</f>
        <v>0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</v>
      </c>
      <c r="C36" s="2" t="n">
        <f aca="false">MOD(Best +D36,360)</f>
        <v>294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0</v>
      </c>
      <c r="EB36" s="0" t="n">
        <f aca="false">IF(AP$9=0,0,(SIN(AP$12)*COS($E36)+SIN($E36)*COS(AP$12))/SIN($E36)*AP$9)</f>
        <v>0</v>
      </c>
      <c r="EC36" s="0" t="n">
        <f aca="false">IF(AQ$9=0,0,(SIN(AQ$12)*COS($E36)+SIN($E36)*COS(AQ$12))/SIN($E36)*AQ$9)</f>
        <v>0</v>
      </c>
      <c r="ED36" s="0" t="n">
        <f aca="false">IF(AR$9=0,0,(SIN(AR$12)*COS($E36)+SIN($E36)*COS(AR$12))/SIN($E36)*AR$9)</f>
        <v>0</v>
      </c>
      <c r="EE36" s="0" t="n">
        <f aca="false">IF(AS$9=0,0,(SIN(AS$12)*COS($E36)+SIN($E36)*COS(AS$12))/SIN($E36)*AS$9)</f>
        <v>0</v>
      </c>
      <c r="EF36" s="0" t="n">
        <f aca="false">IF(AT$9=0,0,(SIN(AT$12)*COS($E36)+SIN($E36)*COS(AT$12))/SIN($E36)*AT$9)</f>
        <v>0</v>
      </c>
      <c r="EG36" s="0" t="n">
        <f aca="false">IF(AU$9=0,0,(SIN(AU$12)*COS($E36)+SIN($E36)*COS(AU$12))/SIN($E36)*AU$9)</f>
        <v>0</v>
      </c>
      <c r="EH36" s="0" t="n">
        <f aca="false">IF(AV$9=0,0,(SIN(AV$12)*COS($E36)+SIN($E36)*COS(AV$12))/SIN($E36)*AV$9)</f>
        <v>0</v>
      </c>
      <c r="EI36" s="0" t="n">
        <f aca="false">IF(AW$9=0,0,(SIN(AW$12)*COS($E36)+SIN($E36)*COS(AW$12))/SIN($E36)*AW$9)</f>
        <v>0</v>
      </c>
      <c r="EJ36" s="0" t="n">
        <f aca="false">IF(AX$9=0,0,(SIN(AX$12)*COS($E36)+SIN($E36)*COS(AX$12))/SIN($E36)*AX$9)</f>
        <v>0</v>
      </c>
      <c r="EK36" s="0" t="n">
        <f aca="false">IF(AY$9=0,0,(SIN(AY$12)*COS($E36)+SIN($E36)*COS(AY$12))/SIN($E36)*AY$9)</f>
        <v>19.6203528097744</v>
      </c>
      <c r="EL36" s="0" t="n">
        <f aca="false">IF(AZ$9=0,0,(SIN(AZ$12)*COS($E36)+SIN($E36)*COS(AZ$12))/SIN($E36)*AZ$9)</f>
        <v>20.3006757121278</v>
      </c>
      <c r="EM36" s="0" t="n">
        <f aca="false">IF(BA$9=0,0,(SIN(BA$12)*COS($E36)+SIN($E36)*COS(BA$12))/SIN($E36)*BA$9)</f>
        <v>20.981825929969</v>
      </c>
      <c r="EN36" s="0" t="n">
        <f aca="false">IF(BB$9=0,0,(SIN(BB$12)*COS($E36)+SIN($E36)*COS(BB$12))/SIN($E36)*BB$9)</f>
        <v>21.6632587277223</v>
      </c>
      <c r="EO36" s="0" t="n">
        <f aca="false">IF(BC$9=0,0,(SIN(BC$12)*COS($E36)+SIN($E36)*COS(BC$12))/SIN($E36)*BC$9)</f>
        <v>22.3444272508168</v>
      </c>
      <c r="EP36" s="0" t="n">
        <f aca="false">IF(BD$9=0,0,(SIN(BD$12)*COS($E36)+SIN($E36)*COS(BD$12))/SIN($E36)*BD$9)</f>
        <v>23.0247827956127</v>
      </c>
      <c r="EQ36" s="0" t="n">
        <f aca="false">IF(BE$9=0,0,(SIN(BE$12)*COS($E36)+SIN($E36)*COS(BE$12))/SIN($E36)*BE$9)</f>
        <v>23.8014751258768</v>
      </c>
      <c r="ER36" s="0" t="n">
        <f aca="false">IF(BF$9=0,0,(SIN(BF$12)*COS($E36)+SIN($E36)*COS(BF$12))/SIN($E36)*BF$9)</f>
        <v>24.5771366091408</v>
      </c>
      <c r="ES36" s="0" t="n">
        <f aca="false">IF(BG$9=0,0,(SIN(BG$12)*COS($E36)+SIN($E36)*COS(BG$12))/SIN($E36)*BG$9)</f>
        <v>25.3511249400008</v>
      </c>
      <c r="ET36" s="0" t="n">
        <f aca="false">IF(BH$9=0,0,(SIN(BH$12)*COS($E36)+SIN($E36)*COS(BH$12))/SIN($E36)*BH$9)</f>
        <v>26.1227965519295</v>
      </c>
      <c r="EU36" s="0" t="n">
        <f aca="false">IF(BI$9=0,0,(SIN(BI$12)*COS($E36)+SIN($E36)*COS(BI$12))/SIN($E36)*BI$9)</f>
        <v>26.8915069375334</v>
      </c>
      <c r="EV36" s="0" t="n">
        <f aca="false">IF(BJ$9=0,0,(SIN(BJ$12)*COS($E36)+SIN($E36)*COS(BJ$12))/SIN($E36)*BJ$9)</f>
        <v>27.2154297256825</v>
      </c>
      <c r="EW36" s="0" t="n">
        <f aca="false">IF(BK$9=0,0,(SIN(BK$12)*COS($E36)+SIN($E36)*COS(BK$12))/SIN($E36)*BK$9)</f>
        <v>27.5325198023624</v>
      </c>
      <c r="EX36" s="0" t="n">
        <f aca="false">IF(BL$9=0,0,(SIN(BL$12)*COS($E36)+SIN($E36)*COS(BL$12))/SIN($E36)*BL$9)</f>
        <v>27.8425361098331</v>
      </c>
      <c r="EY36" s="0" t="n">
        <f aca="false">IF(BM$9=0,0,(SIN(BM$12)*COS($E36)+SIN($E36)*COS(BM$12))/SIN($E36)*BM$9)</f>
        <v>28.2031185823715</v>
      </c>
      <c r="EZ36" s="0" t="n">
        <f aca="false">IF(BN$9=0,0,(SIN(BN$12)*COS($E36)+SIN($E36)*COS(BN$12))/SIN($E36)*BN$9)</f>
        <v>28.854566894532</v>
      </c>
      <c r="FA36" s="0" t="n">
        <f aca="false">IF(BO$9=0,0,(SIN(BO$12)*COS($E36)+SIN($E36)*COS(BO$12))/SIN($E36)*BO$9)</f>
        <v>29.4152696675853</v>
      </c>
      <c r="FB36" s="0" t="n">
        <f aca="false">IF(BP$9=0,0,(SIN(BP$12)*COS($E36)+SIN($E36)*COS(BP$12))/SIN($E36)*BP$9)</f>
        <v>29.9685763133521</v>
      </c>
      <c r="FC36" s="0" t="n">
        <f aca="false">IF(BQ$9=0,0,(SIN(BQ$12)*COS($E36)+SIN($E36)*COS(BQ$12))/SIN($E36)*BQ$9)</f>
        <v>30.5140060515996</v>
      </c>
      <c r="FD36" s="0" t="n">
        <f aca="false">IF(BR$9=0,0,(SIN(BR$12)*COS($E36)+SIN($E36)*COS(BR$12))/SIN($E36)*BR$9)</f>
        <v>31.0510801201635</v>
      </c>
      <c r="FE36" s="0" t="n">
        <f aca="false">IF(BS$9=0,0,(SIN(BS$12)*COS($E36)+SIN($E36)*COS(BS$12))/SIN($E36)*BS$9)</f>
        <v>31.5793220160103</v>
      </c>
      <c r="FF36" s="0" t="n">
        <f aca="false">IF(BT$9=0,0,(SIN(BT$12)*COS($E36)+SIN($E36)*COS(BT$12))/SIN($E36)*BT$9)</f>
        <v>31.824844454911</v>
      </c>
      <c r="FG36" s="0" t="n">
        <f aca="false">IF(BU$9=0,0,(SIN(BU$12)*COS($E36)+SIN($E36)*COS(BU$12))/SIN($E36)*BU$9)</f>
        <v>32.0606727378966</v>
      </c>
      <c r="FH36" s="0" t="n">
        <f aca="false">IF(BV$9=0,0,(SIN(BV$12)*COS($E36)+SIN($E36)*COS(BV$12))/SIN($E36)*BV$9)</f>
        <v>32.2865883941271</v>
      </c>
      <c r="FI36" s="0" t="n">
        <f aca="false">IF(BW$9=0,0,(SIN(BW$12)*COS($E36)+SIN($E36)*COS(BW$12))/SIN($E36)*BW$9)</f>
        <v>32.5023760169115</v>
      </c>
      <c r="FJ36" s="0" t="n">
        <f aca="false">IF(BX$9=0,0,(SIN(BX$12)*COS($E36)+SIN($E36)*COS(BX$12))/SIN($E36)*BX$9)</f>
        <v>32.7078233739751</v>
      </c>
      <c r="FK36" s="0" t="n">
        <f aca="false">IF(BY$9=0,0,(SIN(BY$12)*COS($E36)+SIN($E36)*COS(BY$12))/SIN($E36)*BY$9)</f>
        <v>32.9377965592094</v>
      </c>
      <c r="FL36" s="0" t="n">
        <f aca="false">IF(BZ$9=0,0,(SIN(BZ$12)*COS($E36)+SIN($E36)*COS(BZ$12))/SIN($E36)*BZ$9)</f>
        <v>33.1568971779765</v>
      </c>
      <c r="FM36" s="0" t="n">
        <f aca="false">IF(CA$9=0,0,(SIN(CA$12)*COS($E36)+SIN($E36)*COS(CA$12))/SIN($E36)*CA$9)</f>
        <v>33.3648911739122</v>
      </c>
      <c r="FN36" s="0" t="n">
        <f aca="false">IF(CB$9=0,0,(SIN(CB$12)*COS($E36)+SIN($E36)*COS(CB$12))/SIN($E36)*CB$9)</f>
        <v>33.561548180491</v>
      </c>
      <c r="FO36" s="0" t="n">
        <f aca="false">IF(CC$9=0,0,(SIN(CC$12)*COS($E36)+SIN($E36)*COS(CC$12))/SIN($E36)*CC$9)</f>
        <v>33.746641642071</v>
      </c>
      <c r="FP36" s="0" t="n">
        <f aca="false">IF(CD$9=0,0,(SIN(CD$12)*COS($E36)+SIN($E36)*COS(CD$12))/SIN($E36)*CD$9)</f>
        <v>33.7039024982803</v>
      </c>
      <c r="FQ36" s="0" t="n">
        <f aca="false">IF(CE$9=0,0,(SIN(CE$12)*COS($E36)+SIN($E36)*COS(CE$12))/SIN($E36)*CE$9)</f>
        <v>33.6505541108831</v>
      </c>
      <c r="FR36" s="0" t="n">
        <f aca="false">IF(CF$9=0,0,(SIN(CF$12)*COS($E36)+SIN($E36)*COS(CF$12))/SIN($E36)*CF$9)</f>
        <v>33.5865788620845</v>
      </c>
      <c r="FS36" s="0" t="n">
        <f aca="false">IF(CG$9=0,0,(SIN(CG$12)*COS($E36)+SIN($E36)*COS(CG$12))/SIN($E36)*CG$9)</f>
        <v>33.5119624858432</v>
      </c>
      <c r="FT36" s="0" t="n">
        <f aca="false">IF(CH$9=0,0,(SIN(CH$12)*COS($E36)+SIN($E36)*COS(CH$12))/SIN($E36)*CH$9)</f>
        <v>33.426694082499</v>
      </c>
      <c r="FU36" s="0" t="n">
        <f aca="false">IF(CI$9=0,0,(SIN(CI$12)*COS($E36)+SIN($E36)*COS(CI$12))/SIN($E36)*CI$9)</f>
        <v>33.3412305338934</v>
      </c>
      <c r="FV36" s="0" t="n">
        <f aca="false">IF(CJ$9=0,0,(SIN(CJ$12)*COS($E36)+SIN($E36)*COS(CJ$12))/SIN($E36)*CJ$9)</f>
        <v>33.2450022530535</v>
      </c>
      <c r="FW36" s="0" t="n">
        <f aca="false">IF(CK$9=0,0,(SIN(CK$12)*COS($E36)+SIN($E36)*COS(CK$12))/SIN($E36)*CK$9)</f>
        <v>33.1379990000554</v>
      </c>
      <c r="FX36" s="0" t="n">
        <f aca="false">IF(CL$9=0,0,(SIN(CL$12)*COS($E36)+SIN($E36)*COS(CL$12))/SIN($E36)*CL$9)</f>
        <v>33.0202140145909</v>
      </c>
      <c r="FY36" s="0" t="n">
        <f aca="false">IF(CM$9=0,0,(SIN(CM$12)*COS($E36)+SIN($E36)*COS(CM$12))/SIN($E36)*CM$9)</f>
        <v>32.8916440300145</v>
      </c>
      <c r="FZ36" s="0" t="n">
        <f aca="false">IF(CN$9=0,0,(SIN(CN$12)*COS($E36)+SIN($E36)*COS(CN$12))/SIN($E36)*CN$9)</f>
        <v>32.8732891673448</v>
      </c>
      <c r="GA36" s="0" t="n">
        <f aca="false">IF(CO$9=0,0,(SIN(CO$12)*COS($E36)+SIN($E36)*COS(CO$12))/SIN($E36)*CO$9)</f>
        <v>33.1150949647397</v>
      </c>
      <c r="GB36" s="0" t="n">
        <f aca="false">IF(CP$9=0,0,(SIN(CP$12)*COS($E36)+SIN($E36)*COS(CP$12))/SIN($E36)*CP$9)</f>
        <v>33.3407087482944</v>
      </c>
      <c r="GC36" s="0" t="n">
        <f aca="false">IF(CQ$9=0,0,(SIN(CQ$12)*COS($E36)+SIN($E36)*COS(CQ$12))/SIN($E36)*CQ$9)</f>
        <v>33.5497851668852</v>
      </c>
    </row>
    <row r="37" customFormat="false" ht="12.8" hidden="true" customHeight="false" outlineLevel="0" collapsed="false">
      <c r="A37" s="0" t="n">
        <f aca="false">MAX($F37:$CQ37)</f>
        <v>7.36264211668409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8.548076</v>
      </c>
      <c r="C37" s="2" t="n">
        <f aca="false">MOD(Best +D37,360)</f>
        <v>295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7.11019374971438</v>
      </c>
      <c r="AZ37" s="13" t="n">
        <f aca="false">IF(OR(AZ127=0,EL37=0),0,AZ127*EL37/(AZ127+EL37))</f>
        <v>7.14956569540213</v>
      </c>
      <c r="BA37" s="13" t="n">
        <f aca="false">IF(OR(BA127=0,EM37=0),0,BA127*EM37/(BA127+EM37))</f>
        <v>7.18423901589429</v>
      </c>
      <c r="BB37" s="13" t="n">
        <f aca="false">IF(OR(BB127=0,EN37=0),0,BB127*EN37/(BB127+EN37))</f>
        <v>7.21450214887859</v>
      </c>
      <c r="BC37" s="13" t="n">
        <f aca="false">IF(OR(BC127=0,EO37=0),0,BC127*EO37/(BC127+EO37))</f>
        <v>7.24062598265023</v>
      </c>
      <c r="BD37" s="13" t="n">
        <f aca="false">IF(OR(BD127=0,EP37=0),0,BD127*EP37/(BD127+EP37))</f>
        <v>7.26286454508802</v>
      </c>
      <c r="BE37" s="13" t="n">
        <f aca="false">IF(OR(BE127=0,EQ37=0),0,BE127*EQ37/(BE127+EQ37))</f>
        <v>7.29096509797262</v>
      </c>
      <c r="BF37" s="13" t="n">
        <f aca="false">IF(OR(BF127=0,ER37=0),0,BF127*ER37/(BF127+ER37))</f>
        <v>7.31471213181919</v>
      </c>
      <c r="BG37" s="13" t="n">
        <f aca="false">IF(OR(BG127=0,ES37=0),0,BG127*ES37/(BG127+ES37))</f>
        <v>7.33439705336751</v>
      </c>
      <c r="BH37" s="13" t="n">
        <f aca="false">IF(OR(BH127=0,ET37=0),0,BH127*ET37/(BH127+ET37))</f>
        <v>7.35029018697455</v>
      </c>
      <c r="BI37" s="13" t="n">
        <f aca="false">IF(OR(BI127=0,EU37=0),0,BI127*EU37/(BI127+EU37))</f>
        <v>7.36264211668409</v>
      </c>
      <c r="BJ37" s="13" t="n">
        <f aca="false">IF(OR(BJ127=0,EV37=0),0,BJ127*EV37/(BJ127+EV37))</f>
        <v>7.33883287799746</v>
      </c>
      <c r="BK37" s="13" t="n">
        <f aca="false">IF(OR(BK127=0,EW37=0),0,BK127*EW37/(BK127+EW37))</f>
        <v>7.31438071363929</v>
      </c>
      <c r="BL37" s="13" t="n">
        <f aca="false">IF(OR(BL127=0,EX37=0),0,BL127*EX37/(BL127+EX37))</f>
        <v>7.28930456793166</v>
      </c>
      <c r="BM37" s="13" t="n">
        <f aca="false">IF(OR(BM127=0,EY37=0),0,BM127*EY37/(BM127+EY37))</f>
        <v>7.26761336236333</v>
      </c>
      <c r="BN37" s="13" t="n">
        <f aca="false">IF(OR(BN127=0,EZ37=0),0,BN127*EZ37/(BN127+EZ37))</f>
        <v>7.2648747243702</v>
      </c>
      <c r="BO37" s="13" t="n">
        <f aca="false">IF(OR(BO127=0,FA37=0),0,BO127*FA37/(BO127+FA37))</f>
        <v>7.25465880026211</v>
      </c>
      <c r="BP37" s="13" t="n">
        <f aca="false">IF(OR(BP127=0,FB37=0),0,BP127*FB37/(BP127+FB37))</f>
        <v>7.24281177482973</v>
      </c>
      <c r="BQ37" s="13" t="n">
        <f aca="false">IF(OR(BQ127=0,FC37=0),0,BQ127*FC37/(BQ127+FC37))</f>
        <v>7.2294138018423</v>
      </c>
      <c r="BR37" s="13" t="n">
        <f aca="false">IF(OR(BR127=0,FD37=0),0,BR127*FD37/(BR127+FD37))</f>
        <v>7.21453939402049</v>
      </c>
      <c r="BS37" s="13" t="n">
        <f aca="false">IF(OR(BS127=0,FE37=0),0,BS127*FE37/(BS127+FE37))</f>
        <v>7.19825775414074</v>
      </c>
      <c r="BT37" s="13" t="n">
        <f aca="false">IF(OR(BT127=0,FF37=0),0,BT127*FF37/(BT127+FF37))</f>
        <v>7.16632004609096</v>
      </c>
      <c r="BU37" s="13" t="n">
        <f aca="false">IF(OR(BU127=0,FG37=0),0,BU127*FG37/(BU127+FG37))</f>
        <v>7.13394852012281</v>
      </c>
      <c r="BV37" s="13" t="n">
        <f aca="false">IF(OR(BV127=0,FH37=0),0,BV127*FH37/(BV127+FH37))</f>
        <v>7.10114627052236</v>
      </c>
      <c r="BW37" s="13" t="n">
        <f aca="false">IF(OR(BW127=0,FI37=0),0,BW127*FI37/(BW127+FI37))</f>
        <v>7.06791553599917</v>
      </c>
      <c r="BX37" s="13" t="n">
        <f aca="false">IF(OR(BX127=0,FJ37=0),0,BX127*FJ37/(BX127+FJ37))</f>
        <v>7.03425772577646</v>
      </c>
      <c r="BY37" s="13" t="n">
        <f aca="false">IF(OR(BY127=0,FK37=0),0,BY127*FK37/(BY127+FK37))</f>
        <v>7.00182447948798</v>
      </c>
      <c r="BZ37" s="13" t="n">
        <f aca="false">IF(OR(BZ127=0,FL37=0),0,BZ127*FL37/(BZ127+FL37))</f>
        <v>6.96888872042468</v>
      </c>
      <c r="CA37" s="13" t="n">
        <f aca="false">IF(OR(CA127=0,FM37=0),0,CA127*FM37/(CA127+FM37))</f>
        <v>6.93545329221261</v>
      </c>
      <c r="CB37" s="13" t="n">
        <f aca="false">IF(OR(CB127=0,FN37=0),0,CB127*FN37/(CB127+FN37))</f>
        <v>6.9015200816883</v>
      </c>
      <c r="CC37" s="13" t="n">
        <f aca="false">IF(OR(CC127=0,FO37=0),0,CC127*FO37/(CC127+FO37))</f>
        <v>6.86709004333329</v>
      </c>
      <c r="CD37" s="13" t="n">
        <f aca="false">IF(OR(CD127=0,FP37=0),0,CD127*FP37/(CD127+FP37))</f>
        <v>6.82298023490662</v>
      </c>
      <c r="CE37" s="13" t="n">
        <f aca="false">IF(OR(CE127=0,FQ37=0),0,CE127*FQ37/(CE127+FQ37))</f>
        <v>6.77869661131552</v>
      </c>
      <c r="CF37" s="13" t="n">
        <f aca="false">IF(OR(CF127=0,FR37=0),0,CF127*FR37/(CF127+FR37))</f>
        <v>6.73422323571112</v>
      </c>
      <c r="CG37" s="13" t="n">
        <f aca="false">IF(OR(CG127=0,FS37=0),0,CG127*FS37/(CG127+FS37))</f>
        <v>6.68954403884513</v>
      </c>
      <c r="CH37" s="13" t="n">
        <f aca="false">IF(OR(CH127=0,FT37=0),0,CH127*FT37/(CH127+FT37))</f>
        <v>6.64464279264701</v>
      </c>
      <c r="CI37" s="13" t="n">
        <f aca="false">IF(OR(CI127=0,FU37=0),0,CI127*FU37/(CI127+FU37))</f>
        <v>6.59993131177629</v>
      </c>
      <c r="CJ37" s="13" t="n">
        <f aca="false">IF(OR(CJ127=0,FV37=0),0,CJ127*FV37/(CJ127+FV37))</f>
        <v>6.55495439282573</v>
      </c>
      <c r="CK37" s="13" t="n">
        <f aca="false">IF(OR(CK127=0,FW37=0),0,CK127*FW37/(CK127+FW37))</f>
        <v>6.5096955578449</v>
      </c>
      <c r="CL37" s="13" t="n">
        <f aca="false">IF(OR(CL127=0,FX37=0),0,CL127*FX37/(CL127+FX37))</f>
        <v>6.46413804115742</v>
      </c>
      <c r="CM37" s="13" t="n">
        <f aca="false">IF(OR(CM127=0,FY37=0),0,CM127*FY37/(CM127+FY37))</f>
        <v>6.41826476180416</v>
      </c>
      <c r="CN37" s="13" t="n">
        <f aca="false">IF(OR(CN127=0,FZ37=0),0,CN127*FZ37/(CN127+FZ37))</f>
        <v>6.37683418202893</v>
      </c>
      <c r="CO37" s="13" t="n">
        <f aca="false">IF(OR(CO127=0,GA37=0),0,CO127*GA37/(CO127+GA37))</f>
        <v>6.34545226425521</v>
      </c>
      <c r="CP37" s="13" t="n">
        <f aca="false">IF(OR(CP127=0,GB37=0),0,CP127*GB37/(CP127+GB37))</f>
        <v>6.31307175969065</v>
      </c>
      <c r="CQ37" s="13" t="n">
        <f aca="false">IF(OR(CQ127=0,GC37=0),0,CQ127*GC37/(CQ127+GC37))</f>
        <v>6.27970435175283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0</v>
      </c>
      <c r="EB37" s="0" t="n">
        <f aca="false">IF(AP$9=0,0,(SIN(AP$12)*COS($E37)+SIN($E37)*COS(AP$12))/SIN($E37)*AP$9)</f>
        <v>0</v>
      </c>
      <c r="EC37" s="0" t="n">
        <f aca="false">IF(AQ$9=0,0,(SIN(AQ$12)*COS($E37)+SIN($E37)*COS(AQ$12))/SIN($E37)*AQ$9)</f>
        <v>0</v>
      </c>
      <c r="ED37" s="0" t="n">
        <f aca="false">IF(AR$9=0,0,(SIN(AR$12)*COS($E37)+SIN($E37)*COS(AR$12))/SIN($E37)*AR$9)</f>
        <v>0</v>
      </c>
      <c r="EE37" s="0" t="n">
        <f aca="false">IF(AS$9=0,0,(SIN(AS$12)*COS($E37)+SIN($E37)*COS(AS$12))/SIN($E37)*AS$9)</f>
        <v>0</v>
      </c>
      <c r="EF37" s="0" t="n">
        <f aca="false">IF(AT$9=0,0,(SIN(AT$12)*COS($E37)+SIN($E37)*COS(AT$12))/SIN($E37)*AT$9)</f>
        <v>0</v>
      </c>
      <c r="EG37" s="0" t="n">
        <f aca="false">IF(AU$9=0,0,(SIN(AU$12)*COS($E37)+SIN($E37)*COS(AU$12))/SIN($E37)*AU$9)</f>
        <v>0</v>
      </c>
      <c r="EH37" s="0" t="n">
        <f aca="false">IF(AV$9=0,0,(SIN(AV$12)*COS($E37)+SIN($E37)*COS(AV$12))/SIN($E37)*AV$9)</f>
        <v>0</v>
      </c>
      <c r="EI37" s="0" t="n">
        <f aca="false">IF(AW$9=0,0,(SIN(AW$12)*COS($E37)+SIN($E37)*COS(AW$12))/SIN($E37)*AW$9)</f>
        <v>0</v>
      </c>
      <c r="EJ37" s="0" t="n">
        <f aca="false">IF(AX$9=0,0,(SIN(AX$12)*COS($E37)+SIN($E37)*COS(AX$12))/SIN($E37)*AX$9)</f>
        <v>0</v>
      </c>
      <c r="EK37" s="0" t="n">
        <f aca="false">IF(AY$9=0,0,(SIN(AY$12)*COS($E37)+SIN($E37)*COS(AY$12))/SIN($E37)*AY$9)</f>
        <v>19.0066655095126</v>
      </c>
      <c r="EL37" s="0" t="n">
        <f aca="false">IF(AZ$9=0,0,(SIN(AZ$12)*COS($E37)+SIN($E37)*COS(AZ$12))/SIN($E37)*AZ$9)</f>
        <v>19.6589257874832</v>
      </c>
      <c r="EM37" s="0" t="n">
        <f aca="false">IF(BA$9=0,0,(SIN(BA$12)*COS($E37)+SIN($E37)*COS(BA$12))/SIN($E37)*BA$9)</f>
        <v>20.3116208163127</v>
      </c>
      <c r="EN37" s="0" t="n">
        <f aca="false">IF(BB$9=0,0,(SIN(BB$12)*COS($E37)+SIN($E37)*COS(BB$12))/SIN($E37)*BB$9)</f>
        <v>20.964225245207</v>
      </c>
      <c r="EO37" s="0" t="n">
        <f aca="false">IF(BC$9=0,0,(SIN(BC$12)*COS($E37)+SIN($E37)*COS(BC$12))/SIN($E37)*BC$9)</f>
        <v>21.6162118939115</v>
      </c>
      <c r="EP37" s="0" t="n">
        <f aca="false">IF(BD$9=0,0,(SIN(BD$12)*COS($E37)+SIN($E37)*COS(BD$12))/SIN($E37)*BD$9)</f>
        <v>22.2670520133264</v>
      </c>
      <c r="EQ37" s="0" t="n">
        <f aca="false">IF(BE$9=0,0,(SIN(BE$12)*COS($E37)+SIN($E37)*COS(BE$12))/SIN($E37)*BE$9)</f>
        <v>23.0106695019041</v>
      </c>
      <c r="ER37" s="0" t="n">
        <f aca="false">IF(BF$9=0,0,(SIN(BF$12)*COS($E37)+SIN($E37)*COS(BF$12))/SIN($E37)*BF$9)</f>
        <v>23.7528725411816</v>
      </c>
      <c r="ES37" s="0" t="n">
        <f aca="false">IF(BG$9=0,0,(SIN(BG$12)*COS($E37)+SIN($E37)*COS(BG$12))/SIN($E37)*BG$9)</f>
        <v>24.4930425715831</v>
      </c>
      <c r="ET37" s="0" t="n">
        <f aca="false">IF(BH$9=0,0,(SIN(BH$12)*COS($E37)+SIN($E37)*COS(BH$12))/SIN($E37)*BH$9)</f>
        <v>25.2305600681217</v>
      </c>
      <c r="EU37" s="0" t="n">
        <f aca="false">IF(BI$9=0,0,(SIN(BI$12)*COS($E37)+SIN($E37)*COS(BI$12))/SIN($E37)*BI$9)</f>
        <v>25.9648048491482</v>
      </c>
      <c r="EV37" s="0" t="n">
        <f aca="false">IF(BJ$9=0,0,(SIN(BJ$12)*COS($E37)+SIN($E37)*COS(BJ$12))/SIN($E37)*BJ$9)</f>
        <v>26.2693123691478</v>
      </c>
      <c r="EW37" s="0" t="n">
        <f aca="false">IF(BK$9=0,0,(SIN(BK$12)*COS($E37)+SIN($E37)*COS(BK$12))/SIN($E37)*BK$9)</f>
        <v>26.5670815674301</v>
      </c>
      <c r="EX37" s="0" t="n">
        <f aca="false">IF(BL$9=0,0,(SIN(BL$12)*COS($E37)+SIN($E37)*COS(BL$12))/SIN($E37)*BL$9)</f>
        <v>26.8578823157054</v>
      </c>
      <c r="EY37" s="0" t="n">
        <f aca="false">IF(BM$9=0,0,(SIN(BM$12)*COS($E37)+SIN($E37)*COS(BM$12))/SIN($E37)*BM$9)</f>
        <v>27.1973013365341</v>
      </c>
      <c r="EZ37" s="0" t="n">
        <f aca="false">IF(BN$9=0,0,(SIN(BN$12)*COS($E37)+SIN($E37)*COS(BN$12))/SIN($E37)*BN$9)</f>
        <v>27.816947927719</v>
      </c>
      <c r="FA37" s="0" t="n">
        <f aca="false">IF(BO$9=0,0,(SIN(BO$12)*COS($E37)+SIN($E37)*COS(BO$12))/SIN($E37)*BO$9)</f>
        <v>28.3487842392959</v>
      </c>
      <c r="FB37" s="0" t="n">
        <f aca="false">IF(BP$9=0,0,(SIN(BP$12)*COS($E37)+SIN($E37)*COS(BP$12))/SIN($E37)*BP$9)</f>
        <v>28.8731900057605</v>
      </c>
      <c r="FC37" s="0" t="n">
        <f aca="false">IF(BQ$9=0,0,(SIN(BQ$12)*COS($E37)+SIN($E37)*COS(BQ$12))/SIN($E37)*BQ$9)</f>
        <v>29.3897046169975</v>
      </c>
      <c r="FD37" s="0" t="n">
        <f aca="false">IF(BR$9=0,0,(SIN(BR$12)*COS($E37)+SIN($E37)*COS(BR$12))/SIN($E37)*BR$9)</f>
        <v>29.8978695912777</v>
      </c>
      <c r="FE37" s="0" t="n">
        <f aca="false">IF(BS$9=0,0,(SIN(BS$12)*COS($E37)+SIN($E37)*COS(BS$12))/SIN($E37)*BS$9)</f>
        <v>30.3972288066483</v>
      </c>
      <c r="FF37" s="0" t="n">
        <f aca="false">IF(BT$9=0,0,(SIN(BT$12)*COS($E37)+SIN($E37)*COS(BT$12))/SIN($E37)*BT$9)</f>
        <v>30.6242301562532</v>
      </c>
      <c r="FG37" s="0" t="n">
        <f aca="false">IF(BU$9=0,0,(SIN(BU$12)*COS($E37)+SIN($E37)*COS(BU$12))/SIN($E37)*BU$9)</f>
        <v>30.8417619438513</v>
      </c>
      <c r="FH37" s="0" t="n">
        <f aca="false">IF(BV$9=0,0,(SIN(BV$12)*COS($E37)+SIN($E37)*COS(BV$12))/SIN($E37)*BV$9)</f>
        <v>31.0496168253034</v>
      </c>
      <c r="FI37" s="0" t="n">
        <f aca="false">IF(BW$9=0,0,(SIN(BW$12)*COS($E37)+SIN($E37)*COS(BW$12))/SIN($E37)*BW$9)</f>
        <v>31.2475904901123</v>
      </c>
      <c r="FJ37" s="0" t="n">
        <f aca="false">IF(BX$9=0,0,(SIN(BX$12)*COS($E37)+SIN($E37)*COS(BX$12))/SIN($E37)*BX$9)</f>
        <v>31.4354817666068</v>
      </c>
      <c r="FK37" s="0" t="n">
        <f aca="false">IF(BY$9=0,0,(SIN(BY$12)*COS($E37)+SIN($E37)*COS(BY$12))/SIN($E37)*BY$9)</f>
        <v>31.6467929952582</v>
      </c>
      <c r="FL37" s="0" t="n">
        <f aca="false">IF(BZ$9=0,0,(SIN(BZ$12)*COS($E37)+SIN($E37)*COS(BZ$12))/SIN($E37)*BZ$9)</f>
        <v>31.8474954247364</v>
      </c>
      <c r="FM37" s="0" t="n">
        <f aca="false">IF(CA$9=0,0,(SIN(CA$12)*COS($E37)+SIN($E37)*COS(CA$12))/SIN($E37)*CA$9)</f>
        <v>32.0373671856677</v>
      </c>
      <c r="FN37" s="0" t="n">
        <f aca="false">IF(CB$9=0,0,(SIN(CB$12)*COS($E37)+SIN($E37)*COS(CB$12))/SIN($E37)*CB$9)</f>
        <v>32.2161900518961</v>
      </c>
      <c r="FO37" s="0" t="n">
        <f aca="false">IF(CC$9=0,0,(SIN(CC$12)*COS($E37)+SIN($E37)*COS(CC$12))/SIN($E37)*CC$9)</f>
        <v>32.3837495558132</v>
      </c>
      <c r="FP37" s="0" t="n">
        <f aca="false">IF(CD$9=0,0,(SIN(CD$12)*COS($E37)+SIN($E37)*COS(CD$12))/SIN($E37)*CD$9)</f>
        <v>32.3325790303188</v>
      </c>
      <c r="FQ37" s="0" t="n">
        <f aca="false">IF(CE$9=0,0,(SIN(CE$12)*COS($E37)+SIN($E37)*COS(CE$12))/SIN($E37)*CE$9)</f>
        <v>32.2711972628154</v>
      </c>
      <c r="FR37" s="0" t="n">
        <f aca="false">IF(CF$9=0,0,(SIN(CF$12)*COS($E37)+SIN($E37)*COS(CF$12))/SIN($E37)*CF$9)</f>
        <v>32.1995904656895</v>
      </c>
      <c r="FS37" s="0" t="n">
        <f aca="false">IF(CG$9=0,0,(SIN(CG$12)*COS($E37)+SIN($E37)*COS(CG$12))/SIN($E37)*CG$9)</f>
        <v>32.1177480862645</v>
      </c>
      <c r="FT37" s="0" t="n">
        <f aca="false">IF(CH$9=0,0,(SIN(CH$12)*COS($E37)+SIN($E37)*COS(CH$12))/SIN($E37)*CH$9)</f>
        <v>32.0256628198732</v>
      </c>
      <c r="FU37" s="0" t="n">
        <f aca="false">IF(CI$9=0,0,(SIN(CI$12)*COS($E37)+SIN($E37)*COS(CI$12))/SIN($E37)*CI$9)</f>
        <v>31.9333531503171</v>
      </c>
      <c r="FV37" s="0" t="n">
        <f aca="false">IF(CJ$9=0,0,(SIN(CJ$12)*COS($E37)+SIN($E37)*COS(CJ$12))/SIN($E37)*CJ$9)</f>
        <v>31.8306924092482</v>
      </c>
      <c r="FW37" s="0" t="n">
        <f aca="false">IF(CK$9=0,0,(SIN(CK$12)*COS($E37)+SIN($E37)*COS(CK$12))/SIN($E37)*CK$9)</f>
        <v>31.7176739924956</v>
      </c>
      <c r="FX37" s="0" t="n">
        <f aca="false">IF(CL$9=0,0,(SIN(CL$12)*COS($E37)+SIN($E37)*COS(CL$12))/SIN($E37)*CL$9)</f>
        <v>31.5942946525084</v>
      </c>
      <c r="FY37" s="0" t="n">
        <f aca="false">IF(CM$9=0,0,(SIN(CM$12)*COS($E37)+SIN($E37)*COS(CM$12))/SIN($E37)*CM$9)</f>
        <v>31.4605545108215</v>
      </c>
      <c r="FZ37" s="0" t="n">
        <f aca="false">IF(CN$9=0,0,(SIN(CN$12)*COS($E37)+SIN($E37)*COS(CN$12))/SIN($E37)*CN$9)</f>
        <v>31.4321524197051</v>
      </c>
      <c r="GA37" s="0" t="n">
        <f aca="false">IF(CO$9=0,0,(SIN(CO$12)*COS($E37)+SIN($E37)*COS(CO$12))/SIN($E37)*CO$9)</f>
        <v>31.65229233491</v>
      </c>
      <c r="GB37" s="0" t="n">
        <f aca="false">IF(CP$9=0,0,(SIN(CP$12)*COS($E37)+SIN($E37)*COS(CP$12))/SIN($E37)*CP$9)</f>
        <v>31.8566490028208</v>
      </c>
      <c r="GC37" s="0" t="n">
        <f aca="false">IF(CQ$9=0,0,(SIN(CQ$12)*COS($E37)+SIN($E37)*COS(CQ$12))/SIN($E37)*CQ$9)</f>
        <v>32.0448958136402</v>
      </c>
    </row>
    <row r="38" customFormat="false" ht="12.8" hidden="true" customHeight="false" outlineLevel="0" collapsed="false">
      <c r="A38" s="0" t="n">
        <f aca="false">MAX($F38:$CQ38)</f>
        <v>7.45053613022929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8.7869464</v>
      </c>
      <c r="C38" s="2" t="n">
        <f aca="false">MOD(Best +D38,360)</f>
        <v>296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7.17631567543792</v>
      </c>
      <c r="AZ38" s="13" t="n">
        <f aca="false">IF(OR(AZ128=0,EL38=0),0,AZ128*EL38/(AZ128+EL38))</f>
        <v>7.21845349462195</v>
      </c>
      <c r="BA38" s="13" t="n">
        <f aca="false">IF(OR(BA128=0,EM38=0),0,BA128*EM38/(BA128+EM38))</f>
        <v>7.25570324588555</v>
      </c>
      <c r="BB38" s="13" t="n">
        <f aca="false">IF(OR(BB128=0,EN38=0),0,BB128*EN38/(BB128+EN38))</f>
        <v>7.28835504155622</v>
      </c>
      <c r="BC38" s="13" t="n">
        <f aca="false">IF(OR(BC128=0,EO38=0),0,BC128*EO38/(BC128+EO38))</f>
        <v>7.31668227567303</v>
      </c>
      <c r="BD38" s="13" t="n">
        <f aca="false">IF(OR(BD128=0,EP38=0),0,BD128*EP38/(BD128+EP38))</f>
        <v>7.34094215926577</v>
      </c>
      <c r="BE38" s="13" t="n">
        <f aca="false">IF(OR(BE128=0,EQ38=0),0,BE128*EQ38/(BE128+EQ38))</f>
        <v>7.37141627782986</v>
      </c>
      <c r="BF38" s="13" t="n">
        <f aca="false">IF(OR(BF128=0,ER38=0),0,BF128*ER38/(BF128+ER38))</f>
        <v>7.39732578680318</v>
      </c>
      <c r="BG38" s="13" t="n">
        <f aca="false">IF(OR(BG128=0,ES38=0),0,BG128*ES38/(BG128+ES38))</f>
        <v>7.4189678640594</v>
      </c>
      <c r="BH38" s="13" t="n">
        <f aca="false">IF(OR(BH128=0,ET38=0),0,BH128*ET38/(BH128+ET38))</f>
        <v>7.43661898258536</v>
      </c>
      <c r="BI38" s="13" t="n">
        <f aca="false">IF(OR(BI128=0,EU38=0),0,BI128*EU38/(BI128+EU38))</f>
        <v>7.45053613022929</v>
      </c>
      <c r="BJ38" s="13" t="n">
        <f aca="false">IF(OR(BJ128=0,EV38=0),0,BJ128*EV38/(BJ128+EV38))</f>
        <v>7.42614924381249</v>
      </c>
      <c r="BK38" s="13" t="n">
        <f aca="false">IF(OR(BK128=0,EW38=0),0,BK128*EW38/(BK128+EW38))</f>
        <v>7.40105804714495</v>
      </c>
      <c r="BL38" s="13" t="n">
        <f aca="false">IF(OR(BL128=0,EX38=0),0,BL128*EX38/(BL128+EX38))</f>
        <v>7.37528310503679</v>
      </c>
      <c r="BM38" s="13" t="n">
        <f aca="false">IF(OR(BM128=0,EY38=0),0,BM128*EY38/(BM128+EY38))</f>
        <v>7.35307438677133</v>
      </c>
      <c r="BN38" s="13" t="n">
        <f aca="false">IF(OR(BN128=0,EZ38=0),0,BN128*EZ38/(BN128+EZ38))</f>
        <v>7.35094361533483</v>
      </c>
      <c r="BO38" s="13" t="n">
        <f aca="false">IF(OR(BO128=0,FA38=0),0,BO128*FA38/(BO128+FA38))</f>
        <v>7.3408748632349</v>
      </c>
      <c r="BP38" s="13" t="n">
        <f aca="false">IF(OR(BP128=0,FB38=0),0,BP128*FB38/(BP128+FB38))</f>
        <v>7.32906407368752</v>
      </c>
      <c r="BQ38" s="13" t="n">
        <f aca="false">IF(OR(BQ128=0,FC38=0),0,BQ128*FC38/(BQ128+FC38))</f>
        <v>7.31559504943967</v>
      </c>
      <c r="BR38" s="13" t="n">
        <f aca="false">IF(OR(BR128=0,FD38=0),0,BR128*FD38/(BR128+FD38))</f>
        <v>7.30054583842731</v>
      </c>
      <c r="BS38" s="13" t="n">
        <f aca="false">IF(OR(BS128=0,FE38=0),0,BS128*FE38/(BS128+FE38))</f>
        <v>7.28398905730975</v>
      </c>
      <c r="BT38" s="13" t="n">
        <f aca="false">IF(OR(BT128=0,FF38=0),0,BT128*FF38/(BT128+FF38))</f>
        <v>7.25078514217447</v>
      </c>
      <c r="BU38" s="13" t="n">
        <f aca="false">IF(OR(BU128=0,FG38=0),0,BU128*FG38/(BU128+FG38))</f>
        <v>7.21710237062006</v>
      </c>
      <c r="BV38" s="13" t="n">
        <f aca="false">IF(OR(BV128=0,FH38=0),0,BV128*FH38/(BV128+FH38))</f>
        <v>7.18294471032255</v>
      </c>
      <c r="BW38" s="13" t="n">
        <f aca="false">IF(OR(BW128=0,FI38=0),0,BW128*FI38/(BW128+FI38))</f>
        <v>7.14831521001308</v>
      </c>
      <c r="BX38" s="13" t="n">
        <f aca="false">IF(OR(BX128=0,FJ38=0),0,BX128*FJ38/(BX128+FJ38))</f>
        <v>7.11321602719126</v>
      </c>
      <c r="BY38" s="13" t="n">
        <f aca="false">IF(OR(BY128=0,FK38=0),0,BY128*FK38/(BY128+FK38))</f>
        <v>7.07940265505907</v>
      </c>
      <c r="BZ38" s="13" t="n">
        <f aca="false">IF(OR(BZ128=0,FL38=0),0,BZ128*FL38/(BZ128+FL38))</f>
        <v>7.045040728268</v>
      </c>
      <c r="CA38" s="13" t="n">
        <f aca="false">IF(OR(CA128=0,FM38=0),0,CA128*FM38/(CA128+FM38))</f>
        <v>7.01013383745667</v>
      </c>
      <c r="CB38" s="13" t="n">
        <f aca="false">IF(OR(CB128=0,FN38=0),0,CB128*FN38/(CB128+FN38))</f>
        <v>6.97468455387516</v>
      </c>
      <c r="CC38" s="13" t="n">
        <f aca="false">IF(OR(CC128=0,FO38=0),0,CC128*FO38/(CC128+FO38))</f>
        <v>6.93869445507961</v>
      </c>
      <c r="CD38" s="13" t="n">
        <f aca="false">IF(OR(CD128=0,FP38=0),0,CD128*FP38/(CD128+FP38))</f>
        <v>6.89240877721294</v>
      </c>
      <c r="CE38" s="13" t="n">
        <f aca="false">IF(OR(CE128=0,FQ38=0),0,CE128*FQ38/(CE128+FQ38))</f>
        <v>6.84592891432783</v>
      </c>
      <c r="CF38" s="13" t="n">
        <f aca="false">IF(OR(CF128=0,FR38=0),0,CF128*FR38/(CF128+FR38))</f>
        <v>6.79923868194262</v>
      </c>
      <c r="CG38" s="13" t="n">
        <f aca="false">IF(OR(CG128=0,FS38=0),0,CG128*FS38/(CG128+FS38))</f>
        <v>6.75232173873043</v>
      </c>
      <c r="CH38" s="13" t="n">
        <f aca="false">IF(OR(CH128=0,FT38=0),0,CH128*FT38/(CH128+FT38))</f>
        <v>6.70516156046471</v>
      </c>
      <c r="CI38" s="13" t="n">
        <f aca="false">IF(OR(CI128=0,FU38=0),0,CI128*FU38/(CI128+FU38))</f>
        <v>6.65819582287158</v>
      </c>
      <c r="CJ38" s="13" t="n">
        <f aca="false">IF(OR(CJ128=0,FV38=0),0,CJ128*FV38/(CJ128+FV38))</f>
        <v>6.61094195086728</v>
      </c>
      <c r="CK38" s="13" t="n">
        <f aca="false">IF(OR(CK128=0,FW38=0),0,CK128*FW38/(CK128+FW38))</f>
        <v>6.5633831169234</v>
      </c>
      <c r="CL38" s="13" t="n">
        <f aca="false">IF(OR(CL128=0,FX38=0),0,CL128*FX38/(CL128+FX38))</f>
        <v>6.51550218120583</v>
      </c>
      <c r="CM38" s="13" t="n">
        <f aca="false">IF(OR(CM128=0,FY38=0),0,CM128*FY38/(CM128+FY38))</f>
        <v>6.46728166406756</v>
      </c>
      <c r="CN38" s="13" t="n">
        <f aca="false">IF(OR(CN128=0,FZ38=0),0,CN128*FZ38/(CN128+FZ38))</f>
        <v>6.42376529338889</v>
      </c>
      <c r="CO38" s="13" t="n">
        <f aca="false">IF(OR(CO128=0,GA38=0),0,CO128*GA38/(CO128+GA38))</f>
        <v>6.39089149164016</v>
      </c>
      <c r="CP38" s="13" t="n">
        <f aca="false">IF(OR(CP128=0,GB38=0),0,CP128*GB38/(CP128+GB38))</f>
        <v>6.35695063994914</v>
      </c>
      <c r="CQ38" s="13" t="n">
        <f aca="false">IF(OR(CQ128=0,GC38=0),0,CQ128*GC38/(CQ128+GC38))</f>
        <v>6.32195538339795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0</v>
      </c>
      <c r="EB38" s="0" t="n">
        <f aca="false">IF(AP$9=0,0,(SIN(AP$12)*COS($E38)+SIN($E38)*COS(AP$12))/SIN($E38)*AP$9)</f>
        <v>0</v>
      </c>
      <c r="EC38" s="0" t="n">
        <f aca="false">IF(AQ$9=0,0,(SIN(AQ$12)*COS($E38)+SIN($E38)*COS(AQ$12))/SIN($E38)*AQ$9)</f>
        <v>0</v>
      </c>
      <c r="ED38" s="0" t="n">
        <f aca="false">IF(AR$9=0,0,(SIN(AR$12)*COS($E38)+SIN($E38)*COS(AR$12))/SIN($E38)*AR$9)</f>
        <v>0</v>
      </c>
      <c r="EE38" s="0" t="n">
        <f aca="false">IF(AS$9=0,0,(SIN(AS$12)*COS($E38)+SIN($E38)*COS(AS$12))/SIN($E38)*AS$9)</f>
        <v>0</v>
      </c>
      <c r="EF38" s="0" t="n">
        <f aca="false">IF(AT$9=0,0,(SIN(AT$12)*COS($E38)+SIN($E38)*COS(AT$12))/SIN($E38)*AT$9)</f>
        <v>0</v>
      </c>
      <c r="EG38" s="0" t="n">
        <f aca="false">IF(AU$9=0,0,(SIN(AU$12)*COS($E38)+SIN($E38)*COS(AU$12))/SIN($E38)*AU$9)</f>
        <v>0</v>
      </c>
      <c r="EH38" s="0" t="n">
        <f aca="false">IF(AV$9=0,0,(SIN(AV$12)*COS($E38)+SIN($E38)*COS(AV$12))/SIN($E38)*AV$9)</f>
        <v>0</v>
      </c>
      <c r="EI38" s="0" t="n">
        <f aca="false">IF(AW$9=0,0,(SIN(AW$12)*COS($E38)+SIN($E38)*COS(AW$12))/SIN($E38)*AW$9)</f>
        <v>0</v>
      </c>
      <c r="EJ38" s="0" t="n">
        <f aca="false">IF(AX$9=0,0,(SIN(AX$12)*COS($E38)+SIN($E38)*COS(AX$12))/SIN($E38)*AX$9)</f>
        <v>0</v>
      </c>
      <c r="EK38" s="0" t="n">
        <f aca="false">IF(AY$9=0,0,(SIN(AY$12)*COS($E38)+SIN($E38)*COS(AY$12))/SIN($E38)*AY$9)</f>
        <v>18.4372641831821</v>
      </c>
      <c r="EL38" s="0" t="n">
        <f aca="false">IF(AZ$9=0,0,(SIN(AZ$12)*COS($E38)+SIN($E38)*COS(AZ$12))/SIN($E38)*AZ$9)</f>
        <v>19.0634869408437</v>
      </c>
      <c r="EM38" s="0" t="n">
        <f aca="false">IF(BA$9=0,0,(SIN(BA$12)*COS($E38)+SIN($E38)*COS(BA$12))/SIN($E38)*BA$9)</f>
        <v>19.6897802136692</v>
      </c>
      <c r="EN38" s="0" t="n">
        <f aca="false">IF(BB$9=0,0,(SIN(BB$12)*COS($E38)+SIN($E38)*COS(BB$12))/SIN($E38)*BB$9)</f>
        <v>20.3156366367676</v>
      </c>
      <c r="EO38" s="0" t="n">
        <f aca="false">IF(BC$9=0,0,(SIN(BC$12)*COS($E38)+SIN($E38)*COS(BC$12))/SIN($E38)*BC$9)</f>
        <v>20.9405472844283</v>
      </c>
      <c r="EP38" s="0" t="n">
        <f aca="false">IF(BD$9=0,0,(SIN(BD$12)*COS($E38)+SIN($E38)*COS(BD$12))/SIN($E38)*BD$9)</f>
        <v>21.5640019220971</v>
      </c>
      <c r="EQ38" s="0" t="n">
        <f aca="false">IF(BE$9=0,0,(SIN(BE$12)*COS($E38)+SIN($E38)*COS(BE$12))/SIN($E38)*BE$9)</f>
        <v>22.2769313734344</v>
      </c>
      <c r="ER38" s="0" t="n">
        <f aca="false">IF(BF$9=0,0,(SIN(BF$12)*COS($E38)+SIN($E38)*COS(BF$12))/SIN($E38)*BF$9)</f>
        <v>22.9880904553501</v>
      </c>
      <c r="ES38" s="0" t="n">
        <f aca="false">IF(BG$9=0,0,(SIN(BG$12)*COS($E38)+SIN($E38)*COS(BG$12))/SIN($E38)*BG$9)</f>
        <v>23.6968826405083</v>
      </c>
      <c r="ET38" s="0" t="n">
        <f aca="false">IF(BH$9=0,0,(SIN(BH$12)*COS($E38)+SIN($E38)*COS(BH$12))/SIN($E38)*BH$9)</f>
        <v>24.4027107105352</v>
      </c>
      <c r="EU38" s="0" t="n">
        <f aca="false">IF(BI$9=0,0,(SIN(BI$12)*COS($E38)+SIN($E38)*COS(BI$12))/SIN($E38)*BI$9)</f>
        <v>25.1049770540891</v>
      </c>
      <c r="EV38" s="0" t="n">
        <f aca="false">IF(BJ$9=0,0,(SIN(BJ$12)*COS($E38)+SIN($E38)*COS(BJ$12))/SIN($E38)*BJ$9)</f>
        <v>25.3914703844018</v>
      </c>
      <c r="EW38" s="0" t="n">
        <f aca="false">IF(BK$9=0,0,(SIN(BK$12)*COS($E38)+SIN($E38)*COS(BK$12))/SIN($E38)*BK$9)</f>
        <v>25.6713129712311</v>
      </c>
      <c r="EX38" s="0" t="n">
        <f aca="false">IF(BL$9=0,0,(SIN(BL$12)*COS($E38)+SIN($E38)*COS(BL$12))/SIN($E38)*BL$9)</f>
        <v>25.9442848270274</v>
      </c>
      <c r="EY38" s="0" t="n">
        <f aca="false">IF(BM$9=0,0,(SIN(BM$12)*COS($E38)+SIN($E38)*COS(BM$12))/SIN($E38)*BM$9)</f>
        <v>26.264067630082</v>
      </c>
      <c r="EZ38" s="0" t="n">
        <f aca="false">IF(BN$9=0,0,(SIN(BN$12)*COS($E38)+SIN($E38)*COS(BN$12))/SIN($E38)*BN$9)</f>
        <v>26.8542074315787</v>
      </c>
      <c r="FA38" s="0" t="n">
        <f aca="false">IF(BO$9=0,0,(SIN(BO$12)*COS($E38)+SIN($E38)*COS(BO$12))/SIN($E38)*BO$9)</f>
        <v>27.3592603936482</v>
      </c>
      <c r="FB38" s="0" t="n">
        <f aca="false">IF(BP$9=0,0,(SIN(BP$12)*COS($E38)+SIN($E38)*COS(BP$12))/SIN($E38)*BP$9)</f>
        <v>27.8568508764989</v>
      </c>
      <c r="FC38" s="0" t="n">
        <f aca="false">IF(BQ$9=0,0,(SIN(BQ$12)*COS($E38)+SIN($E38)*COS(BQ$12))/SIN($E38)*BQ$9)</f>
        <v>28.3465369845816</v>
      </c>
      <c r="FD38" s="0" t="n">
        <f aca="false">IF(BR$9=0,0,(SIN(BR$12)*COS($E38)+SIN($E38)*COS(BR$12))/SIN($E38)*BR$9)</f>
        <v>28.8278790530902</v>
      </c>
      <c r="FE38" s="0" t="n">
        <f aca="false">IF(BS$9=0,0,(SIN(BS$12)*COS($E38)+SIN($E38)*COS(BS$12))/SIN($E38)*BS$9)</f>
        <v>29.3004398703774</v>
      </c>
      <c r="FF38" s="0" t="n">
        <f aca="false">IF(BT$9=0,0,(SIN(BT$12)*COS($E38)+SIN($E38)*COS(BT$12))/SIN($E38)*BT$9)</f>
        <v>29.5102566818541</v>
      </c>
      <c r="FG38" s="0" t="n">
        <f aca="false">IF(BU$9=0,0,(SIN(BU$12)*COS($E38)+SIN($E38)*COS(BU$12))/SIN($E38)*BU$9)</f>
        <v>29.7108123176949</v>
      </c>
      <c r="FH38" s="0" t="n">
        <f aca="false">IF(BV$9=0,0,(SIN(BV$12)*COS($E38)+SIN($E38)*COS(BV$12))/SIN($E38)*BV$9)</f>
        <v>29.9019097575167</v>
      </c>
      <c r="FI38" s="0" t="n">
        <f aca="false">IF(BW$9=0,0,(SIN(BW$12)*COS($E38)+SIN($E38)*COS(BW$12))/SIN($E38)*BW$9)</f>
        <v>30.0833549862733</v>
      </c>
      <c r="FJ38" s="0" t="n">
        <f aca="false">IF(BX$9=0,0,(SIN(BX$12)*COS($E38)+SIN($E38)*COS(BX$12))/SIN($E38)*BX$9)</f>
        <v>30.2549570947226</v>
      </c>
      <c r="FK38" s="0" t="n">
        <f aca="false">IF(BY$9=0,0,(SIN(BY$12)*COS($E38)+SIN($E38)*COS(BY$12))/SIN($E38)*BY$9)</f>
        <v>30.4489530834698</v>
      </c>
      <c r="FL38" s="0" t="n">
        <f aca="false">IF(BZ$9=0,0,(SIN(BZ$12)*COS($E38)+SIN($E38)*COS(BZ$12))/SIN($E38)*BZ$9)</f>
        <v>30.6325850059019</v>
      </c>
      <c r="FM38" s="0" t="n">
        <f aca="false">IF(CA$9=0,0,(SIN(CA$12)*COS($E38)+SIN($E38)*COS(CA$12))/SIN($E38)*CA$9)</f>
        <v>30.8056423001769</v>
      </c>
      <c r="FN38" s="0" t="n">
        <f aca="false">IF(CB$9=0,0,(SIN(CB$12)*COS($E38)+SIN($E38)*COS(CB$12))/SIN($E38)*CB$9)</f>
        <v>30.967918004414</v>
      </c>
      <c r="FO38" s="0" t="n">
        <f aca="false">IF(CC$9=0,0,(SIN(CC$12)*COS($E38)+SIN($E38)*COS(CC$12))/SIN($E38)*CC$9)</f>
        <v>31.1192088667204</v>
      </c>
      <c r="FP38" s="0" t="n">
        <f aca="false">IF(CD$9=0,0,(SIN(CD$12)*COS($E38)+SIN($E38)*COS(CD$12))/SIN($E38)*CD$9)</f>
        <v>31.0602153996027</v>
      </c>
      <c r="FQ38" s="0" t="n">
        <f aca="false">IF(CE$9=0,0,(SIN(CE$12)*COS($E38)+SIN($E38)*COS(CE$12))/SIN($E38)*CE$9)</f>
        <v>30.9913799707875</v>
      </c>
      <c r="FR38" s="0" t="n">
        <f aca="false">IF(CF$9=0,0,(SIN(CF$12)*COS($E38)+SIN($E38)*COS(CF$12))/SIN($E38)*CF$9)</f>
        <v>30.912692346443</v>
      </c>
      <c r="FS38" s="0" t="n">
        <f aca="false">IF(CG$9=0,0,(SIN(CG$12)*COS($E38)+SIN($E38)*COS(CG$12))/SIN($E38)*CG$9)</f>
        <v>30.8241454192864</v>
      </c>
      <c r="FT38" s="0" t="n">
        <f aca="false">IF(CH$9=0,0,(SIN(CH$12)*COS($E38)+SIN($E38)*COS(CH$12))/SIN($E38)*CH$9)</f>
        <v>30.7257352202154</v>
      </c>
      <c r="FU38" s="0" t="n">
        <f aca="false">IF(CI$9=0,0,(SIN(CI$12)*COS($E38)+SIN($E38)*COS(CI$12))/SIN($E38)*CI$9)</f>
        <v>30.6270734714365</v>
      </c>
      <c r="FV38" s="0" t="n">
        <f aca="false">IF(CJ$9=0,0,(SIN(CJ$12)*COS($E38)+SIN($E38)*COS(CJ$12))/SIN($E38)*CJ$9)</f>
        <v>30.5184444605592</v>
      </c>
      <c r="FW38" s="0" t="n">
        <f aca="false">IF(CK$9=0,0,(SIN(CK$12)*COS($E38)+SIN($E38)*COS(CK$12))/SIN($E38)*CK$9)</f>
        <v>30.399844956796</v>
      </c>
      <c r="FX38" s="0" t="n">
        <f aca="false">IF(CL$9=0,0,(SIN(CL$12)*COS($E38)+SIN($E38)*COS(CL$12))/SIN($E38)*CL$9)</f>
        <v>30.2712749718602</v>
      </c>
      <c r="FY38" s="0" t="n">
        <f aca="false">IF(CM$9=0,0,(SIN(CM$12)*COS($E38)+SIN($E38)*COS(CM$12))/SIN($E38)*CM$9)</f>
        <v>30.1327377709629</v>
      </c>
      <c r="FZ38" s="0" t="n">
        <f aca="false">IF(CN$9=0,0,(SIN(CN$12)*COS($E38)+SIN($E38)*COS(CN$12))/SIN($E38)*CN$9)</f>
        <v>30.0950134970327</v>
      </c>
      <c r="GA38" s="0" t="n">
        <f aca="false">IF(CO$9=0,0,(SIN(CO$12)*COS($E38)+SIN($E38)*COS(CO$12))/SIN($E38)*CO$9)</f>
        <v>30.2950510212482</v>
      </c>
      <c r="GB38" s="0" t="n">
        <f aca="false">IF(CP$9=0,0,(SIN(CP$12)*COS($E38)+SIN($E38)*COS(CP$12))/SIN($E38)*CP$9)</f>
        <v>30.4796845665909</v>
      </c>
      <c r="GC38" s="0" t="n">
        <f aca="false">IF(CQ$9=0,0,(SIN(CQ$12)*COS($E38)+SIN($E38)*COS(CQ$12))/SIN($E38)*CQ$9)</f>
        <v>30.6486049121453</v>
      </c>
    </row>
    <row r="39" customFormat="false" ht="12.8" hidden="true" customHeight="false" outlineLevel="0" collapsed="false">
      <c r="A39" s="0" t="n">
        <f aca="false">MAX($F39:$CQ39)</f>
        <v>7.53051718475619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9.0258168</v>
      </c>
      <c r="C39" s="2" t="n">
        <f aca="false">MOD(Best +D39,360)</f>
        <v>297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7.23495774330214</v>
      </c>
      <c r="AZ39" s="13" t="n">
        <f aca="false">IF(OR(AZ129=0,EL39=0),0,AZ129*EL39/(AZ129+EL39))</f>
        <v>7.2797808588458</v>
      </c>
      <c r="BA39" s="13" t="n">
        <f aca="false">IF(OR(BA129=0,EM39=0),0,BA129*EM39/(BA129+EM39))</f>
        <v>7.31953803329985</v>
      </c>
      <c r="BB39" s="13" t="n">
        <f aca="false">IF(OR(BB129=0,EN39=0),0,BB129*EN39/(BB129+EN39))</f>
        <v>7.35451990489173</v>
      </c>
      <c r="BC39" s="13" t="n">
        <f aca="false">IF(OR(BC129=0,EO39=0),0,BC129*EO39/(BC129+EO39))</f>
        <v>7.38500129051262</v>
      </c>
      <c r="BD39" s="13" t="n">
        <f aca="false">IF(OR(BD129=0,EP39=0),0,BD129*EP39/(BD129+EP39))</f>
        <v>7.41124157035816</v>
      </c>
      <c r="BE39" s="13" t="n">
        <f aca="false">IF(OR(BE129=0,EQ39=0),0,BE129*EQ39/(BE129+EQ39))</f>
        <v>7.44404719534372</v>
      </c>
      <c r="BF39" s="13" t="n">
        <f aca="false">IF(OR(BF129=0,ER39=0),0,BF129*ER39/(BF129+ER39))</f>
        <v>7.47208574002751</v>
      </c>
      <c r="BG39" s="13" t="n">
        <f aca="false">IF(OR(BG129=0,ES39=0),0,BG129*ES39/(BG129+ES39))</f>
        <v>7.49565903898804</v>
      </c>
      <c r="BH39" s="13" t="n">
        <f aca="false">IF(OR(BH129=0,ET39=0),0,BH129*ET39/(BH129+ET39))</f>
        <v>7.51504869756806</v>
      </c>
      <c r="BI39" s="13" t="n">
        <f aca="false">IF(OR(BI129=0,EU39=0),0,BI129*EU39/(BI129+EU39))</f>
        <v>7.53051718475619</v>
      </c>
      <c r="BJ39" s="13" t="n">
        <f aca="false">IF(OR(BJ129=0,EV39=0),0,BJ129*EV39/(BJ129+EV39))</f>
        <v>7.5055616847415</v>
      </c>
      <c r="BK39" s="13" t="n">
        <f aca="false">IF(OR(BK129=0,EW39=0),0,BK129*EW39/(BK129+EW39))</f>
        <v>7.47984042213091</v>
      </c>
      <c r="BL39" s="13" t="n">
        <f aca="false">IF(OR(BL129=0,EX39=0),0,BL129*EX39/(BL129+EX39))</f>
        <v>7.45337550652935</v>
      </c>
      <c r="BM39" s="13" t="n">
        <f aca="false">IF(OR(BM129=0,EY39=0),0,BM129*EY39/(BM129+EY39))</f>
        <v>7.4306558337554</v>
      </c>
      <c r="BN39" s="13" t="n">
        <f aca="false">IF(OR(BN129=0,EZ39=0),0,BN129*EZ39/(BN129+EZ39))</f>
        <v>7.42913008146052</v>
      </c>
      <c r="BO39" s="13" t="n">
        <f aca="false">IF(OR(BO129=0,FA39=0),0,BO129*FA39/(BO129+FA39))</f>
        <v>7.41920973068422</v>
      </c>
      <c r="BP39" s="13" t="n">
        <f aca="false">IF(OR(BP129=0,FB39=0),0,BP129*FB39/(BP129+FB39))</f>
        <v>7.40743729165092</v>
      </c>
      <c r="BQ39" s="13" t="n">
        <f aca="false">IF(OR(BQ129=0,FC39=0),0,BQ129*FC39/(BQ129+FC39))</f>
        <v>7.39389997635331</v>
      </c>
      <c r="BR39" s="13" t="n">
        <f aca="false">IF(OR(BR129=0,FD39=0),0,BR129*FD39/(BR129+FD39))</f>
        <v>7.37867915357906</v>
      </c>
      <c r="BS39" s="13" t="n">
        <f aca="false">IF(OR(BS129=0,FE39=0),0,BS129*FE39/(BS129+FE39))</f>
        <v>7.36185066278178</v>
      </c>
      <c r="BT39" s="13" t="n">
        <f aca="false">IF(OR(BT129=0,FF39=0),0,BT129*FF39/(BT129+FF39))</f>
        <v>7.32738783917814</v>
      </c>
      <c r="BU39" s="13" t="n">
        <f aca="false">IF(OR(BU129=0,FG39=0),0,BU129*FG39/(BU129+FG39))</f>
        <v>7.2924003985468</v>
      </c>
      <c r="BV39" s="13" t="n">
        <f aca="false">IF(OR(BV129=0,FH39=0),0,BV129*FH39/(BV129+FH39))</f>
        <v>7.25689317975074</v>
      </c>
      <c r="BW39" s="13" t="n">
        <f aca="false">IF(OR(BW129=0,FI39=0),0,BW129*FI39/(BW129+FI39))</f>
        <v>7.22087004215893</v>
      </c>
      <c r="BX39" s="13" t="n">
        <f aca="false">IF(OR(BX129=0,FJ39=0),0,BX129*FJ39/(BX129+FJ39))</f>
        <v>7.18433389473159</v>
      </c>
      <c r="BY39" s="13" t="n">
        <f aca="false">IF(OR(BY129=0,FK39=0),0,BY129*FK39/(BY129+FK39))</f>
        <v>7.14914363702912</v>
      </c>
      <c r="BZ39" s="13" t="n">
        <f aca="false">IF(OR(BZ129=0,FL39=0),0,BZ129*FL39/(BZ129+FL39))</f>
        <v>7.11335808622699</v>
      </c>
      <c r="CA39" s="13" t="n">
        <f aca="false">IF(OR(CA129=0,FM39=0),0,CA129*FM39/(CA129+FM39))</f>
        <v>7.07698158145531</v>
      </c>
      <c r="CB39" s="13" t="n">
        <f aca="false">IF(OR(CB129=0,FN39=0),0,CB129*FN39/(CB129+FN39))</f>
        <v>7.04001738233974</v>
      </c>
      <c r="CC39" s="13" t="n">
        <f aca="false">IF(OR(CC129=0,FO39=0),0,CC129*FO39/(CC129+FO39))</f>
        <v>7.00246769574822</v>
      </c>
      <c r="CD39" s="13" t="n">
        <f aca="false">IF(OR(CD129=0,FP39=0),0,CD129*FP39/(CD129+FP39))</f>
        <v>6.95400875978967</v>
      </c>
      <c r="CE39" s="13" t="n">
        <f aca="false">IF(OR(CE129=0,FQ39=0),0,CE129*FQ39/(CE129+FQ39))</f>
        <v>6.90533483623231</v>
      </c>
      <c r="CF39" s="13" t="n">
        <f aca="false">IF(OR(CF129=0,FR39=0),0,CF129*FR39/(CF129+FR39))</f>
        <v>6.85642953285238</v>
      </c>
      <c r="CG39" s="13" t="n">
        <f aca="false">IF(OR(CG129=0,FS39=0),0,CG129*FS39/(CG129+FS39))</f>
        <v>6.8072762760449</v>
      </c>
      <c r="CH39" s="13" t="n">
        <f aca="false">IF(OR(CH129=0,FT39=0),0,CH129*FT39/(CH129+FT39))</f>
        <v>6.75785828521346</v>
      </c>
      <c r="CI39" s="13" t="n">
        <f aca="false">IF(OR(CI129=0,FU39=0),0,CI129*FU39/(CI129+FU39))</f>
        <v>6.70863893922824</v>
      </c>
      <c r="CJ39" s="13" t="n">
        <f aca="false">IF(OR(CJ129=0,FV39=0),0,CJ129*FV39/(CJ129+FV39))</f>
        <v>6.65910850579393</v>
      </c>
      <c r="CK39" s="13" t="n">
        <f aca="false">IF(OR(CK129=0,FW39=0),0,CK129*FW39/(CK129+FW39))</f>
        <v>6.60924984706545</v>
      </c>
      <c r="CL39" s="13" t="n">
        <f aca="false">IF(OR(CL129=0,FX39=0),0,CL129*FX39/(CL129+FX39))</f>
        <v>6.55904548863624</v>
      </c>
      <c r="CM39" s="13" t="n">
        <f aca="false">IF(OR(CM129=0,FY39=0),0,CM129*FY39/(CM129+FY39))</f>
        <v>6.50847759216397</v>
      </c>
      <c r="CN39" s="13" t="n">
        <f aca="false">IF(OR(CN129=0,FZ39=0),0,CN129*FZ39/(CN129+FZ39))</f>
        <v>6.46287215759033</v>
      </c>
      <c r="CO39" s="13" t="n">
        <f aca="false">IF(OR(CO129=0,GA39=0),0,CO129*GA39/(CO129+GA39))</f>
        <v>6.4284960273991</v>
      </c>
      <c r="CP39" s="13" t="n">
        <f aca="false">IF(OR(CP129=0,GB39=0),0,CP129*GB39/(CP129+GB39))</f>
        <v>6.39298395872472</v>
      </c>
      <c r="CQ39" s="13" t="n">
        <f aca="false">IF(OR(CQ129=0,GC39=0),0,CQ129*GC39/(CQ129+GC39))</f>
        <v>6.35634954222586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0</v>
      </c>
      <c r="EB39" s="0" t="n">
        <f aca="false">IF(AP$9=0,0,(SIN(AP$12)*COS($E39)+SIN($E39)*COS(AP$12))/SIN($E39)*AP$9)</f>
        <v>0</v>
      </c>
      <c r="EC39" s="0" t="n">
        <f aca="false">IF(AQ$9=0,0,(SIN(AQ$12)*COS($E39)+SIN($E39)*COS(AQ$12))/SIN($E39)*AQ$9)</f>
        <v>0</v>
      </c>
      <c r="ED39" s="0" t="n">
        <f aca="false">IF(AR$9=0,0,(SIN(AR$12)*COS($E39)+SIN($E39)*COS(AR$12))/SIN($E39)*AR$9)</f>
        <v>0</v>
      </c>
      <c r="EE39" s="0" t="n">
        <f aca="false">IF(AS$9=0,0,(SIN(AS$12)*COS($E39)+SIN($E39)*COS(AS$12))/SIN($E39)*AS$9)</f>
        <v>0</v>
      </c>
      <c r="EF39" s="0" t="n">
        <f aca="false">IF(AT$9=0,0,(SIN(AT$12)*COS($E39)+SIN($E39)*COS(AT$12))/SIN($E39)*AT$9)</f>
        <v>0</v>
      </c>
      <c r="EG39" s="0" t="n">
        <f aca="false">IF(AU$9=0,0,(SIN(AU$12)*COS($E39)+SIN($E39)*COS(AU$12))/SIN($E39)*AU$9)</f>
        <v>0</v>
      </c>
      <c r="EH39" s="0" t="n">
        <f aca="false">IF(AV$9=0,0,(SIN(AV$12)*COS($E39)+SIN($E39)*COS(AV$12))/SIN($E39)*AV$9)</f>
        <v>0</v>
      </c>
      <c r="EI39" s="0" t="n">
        <f aca="false">IF(AW$9=0,0,(SIN(AW$12)*COS($E39)+SIN($E39)*COS(AW$12))/SIN($E39)*AW$9)</f>
        <v>0</v>
      </c>
      <c r="EJ39" s="0" t="n">
        <f aca="false">IF(AX$9=0,0,(SIN(AX$12)*COS($E39)+SIN($E39)*COS(AX$12))/SIN($E39)*AX$9)</f>
        <v>0</v>
      </c>
      <c r="EK39" s="0" t="n">
        <f aca="false">IF(AY$9=0,0,(SIN(AY$12)*COS($E39)+SIN($E39)*COS(AY$12))/SIN($E39)*AY$9)</f>
        <v>17.9072103628825</v>
      </c>
      <c r="EL39" s="0" t="n">
        <f aca="false">IF(AZ$9=0,0,(SIN(AZ$12)*COS($E39)+SIN($E39)*COS(AZ$12))/SIN($E39)*AZ$9)</f>
        <v>18.5091948786</v>
      </c>
      <c r="EM39" s="0" t="n">
        <f aca="false">IF(BA$9=0,0,(SIN(BA$12)*COS($E39)+SIN($E39)*COS(BA$12))/SIN($E39)*BA$9)</f>
        <v>19.110910843672</v>
      </c>
      <c r="EN39" s="0" t="n">
        <f aca="false">IF(BB$9=0,0,(SIN(BB$12)*COS($E39)+SIN($E39)*COS(BB$12))/SIN($E39)*BB$9)</f>
        <v>19.7118676362254</v>
      </c>
      <c r="EO39" s="0" t="n">
        <f aca="false">IF(BC$9=0,0,(SIN(BC$12)*COS($E39)+SIN($E39)*COS(BC$12))/SIN($E39)*BC$9)</f>
        <v>20.3115733236444</v>
      </c>
      <c r="EP39" s="0" t="n">
        <f aca="false">IF(BD$9=0,0,(SIN(BD$12)*COS($E39)+SIN($E39)*COS(BD$12))/SIN($E39)*BD$9)</f>
        <v>20.9095349065045</v>
      </c>
      <c r="EQ39" s="0" t="n">
        <f aca="false">IF(BE$9=0,0,(SIN(BE$12)*COS($E39)+SIN($E39)*COS(BE$12))/SIN($E39)*BE$9)</f>
        <v>21.593896964995</v>
      </c>
      <c r="ER39" s="0" t="n">
        <f aca="false">IF(BF$9=0,0,(SIN(BF$12)*COS($E39)+SIN($E39)*COS(BF$12))/SIN($E39)*BF$9)</f>
        <v>22.2761573291945</v>
      </c>
      <c r="ES39" s="0" t="n">
        <f aca="false">IF(BG$9=0,0,(SIN(BG$12)*COS($E39)+SIN($E39)*COS(BG$12))/SIN($E39)*BG$9)</f>
        <v>22.9557399815068</v>
      </c>
      <c r="ET39" s="0" t="n">
        <f aca="false">IF(BH$9=0,0,(SIN(BH$12)*COS($E39)+SIN($E39)*COS(BH$12))/SIN($E39)*BH$9)</f>
        <v>23.6320684687106</v>
      </c>
      <c r="EU39" s="0" t="n">
        <f aca="false">IF(BI$9=0,0,(SIN(BI$12)*COS($E39)+SIN($E39)*COS(BI$12))/SIN($E39)*BI$9)</f>
        <v>24.3045661900894</v>
      </c>
      <c r="EV39" s="0" t="n">
        <f aca="false">IF(BJ$9=0,0,(SIN(BJ$12)*COS($E39)+SIN($E39)*COS(BJ$12))/SIN($E39)*BJ$9)</f>
        <v>24.5742901705225</v>
      </c>
      <c r="EW39" s="0" t="n">
        <f aca="false">IF(BK$9=0,0,(SIN(BK$12)*COS($E39)+SIN($E39)*COS(BK$12))/SIN($E39)*BK$9)</f>
        <v>24.8374449337618</v>
      </c>
      <c r="EX39" s="0" t="n">
        <f aca="false">IF(BL$9=0,0,(SIN(BL$12)*COS($E39)+SIN($E39)*COS(BL$12))/SIN($E39)*BL$9)</f>
        <v>25.0938199322395</v>
      </c>
      <c r="EY39" s="0" t="n">
        <f aca="false">IF(BM$9=0,0,(SIN(BM$12)*COS($E39)+SIN($E39)*COS(BM$12))/SIN($E39)*BM$9)</f>
        <v>25.3953234448074</v>
      </c>
      <c r="EZ39" s="0" t="n">
        <f aca="false">IF(BN$9=0,0,(SIN(BN$12)*COS($E39)+SIN($E39)*COS(BN$12))/SIN($E39)*BN$9)</f>
        <v>25.9579954729153</v>
      </c>
      <c r="FA39" s="0" t="n">
        <f aca="false">IF(BO$9=0,0,(SIN(BO$12)*COS($E39)+SIN($E39)*COS(BO$12))/SIN($E39)*BO$9)</f>
        <v>26.4381159030951</v>
      </c>
      <c r="FB39" s="0" t="n">
        <f aca="false">IF(BP$9=0,0,(SIN(BP$12)*COS($E39)+SIN($E39)*COS(BP$12))/SIN($E39)*BP$9)</f>
        <v>26.9107441267013</v>
      </c>
      <c r="FC39" s="0" t="n">
        <f aca="false">IF(BQ$9=0,0,(SIN(BQ$12)*COS($E39)+SIN($E39)*COS(BQ$12))/SIN($E39)*BQ$9)</f>
        <v>27.375455669513</v>
      </c>
      <c r="FD39" s="0" t="n">
        <f aca="false">IF(BR$9=0,0,(SIN(BR$12)*COS($E39)+SIN($E39)*COS(BR$12))/SIN($E39)*BR$9)</f>
        <v>27.8318283833357</v>
      </c>
      <c r="FE39" s="0" t="n">
        <f aca="false">IF(BS$9=0,0,(SIN(BS$12)*COS($E39)+SIN($E39)*COS(BS$12))/SIN($E39)*BS$9)</f>
        <v>28.2794426600632</v>
      </c>
      <c r="FF39" s="0" t="n">
        <f aca="false">IF(BT$9=0,0,(SIN(BT$12)*COS($E39)+SIN($E39)*COS(BT$12))/SIN($E39)*BT$9)</f>
        <v>28.4732624415653</v>
      </c>
      <c r="FG39" s="0" t="n">
        <f aca="false">IF(BU$9=0,0,(SIN(BU$12)*COS($E39)+SIN($E39)*COS(BU$12))/SIN($E39)*BU$9)</f>
        <v>28.6580150336181</v>
      </c>
      <c r="FH39" s="0" t="n">
        <f aca="false">IF(BV$9=0,0,(SIN(BV$12)*COS($E39)+SIN($E39)*COS(BV$12))/SIN($E39)*BV$9)</f>
        <v>28.8335130261891</v>
      </c>
      <c r="FI39" s="0" t="n">
        <f aca="false">IF(BW$9=0,0,(SIN(BW$12)*COS($E39)+SIN($E39)*COS(BW$12))/SIN($E39)*BW$9)</f>
        <v>28.9995719882338</v>
      </c>
      <c r="FJ39" s="0" t="n">
        <f aca="false">IF(BX$9=0,0,(SIN(BX$12)*COS($E39)+SIN($E39)*COS(BX$12))/SIN($E39)*BX$9)</f>
        <v>29.1560105637712</v>
      </c>
      <c r="FK39" s="0" t="n">
        <f aca="false">IF(BY$9=0,0,(SIN(BY$12)*COS($E39)+SIN($E39)*COS(BY$12))/SIN($E39)*BY$9)</f>
        <v>29.3338878526906</v>
      </c>
      <c r="FL39" s="0" t="n">
        <f aca="false">IF(BZ$9=0,0,(SIN(BZ$12)*COS($E39)+SIN($E39)*COS(BZ$12))/SIN($E39)*BZ$9)</f>
        <v>29.501628896307</v>
      </c>
      <c r="FM39" s="0" t="n">
        <f aca="false">IF(CA$9=0,0,(SIN(CA$12)*COS($E39)+SIN($E39)*COS(CA$12))/SIN($E39)*CA$9)</f>
        <v>29.6590336589224</v>
      </c>
      <c r="FN39" s="0" t="n">
        <f aca="false">IF(CB$9=0,0,(SIN(CB$12)*COS($E39)+SIN($E39)*COS(CB$12))/SIN($E39)*CB$9)</f>
        <v>29.8059056645324</v>
      </c>
      <c r="FO39" s="0" t="n">
        <f aca="false">IF(CC$9=0,0,(SIN(CC$12)*COS($E39)+SIN($E39)*COS(CC$12))/SIN($E39)*CC$9)</f>
        <v>29.9420521019173</v>
      </c>
      <c r="FP39" s="0" t="n">
        <f aca="false">IF(CD$9=0,0,(SIN(CD$12)*COS($E39)+SIN($E39)*COS(CD$12))/SIN($E39)*CD$9)</f>
        <v>29.8757762841943</v>
      </c>
      <c r="FQ39" s="0" t="n">
        <f aca="false">IF(CE$9=0,0,(SIN(CE$12)*COS($E39)+SIN($E39)*COS(CE$12))/SIN($E39)*CE$9)</f>
        <v>29.8000022666004</v>
      </c>
      <c r="FR39" s="0" t="n">
        <f aca="false">IF(CF$9=0,0,(SIN(CF$12)*COS($E39)+SIN($E39)*COS(CF$12))/SIN($E39)*CF$9)</f>
        <v>29.714723123507</v>
      </c>
      <c r="FS39" s="0" t="n">
        <f aca="false">IF(CG$9=0,0,(SIN(CG$12)*COS($E39)+SIN($E39)*COS(CG$12))/SIN($E39)*CG$9)</f>
        <v>29.6199349549374</v>
      </c>
      <c r="FT39" s="0" t="n">
        <f aca="false">IF(CH$9=0,0,(SIN(CH$12)*COS($E39)+SIN($E39)*COS(CH$12))/SIN($E39)*CH$9)</f>
        <v>29.5156368968557</v>
      </c>
      <c r="FU39" s="0" t="n">
        <f aca="false">IF(CI$9=0,0,(SIN(CI$12)*COS($E39)+SIN($E39)*COS(CI$12))/SIN($E39)*CI$9)</f>
        <v>29.4110620184382</v>
      </c>
      <c r="FV39" s="0" t="n">
        <f aca="false">IF(CJ$9=0,0,(SIN(CJ$12)*COS($E39)+SIN($E39)*COS(CJ$12))/SIN($E39)*CJ$9)</f>
        <v>29.2968771648429</v>
      </c>
      <c r="FW39" s="0" t="n">
        <f aca="false">IF(CK$9=0,0,(SIN(CK$12)*COS($E39)+SIN($E39)*COS(CK$12))/SIN($E39)*CK$9)</f>
        <v>29.1730822455538</v>
      </c>
      <c r="FX39" s="0" t="n">
        <f aca="false">IF(CL$9=0,0,(SIN(CL$12)*COS($E39)+SIN($E39)*COS(CL$12))/SIN($E39)*CL$9)</f>
        <v>29.0396803063221</v>
      </c>
      <c r="FY39" s="0" t="n">
        <f aca="false">IF(CM$9=0,0,(SIN(CM$12)*COS($E39)+SIN($E39)*COS(CM$12))/SIN($E39)*CM$9)</f>
        <v>28.8966775387969</v>
      </c>
      <c r="FZ39" s="0" t="n">
        <f aca="false">IF(CN$9=0,0,(SIN(CN$12)*COS($E39)+SIN($E39)*COS(CN$12))/SIN($E39)*CN$9)</f>
        <v>28.8502752755726</v>
      </c>
      <c r="GA39" s="0" t="n">
        <f aca="false">IF(CO$9=0,0,(SIN(CO$12)*COS($E39)+SIN($E39)*COS(CO$12))/SIN($E39)*CO$9)</f>
        <v>29.03159955019</v>
      </c>
      <c r="GB39" s="0" t="n">
        <f aca="false">IF(CP$9=0,0,(SIN(CP$12)*COS($E39)+SIN($E39)*COS(CP$12))/SIN($E39)*CP$9)</f>
        <v>29.1978729056595</v>
      </c>
      <c r="GC39" s="0" t="n">
        <f aca="false">IF(CQ$9=0,0,(SIN(CQ$12)*COS($E39)+SIN($E39)*COS(CQ$12))/SIN($E39)*CQ$9)</f>
        <v>29.3488023083186</v>
      </c>
    </row>
    <row r="40" customFormat="false" ht="12.8" hidden="true" customHeight="false" outlineLevel="0" collapsed="false">
      <c r="A40" s="0" t="n">
        <f aca="false">MAX($F40:$CQ40)</f>
        <v>7.60280009571891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9.2646872</v>
      </c>
      <c r="C40" s="2" t="n">
        <f aca="false">MOD(Best +D40,360)</f>
        <v>298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7.28645878349455</v>
      </c>
      <c r="AZ40" s="13" t="n">
        <f aca="false">IF(OR(AZ130=0,EL40=0),0,AZ130*EL40/(AZ130+EL40))</f>
        <v>7.33387396424383</v>
      </c>
      <c r="BA40" s="13" t="n">
        <f aca="false">IF(OR(BA130=0,EM40=0),0,BA130*EM40/(BA130+EM40))</f>
        <v>7.37605692962694</v>
      </c>
      <c r="BB40" s="13" t="n">
        <f aca="false">IF(OR(BB130=0,EN40=0),0,BB130*EN40/(BB130+EN40))</f>
        <v>7.41329779347508</v>
      </c>
      <c r="BC40" s="13" t="n">
        <f aca="false">IF(OR(BC130=0,EO40=0),0,BC130*EO40/(BC130+EO40))</f>
        <v>7.44587179456238</v>
      </c>
      <c r="BD40" s="13" t="n">
        <f aca="false">IF(OR(BD130=0,EP40=0),0,BD130*EP40/(BD130+EP40))</f>
        <v>7.47403953546471</v>
      </c>
      <c r="BE40" s="13" t="n">
        <f aca="false">IF(OR(BE130=0,EQ40=0),0,BE130*EQ40/(BE130+EQ40))</f>
        <v>7.50912130221502</v>
      </c>
      <c r="BF40" s="13" t="n">
        <f aca="false">IF(OR(BF130=0,ER40=0),0,BF130*ER40/(BF130+ER40))</f>
        <v>7.53924255390336</v>
      </c>
      <c r="BG40" s="13" t="n">
        <f aca="false">IF(OR(BG130=0,ES40=0),0,BG130*ES40/(BG130+ES40))</f>
        <v>7.56470871607559</v>
      </c>
      <c r="BH40" s="13" t="n">
        <f aca="false">IF(OR(BH130=0,ET40=0),0,BH130*ET40/(BH130+ET40))</f>
        <v>7.58580554591426</v>
      </c>
      <c r="BI40" s="13" t="n">
        <f aca="false">IF(OR(BI130=0,EU40=0),0,BI130*EU40/(BI130+EU40))</f>
        <v>7.60280009571891</v>
      </c>
      <c r="BJ40" s="13" t="n">
        <f aca="false">IF(OR(BJ130=0,EV40=0),0,BJ130*EV40/(BJ130+EV40))</f>
        <v>7.57728069378027</v>
      </c>
      <c r="BK40" s="13" t="n">
        <f aca="false">IF(OR(BK130=0,EW40=0),0,BK130*EW40/(BK130+EW40))</f>
        <v>7.55093428113505</v>
      </c>
      <c r="BL40" s="13" t="n">
        <f aca="false">IF(OR(BL130=0,EX40=0),0,BL130*EX40/(BL130+EX40))</f>
        <v>7.52378442963354</v>
      </c>
      <c r="BM40" s="13" t="n">
        <f aca="false">IF(OR(BM130=0,EY40=0),0,BM130*EY40/(BM130+EY40))</f>
        <v>7.50055601778846</v>
      </c>
      <c r="BN40" s="13" t="n">
        <f aca="false">IF(OR(BN130=0,EZ40=0),0,BN130*EZ40/(BN130+EZ40))</f>
        <v>7.49962427546079</v>
      </c>
      <c r="BO40" s="13" t="n">
        <f aca="false">IF(OR(BO130=0,FA40=0),0,BO130*FA40/(BO130+FA40))</f>
        <v>7.48984697132961</v>
      </c>
      <c r="BP40" s="13" t="n">
        <f aca="false">IF(OR(BP130=0,FB40=0),0,BP130*FB40/(BP130+FB40))</f>
        <v>7.47810880484046</v>
      </c>
      <c r="BQ40" s="13" t="n">
        <f aca="false">IF(OR(BQ130=0,FC40=0),0,BQ130*FC40/(BQ130+FC40))</f>
        <v>7.46450014908881</v>
      </c>
      <c r="BR40" s="13" t="n">
        <f aca="false">IF(OR(BR130=0,FD40=0),0,BR130*FD40/(BR130+FD40))</f>
        <v>7.44910547007271</v>
      </c>
      <c r="BS40" s="13" t="n">
        <f aca="false">IF(OR(BS130=0,FE40=0),0,BS130*FE40/(BS130+FE40))</f>
        <v>7.43200362903791</v>
      </c>
      <c r="BT40" s="13" t="n">
        <f aca="false">IF(OR(BT130=0,FF40=0),0,BT130*FF40/(BT130+FF40))</f>
        <v>7.39628766781451</v>
      </c>
      <c r="BU40" s="13" t="n">
        <f aca="false">IF(OR(BU130=0,FG40=0),0,BU130*FG40/(BU130+FG40))</f>
        <v>7.36000080696569</v>
      </c>
      <c r="BV40" s="13" t="n">
        <f aca="false">IF(OR(BV130=0,FH40=0),0,BV130*FH40/(BV130+FH40))</f>
        <v>7.3231487483709</v>
      </c>
      <c r="BW40" s="13" t="n">
        <f aca="false">IF(OR(BW130=0,FI40=0),0,BW130*FI40/(BW130+FI40))</f>
        <v>7.28573615698079</v>
      </c>
      <c r="BX40" s="13" t="n">
        <f aca="false">IF(OR(BX130=0,FJ40=0),0,BX130*FJ40/(BX130+FJ40))</f>
        <v>7.24776669102078</v>
      </c>
      <c r="BY40" s="13" t="n">
        <f aca="false">IF(OR(BY130=0,FK40=0),0,BY130*FK40/(BY130+FK40))</f>
        <v>7.21120182634618</v>
      </c>
      <c r="BZ40" s="13" t="n">
        <f aca="false">IF(OR(BZ130=0,FL40=0),0,BZ130*FL40/(BZ130+FL40))</f>
        <v>7.17399442020488</v>
      </c>
      <c r="CA40" s="13" t="n">
        <f aca="false">IF(OR(CA130=0,FM40=0),0,CA130*FM40/(CA130+FM40))</f>
        <v>7.13614955666101</v>
      </c>
      <c r="CB40" s="13" t="n">
        <f aca="false">IF(OR(CB130=0,FN40=0),0,CB130*FN40/(CB130+FN40))</f>
        <v>7.09767118291911</v>
      </c>
      <c r="CC40" s="13" t="n">
        <f aca="false">IF(OR(CC130=0,FO40=0),0,CC130*FO40/(CC130+FO40))</f>
        <v>7.05856213691223</v>
      </c>
      <c r="CD40" s="13" t="n">
        <f aca="false">IF(OR(CD130=0,FP40=0),0,CD130*FP40/(CD130+FP40))</f>
        <v>7.00793463359207</v>
      </c>
      <c r="CE40" s="13" t="n">
        <f aca="false">IF(OR(CE130=0,FQ40=0),0,CE130*FQ40/(CE130+FQ40))</f>
        <v>6.9570710124007</v>
      </c>
      <c r="CF40" s="13" t="n">
        <f aca="false">IF(OR(CF130=0,FR40=0),0,CF130*FR40/(CF130+FR40))</f>
        <v>6.90595471193961</v>
      </c>
      <c r="CG40" s="13" t="n">
        <f aca="false">IF(OR(CG130=0,FS40=0),0,CG130*FS40/(CG130+FS40))</f>
        <v>6.85456896498087</v>
      </c>
      <c r="CH40" s="13" t="n">
        <f aca="false">IF(OR(CH130=0,FT40=0),0,CH130*FT40/(CH130+FT40))</f>
        <v>6.80289677336832</v>
      </c>
      <c r="CI40" s="13" t="n">
        <f aca="false">IF(OR(CI130=0,FU40=0),0,CI130*FU40/(CI130+FU40))</f>
        <v>6.75142695854998</v>
      </c>
      <c r="CJ40" s="13" t="n">
        <f aca="false">IF(OR(CJ130=0,FV40=0),0,CJ130*FV40/(CJ130+FV40))</f>
        <v>6.69962294855442</v>
      </c>
      <c r="CK40" s="13" t="n">
        <f aca="false">IF(OR(CK130=0,FW40=0),0,CK130*FW40/(CK130+FW40))</f>
        <v>6.64746733390275</v>
      </c>
      <c r="CL40" s="13" t="n">
        <f aca="false">IF(OR(CL130=0,FX40=0),0,CL130*FX40/(CL130+FX40))</f>
        <v>6.59494234476766</v>
      </c>
      <c r="CM40" s="13" t="n">
        <f aca="false">IF(OR(CM130=0,FY40=0),0,CM130*FY40/(CM130+FY40))</f>
        <v>6.54202982380922</v>
      </c>
      <c r="CN40" s="13" t="n">
        <f aca="false">IF(OR(CN130=0,FZ40=0),0,CN130*FZ40/(CN130+FZ40))</f>
        <v>6.49433389695349</v>
      </c>
      <c r="CO40" s="13" t="n">
        <f aca="false">IF(OR(CO130=0,GA40=0),0,CO130*GA40/(CO130+GA40))</f>
        <v>6.45844440535687</v>
      </c>
      <c r="CP40" s="13" t="n">
        <f aca="false">IF(OR(CP130=0,GB40=0),0,CP130*GB40/(CP130+GB40))</f>
        <v>6.4213498785502</v>
      </c>
      <c r="CQ40" s="13" t="n">
        <f aca="false">IF(OR(CQ130=0,GC40=0),0,CQ130*GC40/(CQ130+GC40))</f>
        <v>6.38306483200628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0</v>
      </c>
      <c r="EB40" s="0" t="n">
        <f aca="false">IF(AP$9=0,0,(SIN(AP$12)*COS($E40)+SIN($E40)*COS(AP$12))/SIN($E40)*AP$9)</f>
        <v>0</v>
      </c>
      <c r="EC40" s="0" t="n">
        <f aca="false">IF(AQ$9=0,0,(SIN(AQ$12)*COS($E40)+SIN($E40)*COS(AQ$12))/SIN($E40)*AQ$9)</f>
        <v>0</v>
      </c>
      <c r="ED40" s="0" t="n">
        <f aca="false">IF(AR$9=0,0,(SIN(AR$12)*COS($E40)+SIN($E40)*COS(AR$12))/SIN($E40)*AR$9)</f>
        <v>0</v>
      </c>
      <c r="EE40" s="0" t="n">
        <f aca="false">IF(AS$9=0,0,(SIN(AS$12)*COS($E40)+SIN($E40)*COS(AS$12))/SIN($E40)*AS$9)</f>
        <v>0</v>
      </c>
      <c r="EF40" s="0" t="n">
        <f aca="false">IF(AT$9=0,0,(SIN(AT$12)*COS($E40)+SIN($E40)*COS(AT$12))/SIN($E40)*AT$9)</f>
        <v>0</v>
      </c>
      <c r="EG40" s="0" t="n">
        <f aca="false">IF(AU$9=0,0,(SIN(AU$12)*COS($E40)+SIN($E40)*COS(AU$12))/SIN($E40)*AU$9)</f>
        <v>0</v>
      </c>
      <c r="EH40" s="0" t="n">
        <f aca="false">IF(AV$9=0,0,(SIN(AV$12)*COS($E40)+SIN($E40)*COS(AV$12))/SIN($E40)*AV$9)</f>
        <v>0</v>
      </c>
      <c r="EI40" s="0" t="n">
        <f aca="false">IF(AW$9=0,0,(SIN(AW$12)*COS($E40)+SIN($E40)*COS(AW$12))/SIN($E40)*AW$9)</f>
        <v>0</v>
      </c>
      <c r="EJ40" s="0" t="n">
        <f aca="false">IF(AX$9=0,0,(SIN(AX$12)*COS($E40)+SIN($E40)*COS(AX$12))/SIN($E40)*AX$9)</f>
        <v>0</v>
      </c>
      <c r="EK40" s="0" t="n">
        <f aca="false">IF(AY$9=0,0,(SIN(AY$12)*COS($E40)+SIN($E40)*COS(AY$12))/SIN($E40)*AY$9)</f>
        <v>17.4122702653699</v>
      </c>
      <c r="EL40" s="0" t="n">
        <f aca="false">IF(AZ$9=0,0,(SIN(AZ$12)*COS($E40)+SIN($E40)*COS(AZ$12))/SIN($E40)*AZ$9)</f>
        <v>17.9916222155404</v>
      </c>
      <c r="EM40" s="0" t="n">
        <f aca="false">IF(BA$9=0,0,(SIN(BA$12)*COS($E40)+SIN($E40)*COS(BA$12))/SIN($E40)*BA$9)</f>
        <v>18.5703890108672</v>
      </c>
      <c r="EN40" s="0" t="n">
        <f aca="false">IF(BB$9=0,0,(SIN(BB$12)*COS($E40)+SIN($E40)*COS(BB$12))/SIN($E40)*BB$9)</f>
        <v>19.1480956633442</v>
      </c>
      <c r="EO40" s="0" t="n">
        <f aca="false">IF(BC$9=0,0,(SIN(BC$12)*COS($E40)+SIN($E40)*COS(BC$12))/SIN($E40)*BC$9)</f>
        <v>19.7242661077331</v>
      </c>
      <c r="EP40" s="0" t="n">
        <f aca="false">IF(BD$9=0,0,(SIN(BD$12)*COS($E40)+SIN($E40)*COS(BD$12))/SIN($E40)*BD$9)</f>
        <v>20.2984234379877</v>
      </c>
      <c r="EQ40" s="0" t="n">
        <f aca="false">IF(BE$9=0,0,(SIN(BE$12)*COS($E40)+SIN($E40)*COS(BE$12))/SIN($E40)*BE$9)</f>
        <v>20.9561105671412</v>
      </c>
      <c r="ER40" s="0" t="n">
        <f aca="false">IF(BF$9=0,0,(SIN(BF$12)*COS($E40)+SIN($E40)*COS(BF$12))/SIN($E40)*BF$9)</f>
        <v>21.6113866259425</v>
      </c>
      <c r="ES40" s="0" t="n">
        <f aca="false">IF(BG$9=0,0,(SIN(BG$12)*COS($E40)+SIN($E40)*COS(BG$12))/SIN($E40)*BG$9)</f>
        <v>22.2636947478555</v>
      </c>
      <c r="ET40" s="0" t="n">
        <f aca="false">IF(BH$9=0,0,(SIN(BH$12)*COS($E40)+SIN($E40)*COS(BH$12))/SIN($E40)*BH$9)</f>
        <v>22.9124778692118</v>
      </c>
      <c r="EU40" s="0" t="n">
        <f aca="false">IF(BI$9=0,0,(SIN(BI$12)*COS($E40)+SIN($E40)*COS(BI$12))/SIN($E40)*BI$9)</f>
        <v>23.5571790080589</v>
      </c>
      <c r="EV40" s="0" t="n">
        <f aca="false">IF(BJ$9=0,0,(SIN(BJ$12)*COS($E40)+SIN($E40)*COS(BJ$12))/SIN($E40)*BJ$9)</f>
        <v>23.8112445339224</v>
      </c>
      <c r="EW40" s="0" t="n">
        <f aca="false">IF(BK$9=0,0,(SIN(BK$12)*COS($E40)+SIN($E40)*COS(BK$12))/SIN($E40)*BK$9)</f>
        <v>24.0588169681253</v>
      </c>
      <c r="EX40" s="0" t="n">
        <f aca="false">IF(BL$9=0,0,(SIN(BL$12)*COS($E40)+SIN($E40)*COS(BL$12))/SIN($E40)*BL$9)</f>
        <v>24.2996945777245</v>
      </c>
      <c r="EY40" s="0" t="n">
        <f aca="false">IF(BM$9=0,0,(SIN(BM$12)*COS($E40)+SIN($E40)*COS(BM$12))/SIN($E40)*BM$9)</f>
        <v>24.5841297220071</v>
      </c>
      <c r="EZ40" s="0" t="n">
        <f aca="false">IF(BN$9=0,0,(SIN(BN$12)*COS($E40)+SIN($E40)*COS(BN$12))/SIN($E40)*BN$9)</f>
        <v>25.1211535953072</v>
      </c>
      <c r="FA40" s="0" t="n">
        <f aca="false">IF(BO$9=0,0,(SIN(BO$12)*COS($E40)+SIN($E40)*COS(BO$12))/SIN($E40)*BO$9)</f>
        <v>25.5779931636345</v>
      </c>
      <c r="FB40" s="0" t="n">
        <f aca="false">IF(BP$9=0,0,(SIN(BP$12)*COS($E40)+SIN($E40)*COS(BP$12))/SIN($E40)*BP$9)</f>
        <v>26.0273127673394</v>
      </c>
      <c r="FC40" s="0" t="n">
        <f aca="false">IF(BQ$9=0,0,(SIN(BQ$12)*COS($E40)+SIN($E40)*COS(BQ$12))/SIN($E40)*BQ$9)</f>
        <v>26.4687041994431</v>
      </c>
      <c r="FD40" s="0" t="n">
        <f aca="false">IF(BR$9=0,0,(SIN(BR$12)*COS($E40)+SIN($E40)*COS(BR$12))/SIN($E40)*BR$9)</f>
        <v>26.9017616679648</v>
      </c>
      <c r="FE40" s="0" t="n">
        <f aca="false">IF(BS$9=0,0,(SIN(BS$12)*COS($E40)+SIN($E40)*COS(BS$12))/SIN($E40)*BS$9)</f>
        <v>27.3260820021824</v>
      </c>
      <c r="FF40" s="0" t="n">
        <f aca="false">IF(BT$9=0,0,(SIN(BT$12)*COS($E40)+SIN($E40)*COS(BT$12))/SIN($E40)*BT$9)</f>
        <v>27.5049644862397</v>
      </c>
      <c r="FG40" s="0" t="n">
        <f aca="false">IF(BU$9=0,0,(SIN(BU$12)*COS($E40)+SIN($E40)*COS(BU$12))/SIN($E40)*BU$9)</f>
        <v>27.6749609163069</v>
      </c>
      <c r="FH40" s="0" t="n">
        <f aca="false">IF(BV$9=0,0,(SIN(BV$12)*COS($E40)+SIN($E40)*COS(BV$12))/SIN($E40)*BV$9)</f>
        <v>27.8358928560588</v>
      </c>
      <c r="FI40" s="0" t="n">
        <f aca="false">IF(BW$9=0,0,(SIN(BW$12)*COS($E40)+SIN($E40)*COS(BW$12))/SIN($E40)*BW$9)</f>
        <v>27.9875848235548</v>
      </c>
      <c r="FJ40" s="0" t="n">
        <f aca="false">IF(BX$9=0,0,(SIN(BX$12)*COS($E40)+SIN($E40)*COS(BX$12))/SIN($E40)*BX$9)</f>
        <v>28.1298643832138</v>
      </c>
      <c r="FK40" s="0" t="n">
        <f aca="false">IF(BY$9=0,0,(SIN(BY$12)*COS($E40)+SIN($E40)*COS(BY$12))/SIN($E40)*BY$9)</f>
        <v>28.2926907649253</v>
      </c>
      <c r="FL40" s="0" t="n">
        <f aca="false">IF(BZ$9=0,0,(SIN(BZ$12)*COS($E40)+SIN($E40)*COS(BZ$12))/SIN($E40)*BZ$9)</f>
        <v>28.4455936302107</v>
      </c>
      <c r="FM40" s="0" t="n">
        <f aca="false">IF(CA$9=0,0,(SIN(CA$12)*COS($E40)+SIN($E40)*COS(CA$12))/SIN($E40)*CA$9)</f>
        <v>28.5883827722057</v>
      </c>
      <c r="FN40" s="0" t="n">
        <f aca="false">IF(CB$9=0,0,(SIN(CB$12)*COS($E40)+SIN($E40)*COS(CB$12))/SIN($E40)*CB$9)</f>
        <v>28.7208715061391</v>
      </c>
      <c r="FO40" s="0" t="n">
        <f aca="false">IF(CC$9=0,0,(SIN(CC$12)*COS($E40)+SIN($E40)*COS(CC$12))/SIN($E40)*CC$9)</f>
        <v>28.842876769816</v>
      </c>
      <c r="FP40" s="0" t="n">
        <f aca="false">IF(CD$9=0,0,(SIN(CD$12)*COS($E40)+SIN($E40)*COS(CD$12))/SIN($E40)*CD$9)</f>
        <v>28.7698010250279</v>
      </c>
      <c r="FQ40" s="0" t="n">
        <f aca="false">IF(CE$9=0,0,(SIN(CE$12)*COS($E40)+SIN($E40)*COS(CE$12))/SIN($E40)*CE$9)</f>
        <v>28.6875480694936</v>
      </c>
      <c r="FR40" s="0" t="n">
        <f aca="false">IF(CF$9=0,0,(SIN(CF$12)*COS($E40)+SIN($E40)*COS(CF$12))/SIN($E40)*CF$9)</f>
        <v>28.5961140666343</v>
      </c>
      <c r="FS40" s="0" t="n">
        <f aca="false">IF(CG$9=0,0,(SIN(CG$12)*COS($E40)+SIN($E40)*COS(CG$12))/SIN($E40)*CG$9)</f>
        <v>28.4954981113094</v>
      </c>
      <c r="FT40" s="0" t="n">
        <f aca="false">IF(CH$9=0,0,(SIN(CH$12)*COS($E40)+SIN($E40)*COS(CH$12))/SIN($E40)*CH$9)</f>
        <v>28.3857022388524</v>
      </c>
      <c r="FU40" s="0" t="n">
        <f aca="false">IF(CI$9=0,0,(SIN(CI$12)*COS($E40)+SIN($E40)*COS(CI$12))/SIN($E40)*CI$9)</f>
        <v>28.2756059494992</v>
      </c>
      <c r="FV40" s="0" t="n">
        <f aca="false">IF(CJ$9=0,0,(SIN(CJ$12)*COS($E40)+SIN($E40)*COS(CJ$12))/SIN($E40)*CJ$9)</f>
        <v>28.1562333032094</v>
      </c>
      <c r="FW40" s="0" t="n">
        <f aca="false">IF(CK$9=0,0,(SIN(CK$12)*COS($E40)+SIN($E40)*COS(CK$12))/SIN($E40)*CK$9)</f>
        <v>28.0275871417095</v>
      </c>
      <c r="FX40" s="0" t="n">
        <f aca="false">IF(CL$9=0,0,(SIN(CL$12)*COS($E40)+SIN($E40)*COS(CL$12))/SIN($E40)*CL$9)</f>
        <v>27.889673343797</v>
      </c>
      <c r="FY40" s="0" t="n">
        <f aca="false">IF(CM$9=0,0,(SIN(CM$12)*COS($E40)+SIN($E40)*COS(CM$12))/SIN($E40)*CM$9)</f>
        <v>27.7425008336956</v>
      </c>
      <c r="FZ40" s="0" t="n">
        <f aca="false">IF(CN$9=0,0,(SIN(CN$12)*COS($E40)+SIN($E40)*COS(CN$12))/SIN($E40)*CN$9)</f>
        <v>27.6879954596117</v>
      </c>
      <c r="GA40" s="0" t="n">
        <f aca="false">IF(CO$9=0,0,(SIN(CO$12)*COS($E40)+SIN($E40)*COS(CO$12))/SIN($E40)*CO$9)</f>
        <v>27.8518461547054</v>
      </c>
      <c r="GB40" s="0" t="n">
        <f aca="false">IF(CP$9=0,0,(SIN(CP$12)*COS($E40)+SIN($E40)*COS(CP$12))/SIN($E40)*CP$9)</f>
        <v>28.0009756017298</v>
      </c>
      <c r="GC40" s="0" t="n">
        <f aca="false">IF(CQ$9=0,0,(SIN(CQ$12)*COS($E40)+SIN($E40)*COS(CQ$12))/SIN($E40)*CQ$9)</f>
        <v>28.1351058819413</v>
      </c>
    </row>
    <row r="41" customFormat="false" ht="12.8" hidden="true" customHeight="false" outlineLevel="0" collapsed="false">
      <c r="A41" s="0" t="n">
        <f aca="false">MAX($F41:$CQ41)</f>
        <v>7.66761041699387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9.5035576</v>
      </c>
      <c r="C41" s="2" t="n">
        <f aca="false">MOD(Best +D41,360)</f>
        <v>299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7.33115596561736</v>
      </c>
      <c r="AZ41" s="13" t="n">
        <f aca="false">IF(OR(AZ131=0,EL41=0),0,AZ131*EL41/(AZ131+EL41))</f>
        <v>7.38105904527509</v>
      </c>
      <c r="BA41" s="13" t="n">
        <f aca="false">IF(OR(BA131=0,EM41=0),0,BA131*EM41/(BA131+EM41))</f>
        <v>7.42557513053587</v>
      </c>
      <c r="BB41" s="13" t="n">
        <f aca="false">IF(OR(BB131=0,EN41=0),0,BB131*EN41/(BB131+EN41))</f>
        <v>7.46499286212474</v>
      </c>
      <c r="BC41" s="13" t="n">
        <f aca="false">IF(OR(BC131=0,EO41=0),0,BC131*EO41/(BC131+EO41))</f>
        <v>7.49958698611316</v>
      </c>
      <c r="BD41" s="13" t="n">
        <f aca="false">IF(OR(BD131=0,EP41=0),0,BD131*EP41/(BD131+EP41))</f>
        <v>7.52961845329368</v>
      </c>
      <c r="BE41" s="13" t="n">
        <f aca="false">IF(OR(BE131=0,EQ41=0),0,BE131*EQ41/(BE131+EQ41))</f>
        <v>7.56690895846086</v>
      </c>
      <c r="BF41" s="13" t="n">
        <f aca="false">IF(OR(BF131=0,ER41=0),0,BF131*ER41/(BF131+ER41))</f>
        <v>7.59905483335933</v>
      </c>
      <c r="BG41" s="13" t="n">
        <f aca="false">IF(OR(BG131=0,ES41=0),0,BG131*ES41/(BG131+ES41))</f>
        <v>7.62636408623922</v>
      </c>
      <c r="BH41" s="13" t="n">
        <f aca="false">IF(OR(BH131=0,ET41=0),0,BH131*ET41/(BH131+ET41))</f>
        <v>7.64912569029019</v>
      </c>
      <c r="BI41" s="13" t="n">
        <f aca="false">IF(OR(BI131=0,EU41=0),0,BI131*EU41/(BI131+EU41))</f>
        <v>7.66761041699387</v>
      </c>
      <c r="BJ41" s="13" t="n">
        <f aca="false">IF(OR(BJ131=0,EV41=0),0,BJ131*EV41/(BJ131+EV41))</f>
        <v>7.64152769397614</v>
      </c>
      <c r="BK41" s="13" t="n">
        <f aca="false">IF(OR(BK131=0,EW41=0),0,BK131*EW41/(BK131+EW41))</f>
        <v>7.61455716271293</v>
      </c>
      <c r="BL41" s="13" t="n">
        <f aca="false">IF(OR(BL131=0,EX41=0),0,BL131*EX41/(BL131+EX41))</f>
        <v>7.58672376976871</v>
      </c>
      <c r="BM41" s="13" t="n">
        <f aca="false">IF(OR(BM131=0,EY41=0),0,BM131*EY41/(BM131+EY41))</f>
        <v>7.56298467029512</v>
      </c>
      <c r="BN41" s="13" t="n">
        <f aca="false">IF(OR(BN131=0,EZ41=0),0,BN131*EZ41/(BN131+EZ41))</f>
        <v>7.56262820251562</v>
      </c>
      <c r="BO41" s="13" t="n">
        <f aca="false">IF(OR(BO131=0,FA41=0),0,BO131*FA41/(BO131+FA41))</f>
        <v>7.5529823114844</v>
      </c>
      <c r="BP41" s="13" t="n">
        <f aca="false">IF(OR(BP131=0,FB41=0),0,BP131*FB41/(BP131+FB41))</f>
        <v>7.54126840992221</v>
      </c>
      <c r="BQ41" s="13" t="n">
        <f aca="false">IF(OR(BQ131=0,FC41=0),0,BQ131*FC41/(BQ131+FC41))</f>
        <v>7.5275797791461</v>
      </c>
      <c r="BR41" s="13" t="n">
        <f aca="false">IF(OR(BR131=0,FD41=0),0,BR131*FD41/(BR131+FD41))</f>
        <v>7.51200375286272</v>
      </c>
      <c r="BS41" s="13" t="n">
        <f aca="false">IF(OR(BS131=0,FE41=0),0,BS131*FE41/(BS131+FE41))</f>
        <v>7.49462200636371</v>
      </c>
      <c r="BT41" s="13" t="n">
        <f aca="false">IF(OR(BT131=0,FF41=0),0,BT131*FF41/(BT131+FF41))</f>
        <v>7.45765710909586</v>
      </c>
      <c r="BU41" s="13" t="n">
        <f aca="false">IF(OR(BU131=0,FG41=0),0,BU131*FG41/(BU131+FG41))</f>
        <v>7.42007469861595</v>
      </c>
      <c r="BV41" s="13" t="n">
        <f aca="false">IF(OR(BV131=0,FH41=0),0,BV131*FH41/(BV131+FH41))</f>
        <v>7.38188132641475</v>
      </c>
      <c r="BW41" s="13" t="n">
        <f aca="false">IF(OR(BW131=0,FI41=0),0,BW131*FI41/(BW131+FI41))</f>
        <v>7.34308245296253</v>
      </c>
      <c r="BX41" s="13" t="n">
        <f aca="false">IF(OR(BX131=0,FJ41=0),0,BX131*FJ41/(BX131+FJ41))</f>
        <v>7.30368247877949</v>
      </c>
      <c r="BY41" s="13" t="n">
        <f aca="false">IF(OR(BY131=0,FK41=0),0,BY131*FK41/(BY131+FK41))</f>
        <v>7.26574426231881</v>
      </c>
      <c r="BZ41" s="13" t="n">
        <f aca="false">IF(OR(BZ131=0,FL41=0),0,BZ131*FL41/(BZ131+FL41))</f>
        <v>7.22711592544052</v>
      </c>
      <c r="CA41" s="13" t="n">
        <f aca="false">IF(OR(CA131=0,FM41=0),0,CA131*FM41/(CA131+FM41))</f>
        <v>7.1878032891143</v>
      </c>
      <c r="CB41" s="13" t="n">
        <f aca="false">IF(OR(CB131=0,FN41=0),0,CB131*FN41/(CB131+FN41))</f>
        <v>7.1478109830781</v>
      </c>
      <c r="CC41" s="13" t="n">
        <f aca="false">IF(OR(CC131=0,FO41=0),0,CC131*FO41/(CC131+FO41))</f>
        <v>7.10714247405852</v>
      </c>
      <c r="CD41" s="13" t="n">
        <f aca="false">IF(OR(CD131=0,FP41=0),0,CD131*FP41/(CD131+FP41))</f>
        <v>7.0543529805607</v>
      </c>
      <c r="CE41" s="13" t="n">
        <f aca="false">IF(OR(CE131=0,FQ41=0),0,CE131*FQ41/(CE131+FQ41))</f>
        <v>7.00130601457012</v>
      </c>
      <c r="CF41" s="13" t="n">
        <f aca="false">IF(OR(CF131=0,FR41=0),0,CF131*FR41/(CF131+FR41))</f>
        <v>6.94798488264116</v>
      </c>
      <c r="CG41" s="13" t="n">
        <f aca="false">IF(OR(CG131=0,FS41=0),0,CG131*FS41/(CG131+FS41))</f>
        <v>6.89437266130304</v>
      </c>
      <c r="CH41" s="13" t="n">
        <f aca="false">IF(OR(CH131=0,FT41=0),0,CH131*FT41/(CH131+FT41))</f>
        <v>6.84045217253119</v>
      </c>
      <c r="CI41" s="13" t="n">
        <f aca="false">IF(OR(CI131=0,FU41=0),0,CI131*FU41/(CI131+FU41))</f>
        <v>6.78673732191265</v>
      </c>
      <c r="CJ41" s="13" t="n">
        <f aca="false">IF(OR(CJ131=0,FV41=0),0,CJ131*FV41/(CJ131+FV41))</f>
        <v>6.7326651133094</v>
      </c>
      <c r="CK41" s="13" t="n">
        <f aca="false">IF(OR(CK131=0,FW41=0),0,CK131*FW41/(CK131+FW41))</f>
        <v>6.67821790354642</v>
      </c>
      <c r="CL41" s="13" t="n">
        <f aca="false">IF(OR(CL131=0,FX41=0),0,CL131*FX41/(CL131+FX41))</f>
        <v>6.62337766591427</v>
      </c>
      <c r="CM41" s="13" t="n">
        <f aca="false">IF(OR(CM131=0,FY41=0),0,CM131*FY41/(CM131+FY41))</f>
        <v>6.56812596328576</v>
      </c>
      <c r="CN41" s="13" t="n">
        <f aca="false">IF(OR(CN131=0,FZ41=0),0,CN131*FZ41/(CN131+FZ41))</f>
        <v>6.51833980722916</v>
      </c>
      <c r="CO41" s="13" t="n">
        <f aca="false">IF(OR(CO131=0,GA41=0),0,CO131*GA41/(CO131+GA41))</f>
        <v>6.48092530444489</v>
      </c>
      <c r="CP41" s="13" t="n">
        <f aca="false">IF(OR(CP131=0,GB41=0),0,CP131*GB41/(CP131+GB41))</f>
        <v>6.44223666927119</v>
      </c>
      <c r="CQ41" s="13" t="n">
        <f aca="false">IF(OR(CQ131=0,GC41=0),0,CQ131*GC41/(CQ131+GC41))</f>
        <v>6.40228931720203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0</v>
      </c>
      <c r="EB41" s="0" t="n">
        <f aca="false">IF(AP$9=0,0,(SIN(AP$12)*COS($E41)+SIN($E41)*COS(AP$12))/SIN($E41)*AP$9)</f>
        <v>0</v>
      </c>
      <c r="EC41" s="0" t="n">
        <f aca="false">IF(AQ$9=0,0,(SIN(AQ$12)*COS($E41)+SIN($E41)*COS(AQ$12))/SIN($E41)*AQ$9)</f>
        <v>0</v>
      </c>
      <c r="ED41" s="0" t="n">
        <f aca="false">IF(AR$9=0,0,(SIN(AR$12)*COS($E41)+SIN($E41)*COS(AR$12))/SIN($E41)*AR$9)</f>
        <v>0</v>
      </c>
      <c r="EE41" s="0" t="n">
        <f aca="false">IF(AS$9=0,0,(SIN(AS$12)*COS($E41)+SIN($E41)*COS(AS$12))/SIN($E41)*AS$9)</f>
        <v>0</v>
      </c>
      <c r="EF41" s="0" t="n">
        <f aca="false">IF(AT$9=0,0,(SIN(AT$12)*COS($E41)+SIN($E41)*COS(AT$12))/SIN($E41)*AT$9)</f>
        <v>0</v>
      </c>
      <c r="EG41" s="0" t="n">
        <f aca="false">IF(AU$9=0,0,(SIN(AU$12)*COS($E41)+SIN($E41)*COS(AU$12))/SIN($E41)*AU$9)</f>
        <v>0</v>
      </c>
      <c r="EH41" s="0" t="n">
        <f aca="false">IF(AV$9=0,0,(SIN(AV$12)*COS($E41)+SIN($E41)*COS(AV$12))/SIN($E41)*AV$9)</f>
        <v>0</v>
      </c>
      <c r="EI41" s="0" t="n">
        <f aca="false">IF(AW$9=0,0,(SIN(AW$12)*COS($E41)+SIN($E41)*COS(AW$12))/SIN($E41)*AW$9)</f>
        <v>0</v>
      </c>
      <c r="EJ41" s="0" t="n">
        <f aca="false">IF(AX$9=0,0,(SIN(AX$12)*COS($E41)+SIN($E41)*COS(AX$12))/SIN($E41)*AX$9)</f>
        <v>0</v>
      </c>
      <c r="EK41" s="0" t="n">
        <f aca="false">IF(AY$9=0,0,(SIN(AY$12)*COS($E41)+SIN($E41)*COS(AY$12))/SIN($E41)*AY$9)</f>
        <v>16.9487932780594</v>
      </c>
      <c r="EL41" s="0" t="n">
        <f aca="false">IF(AZ$9=0,0,(SIN(AZ$12)*COS($E41)+SIN($E41)*COS(AZ$12))/SIN($E41)*AZ$9)</f>
        <v>17.5069514042752</v>
      </c>
      <c r="EM41" s="0" t="n">
        <f aca="false">IF(BA$9=0,0,(SIN(BA$12)*COS($E41)+SIN($E41)*COS(BA$12))/SIN($E41)*BA$9)</f>
        <v>18.0642278978297</v>
      </c>
      <c r="EN41" s="0" t="n">
        <f aca="false">IF(BB$9=0,0,(SIN(BB$12)*COS($E41)+SIN($E41)*COS(BB$12))/SIN($E41)*BB$9)</f>
        <v>18.6201624107461</v>
      </c>
      <c r="EO41" s="0" t="n">
        <f aca="false">IF(BC$9=0,0,(SIN(BC$12)*COS($E41)+SIN($E41)*COS(BC$12))/SIN($E41)*BC$9)</f>
        <v>19.1742937364819</v>
      </c>
      <c r="EP41" s="0" t="n">
        <f aca="false">IF(BD$9=0,0,(SIN(BD$12)*COS($E41)+SIN($E41)*COS(BD$12))/SIN($E41)*BD$9)</f>
        <v>19.7261600393209</v>
      </c>
      <c r="EQ41" s="0" t="n">
        <f aca="false">IF(BE$9=0,0,(SIN(BE$12)*COS($E41)+SIN($E41)*COS(BE$12))/SIN($E41)*BE$9)</f>
        <v>20.3588679519027</v>
      </c>
      <c r="ER41" s="0" t="n">
        <f aca="false">IF(BF$9=0,0,(SIN(BF$12)*COS($E41)+SIN($E41)*COS(BF$12))/SIN($E41)*BF$9)</f>
        <v>20.9888750849623</v>
      </c>
      <c r="ES41" s="0" t="n">
        <f aca="false">IF(BG$9=0,0,(SIN(BG$12)*COS($E41)+SIN($E41)*COS(BG$12))/SIN($E41)*BG$9)</f>
        <v>21.6156425055999</v>
      </c>
      <c r="ET41" s="0" t="n">
        <f aca="false">IF(BH$9=0,0,(SIN(BH$12)*COS($E41)+SIN($E41)*COS(BH$12))/SIN($E41)*BH$9)</f>
        <v>22.2386313071152</v>
      </c>
      <c r="EU41" s="0" t="n">
        <f aca="false">IF(BI$9=0,0,(SIN(BI$12)*COS($E41)+SIN($E41)*COS(BI$12))/SIN($E41)*BI$9)</f>
        <v>22.8573028791641</v>
      </c>
      <c r="EV41" s="0" t="n">
        <f aca="false">IF(BJ$9=0,0,(SIN(BJ$12)*COS($E41)+SIN($E41)*COS(BJ$12))/SIN($E41)*BJ$9)</f>
        <v>23.0967053510816</v>
      </c>
      <c r="EW41" s="0" t="n">
        <f aca="false">IF(BK$9=0,0,(SIN(BK$12)*COS($E41)+SIN($E41)*COS(BK$12))/SIN($E41)*BK$9)</f>
        <v>23.3296860176073</v>
      </c>
      <c r="EX41" s="0" t="n">
        <f aca="false">IF(BL$9=0,0,(SIN(BL$12)*COS($E41)+SIN($E41)*COS(BL$12))/SIN($E41)*BL$9)</f>
        <v>23.556051400081</v>
      </c>
      <c r="EY41" s="0" t="n">
        <f aca="false">IF(BM$9=0,0,(SIN(BM$12)*COS($E41)+SIN($E41)*COS(BM$12))/SIN($E41)*BM$9)</f>
        <v>23.8245032042565</v>
      </c>
      <c r="EZ41" s="0" t="n">
        <f aca="false">IF(BN$9=0,0,(SIN(BN$12)*COS($E41)+SIN($E41)*COS(BN$12))/SIN($E41)*BN$9)</f>
        <v>24.337509363938</v>
      </c>
      <c r="FA41" s="0" t="n">
        <f aca="false">IF(BO$9=0,0,(SIN(BO$12)*COS($E41)+SIN($E41)*COS(BO$12))/SIN($E41)*BO$9)</f>
        <v>24.7725480238977</v>
      </c>
      <c r="FB41" s="0" t="n">
        <f aca="false">IF(BP$9=0,0,(SIN(BP$12)*COS($E41)+SIN($E41)*COS(BP$12))/SIN($E41)*BP$9)</f>
        <v>25.2000407257522</v>
      </c>
      <c r="FC41" s="0" t="n">
        <f aca="false">IF(BQ$9=0,0,(SIN(BQ$12)*COS($E41)+SIN($E41)*COS(BQ$12))/SIN($E41)*BQ$9)</f>
        <v>25.6195944956641</v>
      </c>
      <c r="FD41" s="0" t="n">
        <f aca="false">IF(BR$9=0,0,(SIN(BR$12)*COS($E41)+SIN($E41)*COS(BR$12))/SIN($E41)*BR$9)</f>
        <v>26.0308188581092</v>
      </c>
      <c r="FE41" s="0" t="n">
        <f aca="false">IF(BS$9=0,0,(SIN(BS$12)*COS($E41)+SIN($E41)*COS(BS$12))/SIN($E41)*BS$9)</f>
        <v>26.433326034833</v>
      </c>
      <c r="FF41" s="0" t="n">
        <f aca="false">IF(BT$9=0,0,(SIN(BT$12)*COS($E41)+SIN($E41)*COS(BT$12))/SIN($E41)*BT$9)</f>
        <v>26.5982207784484</v>
      </c>
      <c r="FG41" s="0" t="n">
        <f aca="false">IF(BU$9=0,0,(SIN(BU$12)*COS($E41)+SIN($E41)*COS(BU$12))/SIN($E41)*BU$9)</f>
        <v>26.7543990888366</v>
      </c>
      <c r="FH41" s="0" t="n">
        <f aca="false">IF(BV$9=0,0,(SIN(BV$12)*COS($E41)+SIN($E41)*COS(BV$12))/SIN($E41)*BV$9)</f>
        <v>26.9016909329254</v>
      </c>
      <c r="FI41" s="0" t="n">
        <f aca="false">IF(BW$9=0,0,(SIN(BW$12)*COS($E41)+SIN($E41)*COS(BW$12))/SIN($E41)*BW$9)</f>
        <v>27.0399292089876</v>
      </c>
      <c r="FJ41" s="0" t="n">
        <f aca="false">IF(BX$9=0,0,(SIN(BX$12)*COS($E41)+SIN($E41)*COS(BX$12))/SIN($E41)*BX$9)</f>
        <v>27.1689498347765</v>
      </c>
      <c r="FK41" s="0" t="n">
        <f aca="false">IF(BY$9=0,0,(SIN(BY$12)*COS($E41)+SIN($E41)*COS(BY$12))/SIN($E41)*BY$9)</f>
        <v>27.3176820884024</v>
      </c>
      <c r="FL41" s="0" t="n">
        <f aca="false">IF(BZ$9=0,0,(SIN(BZ$12)*COS($E41)+SIN($E41)*COS(BZ$12))/SIN($E41)*BZ$9)</f>
        <v>27.4566900314041</v>
      </c>
      <c r="FM41" s="0" t="n">
        <f aca="false">IF(CA$9=0,0,(SIN(CA$12)*COS($E41)+SIN($E41)*COS(CA$12))/SIN($E41)*CA$9)</f>
        <v>27.5857926609365</v>
      </c>
      <c r="FN41" s="0" t="n">
        <f aca="false">IF(CB$9=0,0,(SIN(CB$12)*COS($E41)+SIN($E41)*COS(CB$12))/SIN($E41)*CB$9)</f>
        <v>27.7048124610377</v>
      </c>
      <c r="FO41" s="0" t="n">
        <f aca="false">IF(CC$9=0,0,(SIN(CC$12)*COS($E41)+SIN($E41)*COS(CC$12))/SIN($E41)*CC$9)</f>
        <v>27.8135754987964</v>
      </c>
      <c r="FP41" s="0" t="n">
        <f aca="false">IF(CD$9=0,0,(SIN(CD$12)*COS($E41)+SIN($E41)*COS(CD$12))/SIN($E41)*CD$9)</f>
        <v>27.734132095122</v>
      </c>
      <c r="FQ41" s="0" t="n">
        <f aca="false">IF(CE$9=0,0,(SIN(CE$12)*COS($E41)+SIN($E41)*COS(CE$12))/SIN($E41)*CE$9)</f>
        <v>27.645812064698</v>
      </c>
      <c r="FR41" s="0" t="n">
        <f aca="false">IF(CF$9=0,0,(SIN(CF$12)*COS($E41)+SIN($E41)*COS(CF$12))/SIN($E41)*CF$9)</f>
        <v>27.5486144636255</v>
      </c>
      <c r="FS41" s="0" t="n">
        <f aca="false">IF(CG$9=0,0,(SIN(CG$12)*COS($E41)+SIN($E41)*COS(CG$12))/SIN($E41)*CG$9)</f>
        <v>27.44254119122</v>
      </c>
      <c r="FT41" s="0" t="n">
        <f aca="false">IF(CH$9=0,0,(SIN(CH$12)*COS($E41)+SIN($E41)*COS(CH$12))/SIN($E41)*CH$9)</f>
        <v>27.3275969978728</v>
      </c>
      <c r="FU41" s="0" t="n">
        <f aca="false">IF(CI$9=0,0,(SIN(CI$12)*COS($E41)+SIN($E41)*COS(CI$12))/SIN($E41)*CI$9)</f>
        <v>27.2123302910912</v>
      </c>
      <c r="FV41" s="0" t="n">
        <f aca="false">IF(CJ$9=0,0,(SIN(CJ$12)*COS($E41)+SIN($E41)*COS(CJ$12))/SIN($E41)*CJ$9)</f>
        <v>27.0880996376589</v>
      </c>
      <c r="FW41" s="0" t="n">
        <f aca="false">IF(CK$9=0,0,(SIN(CK$12)*COS($E41)+SIN($E41)*COS(CK$12))/SIN($E41)*CK$9)</f>
        <v>26.9549106251436</v>
      </c>
      <c r="FX41" s="0" t="n">
        <f aca="false">IF(CL$9=0,0,(SIN(CL$12)*COS($E41)+SIN($E41)*COS(CL$12))/SIN($E41)*CL$9)</f>
        <v>26.8127717852936</v>
      </c>
      <c r="FY41" s="0" t="n">
        <f aca="false">IF(CM$9=0,0,(SIN(CM$12)*COS($E41)+SIN($E41)*COS(CM$12))/SIN($E41)*CM$9)</f>
        <v>26.6616946011986</v>
      </c>
      <c r="FZ41" s="0" t="n">
        <f aca="false">IF(CN$9=0,0,(SIN(CN$12)*COS($E41)+SIN($E41)*COS(CN$12))/SIN($E41)*CN$9)</f>
        <v>26.5996012272176</v>
      </c>
      <c r="GA41" s="0" t="n">
        <f aca="false">IF(CO$9=0,0,(SIN(CO$12)*COS($E41)+SIN($E41)*COS(CO$12))/SIN($E41)*CO$9)</f>
        <v>26.7470891300544</v>
      </c>
      <c r="GB41" s="0" t="n">
        <f aca="false">IF(CP$9=0,0,(SIN(CP$12)*COS($E41)+SIN($E41)*COS(CP$12))/SIN($E41)*CP$9)</f>
        <v>26.8801644988645</v>
      </c>
      <c r="GC41" s="0" t="n">
        <f aca="false">IF(CQ$9=0,0,(SIN(CQ$12)*COS($E41)+SIN($E41)*COS(CQ$12))/SIN($E41)*CQ$9)</f>
        <v>26.998563568975</v>
      </c>
    </row>
    <row r="42" customFormat="false" ht="12.8" hidden="true" customHeight="false" outlineLevel="0" collapsed="false">
      <c r="A42" s="0" t="n">
        <f aca="false">MAX($F42:$CQ42)</f>
        <v>7.7251818721141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9.742428</v>
      </c>
      <c r="C42" s="2" t="n">
        <f aca="false">MOD(Best +D42,360)</f>
        <v>300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7.3693823252241</v>
      </c>
      <c r="AZ42" s="13" t="n">
        <f aca="false">IF(OR(AZ132=0,EL42=0),0,AZ132*EL42/(AZ132+EL42))</f>
        <v>7.42165984308168</v>
      </c>
      <c r="BA42" s="13" t="n">
        <f aca="false">IF(OR(BA132=0,EM42=0),0,BA132*EM42/(BA132+EM42))</f>
        <v>7.4684068670857</v>
      </c>
      <c r="BB42" s="13" t="n">
        <f aca="false">IF(OR(BB132=0,EN42=0),0,BB132*EN42/(BB132+EN42))</f>
        <v>7.50990971839748</v>
      </c>
      <c r="BC42" s="13" t="n">
        <f aca="false">IF(OR(BC132=0,EO42=0),0,BC132*EO42/(BC132+EO42))</f>
        <v>7.54644182430842</v>
      </c>
      <c r="BD42" s="13" t="n">
        <f aca="false">IF(OR(BD132=0,EP42=0),0,BD132*EP42/(BD132+EP42))</f>
        <v>7.57826368553602</v>
      </c>
      <c r="BE42" s="13" t="n">
        <f aca="false">IF(OR(BE132=0,EQ42=0),0,BE132*EQ42/(BE132+EQ42))</f>
        <v>7.61768475398122</v>
      </c>
      <c r="BF42" s="13" t="n">
        <f aca="false">IF(OR(BF132=0,ER42=0),0,BF132*ER42/(BF132+ER42))</f>
        <v>7.65178656058992</v>
      </c>
      <c r="BG42" s="13" t="n">
        <f aca="false">IF(OR(BG132=0,ES42=0),0,BG132*ES42/(BG132+ES42))</f>
        <v>7.68087875208596</v>
      </c>
      <c r="BH42" s="13" t="n">
        <f aca="false">IF(OR(BH132=0,ET42=0),0,BH132*ET42/(BH132+ET42))</f>
        <v>7.70525263347107</v>
      </c>
      <c r="BI42" s="13" t="n">
        <f aca="false">IF(OR(BI132=0,EU42=0),0,BI132*EU42/(BI132+EU42))</f>
        <v>7.7251818721141</v>
      </c>
      <c r="BJ42" s="13" t="n">
        <f aca="false">IF(OR(BJ132=0,EV42=0),0,BJ132*EV42/(BJ132+EV42))</f>
        <v>7.69853250537942</v>
      </c>
      <c r="BK42" s="13" t="n">
        <f aca="false">IF(OR(BK132=0,EW42=0),0,BK132*EW42/(BK132+EW42))</f>
        <v>7.67093520411641</v>
      </c>
      <c r="BL42" s="13" t="n">
        <f aca="false">IF(OR(BL132=0,EX42=0),0,BL132*EX42/(BL132+EX42))</f>
        <v>7.64241619880562</v>
      </c>
      <c r="BM42" s="13" t="n">
        <f aca="false">IF(OR(BM132=0,EY42=0),0,BM132*EY42/(BM132+EY42))</f>
        <v>7.6181605148407</v>
      </c>
      <c r="BN42" s="13" t="n">
        <f aca="false">IF(OR(BN132=0,EZ42=0),0,BN132*EZ42/(BN132+EZ42))</f>
        <v>7.61835334180416</v>
      </c>
      <c r="BO42" s="13" t="n">
        <f aca="false">IF(OR(BO132=0,FA42=0),0,BO132*FA42/(BO132+FA42))</f>
        <v>7.60882130133337</v>
      </c>
      <c r="BP42" s="13" t="n">
        <f aca="false">IF(OR(BP132=0,FB42=0),0,BP132*FB42/(BP132+FB42))</f>
        <v>7.59711603555001</v>
      </c>
      <c r="BQ42" s="13" t="n">
        <f aca="false">IF(OR(BQ132=0,FC42=0),0,BQ132*FC42/(BQ132+FC42))</f>
        <v>7.58333347970068</v>
      </c>
      <c r="BR42" s="13" t="n">
        <f aca="false">IF(OR(BR132=0,FD42=0),0,BR132*FD42/(BR132+FD42))</f>
        <v>7.56756360296282</v>
      </c>
      <c r="BS42" s="13" t="n">
        <f aca="false">IF(OR(BS132=0,FE42=0),0,BS132*FE42/(BS132+FE42))</f>
        <v>7.54989068310656</v>
      </c>
      <c r="BT42" s="13" t="n">
        <f aca="false">IF(OR(BT132=0,FF42=0),0,BT132*FF42/(BT132+FF42))</f>
        <v>7.51167947237895</v>
      </c>
      <c r="BU42" s="13" t="n">
        <f aca="false">IF(OR(BU132=0,FG42=0),0,BU132*FG42/(BU132+FG42))</f>
        <v>7.47280398465276</v>
      </c>
      <c r="BV42" s="13" t="n">
        <f aca="false">IF(OR(BV132=0,FH42=0),0,BV132*FH42/(BV132+FH42))</f>
        <v>7.4332716031206</v>
      </c>
      <c r="BW42" s="13" t="n">
        <f aca="false">IF(OR(BW132=0,FI42=0),0,BW132*FI42/(BW132+FI42))</f>
        <v>7.39308856937261</v>
      </c>
      <c r="BX42" s="13" t="n">
        <f aca="false">IF(OR(BX132=0,FJ42=0),0,BX132*FJ42/(BX132+FJ42))</f>
        <v>7.35226001508865</v>
      </c>
      <c r="BY42" s="13" t="n">
        <f aca="false">IF(OR(BY132=0,FK42=0),0,BY132*FK42/(BY132+FK42))</f>
        <v>7.31294864476929</v>
      </c>
      <c r="BZ42" s="13" t="n">
        <f aca="false">IF(OR(BZ132=0,FL42=0),0,BZ132*FL42/(BZ132+FL42))</f>
        <v>7.27289941547171</v>
      </c>
      <c r="CA42" s="13" t="n">
        <f aca="false">IF(OR(CA132=0,FM42=0),0,CA132*FM42/(CA132+FM42))</f>
        <v>7.23211887314356</v>
      </c>
      <c r="CB42" s="13" t="n">
        <f aca="false">IF(OR(CB132=0,FN42=0),0,CB132*FN42/(CB132+FN42))</f>
        <v>7.19061232128208</v>
      </c>
      <c r="CC42" s="13" t="n">
        <f aca="false">IF(OR(CC132=0,FO42=0),0,CC132*FO42/(CC132+FO42))</f>
        <v>7.14838384958153</v>
      </c>
      <c r="CD42" s="13" t="n">
        <f aca="false">IF(OR(CD132=0,FP42=0),0,CD132*FP42/(CD132+FP42))</f>
        <v>7.09344064984001</v>
      </c>
      <c r="CE42" s="13" t="n">
        <f aca="false">IF(OR(CE132=0,FQ42=0),0,CE132*FQ42/(CE132+FQ42))</f>
        <v>7.03821849947783</v>
      </c>
      <c r="CF42" s="13" t="n">
        <f aca="false">IF(OR(CF132=0,FR42=0),0,CF132*FR42/(CF132+FR42))</f>
        <v>6.98270060860382</v>
      </c>
      <c r="CG42" s="13" t="n">
        <f aca="false">IF(OR(CG132=0,FS42=0),0,CG132*FS42/(CG132+FS42))</f>
        <v>6.92686993350874</v>
      </c>
      <c r="CH42" s="13" t="n">
        <f aca="false">IF(OR(CH132=0,FT42=0),0,CH132*FT42/(CH132+FT42))</f>
        <v>6.87070915275775</v>
      </c>
      <c r="CI42" s="13" t="n">
        <f aca="false">IF(OR(CI132=0,FU42=0),0,CI132*FU42/(CI132+FU42))</f>
        <v>6.8147568049924</v>
      </c>
      <c r="CJ42" s="13" t="n">
        <f aca="false">IF(OR(CJ132=0,FV42=0),0,CJ132*FV42/(CJ132+FV42))</f>
        <v>6.7584239778799</v>
      </c>
      <c r="CK42" s="13" t="n">
        <f aca="false">IF(OR(CK132=0,FW42=0),0,CK132*FW42/(CK132+FW42))</f>
        <v>6.7016928316007</v>
      </c>
      <c r="CL42" s="13" t="n">
        <f aca="false">IF(OR(CL132=0,FX42=0),0,CL132*FX42/(CL132+FX42))</f>
        <v>6.64454512033424</v>
      </c>
      <c r="CM42" s="13" t="n">
        <f aca="false">IF(OR(CM132=0,FY42=0),0,CM132*FY42/(CM132+FY42))</f>
        <v>6.58696216572149</v>
      </c>
      <c r="CN42" s="13" t="n">
        <f aca="false">IF(OR(CN132=0,FZ42=0),0,CN132*FZ42/(CN132+FZ42))</f>
        <v>6.53508759330728</v>
      </c>
      <c r="CO42" s="13" t="n">
        <f aca="false">IF(OR(CO132=0,GA42=0),0,CO132*GA42/(CO132+GA42))</f>
        <v>6.49613580561764</v>
      </c>
      <c r="CP42" s="13" t="n">
        <f aca="false">IF(OR(CP132=0,GB42=0),0,CP132*GB42/(CP132+GB42))</f>
        <v>6.45584098519194</v>
      </c>
      <c r="CQ42" s="13" t="n">
        <f aca="false">IF(OR(CQ132=0,GC42=0),0,CQ132*GC42/(CQ132+GC42))</f>
        <v>6.41421941936282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0</v>
      </c>
      <c r="EB42" s="0" t="n">
        <f aca="false">IF(AP$9=0,0,(SIN(AP$12)*COS($E42)+SIN($E42)*COS(AP$12))/SIN($E42)*AP$9)</f>
        <v>0</v>
      </c>
      <c r="EC42" s="0" t="n">
        <f aca="false">IF(AQ$9=0,0,(SIN(AQ$12)*COS($E42)+SIN($E42)*COS(AQ$12))/SIN($E42)*AQ$9)</f>
        <v>0</v>
      </c>
      <c r="ED42" s="0" t="n">
        <f aca="false">IF(AR$9=0,0,(SIN(AR$12)*COS($E42)+SIN($E42)*COS(AR$12))/SIN($E42)*AR$9)</f>
        <v>0</v>
      </c>
      <c r="EE42" s="0" t="n">
        <f aca="false">IF(AS$9=0,0,(SIN(AS$12)*COS($E42)+SIN($E42)*COS(AS$12))/SIN($E42)*AS$9)</f>
        <v>0</v>
      </c>
      <c r="EF42" s="0" t="n">
        <f aca="false">IF(AT$9=0,0,(SIN(AT$12)*COS($E42)+SIN($E42)*COS(AT$12))/SIN($E42)*AT$9)</f>
        <v>0</v>
      </c>
      <c r="EG42" s="0" t="n">
        <f aca="false">IF(AU$9=0,0,(SIN(AU$12)*COS($E42)+SIN($E42)*COS(AU$12))/SIN($E42)*AU$9)</f>
        <v>0</v>
      </c>
      <c r="EH42" s="0" t="n">
        <f aca="false">IF(AV$9=0,0,(SIN(AV$12)*COS($E42)+SIN($E42)*COS(AV$12))/SIN($E42)*AV$9)</f>
        <v>0</v>
      </c>
      <c r="EI42" s="0" t="n">
        <f aca="false">IF(AW$9=0,0,(SIN(AW$12)*COS($E42)+SIN($E42)*COS(AW$12))/SIN($E42)*AW$9)</f>
        <v>0</v>
      </c>
      <c r="EJ42" s="0" t="n">
        <f aca="false">IF(AX$9=0,0,(SIN(AX$12)*COS($E42)+SIN($E42)*COS(AX$12))/SIN($E42)*AX$9)</f>
        <v>0</v>
      </c>
      <c r="EK42" s="0" t="n">
        <f aca="false">IF(AY$9=0,0,(SIN(AY$12)*COS($E42)+SIN($E42)*COS(AY$12))/SIN($E42)*AY$9)</f>
        <v>16.5136147469635</v>
      </c>
      <c r="EL42" s="0" t="n">
        <f aca="false">IF(AZ$9=0,0,(SIN(AZ$12)*COS($E42)+SIN($E42)*COS(AZ$12))/SIN($E42)*AZ$9)</f>
        <v>17.0518730778725</v>
      </c>
      <c r="EM42" s="0" t="n">
        <f aca="false">IF(BA$9=0,0,(SIN(BA$12)*COS($E42)+SIN($E42)*COS(BA$12))/SIN($E42)*BA$9)</f>
        <v>17.5889714003113</v>
      </c>
      <c r="EN42" s="0" t="n">
        <f aca="false">IF(BB$9=0,0,(SIN(BB$12)*COS($E42)+SIN($E42)*COS(BB$12))/SIN($E42)*BB$9)</f>
        <v>18.1244631124584</v>
      </c>
      <c r="EO42" s="0" t="n">
        <f aca="false">IF(BC$9=0,0,(SIN(BC$12)*COS($E42)+SIN($E42)*COS(BC$12))/SIN($E42)*BC$9)</f>
        <v>18.6579009592413</v>
      </c>
      <c r="EP42" s="0" t="n">
        <f aca="false">IF(BD$9=0,0,(SIN(BD$12)*COS($E42)+SIN($E42)*COS(BD$12))/SIN($E42)*BD$9)</f>
        <v>19.1888372551264</v>
      </c>
      <c r="EQ42" s="0" t="n">
        <f aca="false">IF(BE$9=0,0,(SIN(BE$12)*COS($E42)+SIN($E42)*COS(BE$12))/SIN($E42)*BE$9)</f>
        <v>19.798091104026</v>
      </c>
      <c r="ER42" s="0" t="n">
        <f aca="false">IF(BF$9=0,0,(SIN(BF$12)*COS($E42)+SIN($E42)*COS(BF$12))/SIN($E42)*BF$9)</f>
        <v>20.4043721529698</v>
      </c>
      <c r="ES42" s="0" t="n">
        <f aca="false">IF(BG$9=0,0,(SIN(BG$12)*COS($E42)+SIN($E42)*COS(BG$12))/SIN($E42)*BG$9)</f>
        <v>21.0071583077226</v>
      </c>
      <c r="ET42" s="0" t="n">
        <f aca="false">IF(BH$9=0,0,(SIN(BH$12)*COS($E42)+SIN($E42)*COS(BH$12))/SIN($E42)*BH$9)</f>
        <v>21.6059277099445</v>
      </c>
      <c r="EU42" s="0" t="n">
        <f aca="false">IF(BI$9=0,0,(SIN(BI$12)*COS($E42)+SIN($E42)*COS(BI$12))/SIN($E42)*BI$9)</f>
        <v>22.2001589991866</v>
      </c>
      <c r="EV42" s="0" t="n">
        <f aca="false">IF(BJ$9=0,0,(SIN(BJ$12)*COS($E42)+SIN($E42)*COS(BJ$12))/SIN($E42)*BJ$9)</f>
        <v>22.4257936974015</v>
      </c>
      <c r="EW42" s="0" t="n">
        <f aca="false">IF(BK$9=0,0,(SIN(BK$12)*COS($E42)+SIN($E42)*COS(BK$12))/SIN($E42)*BK$9)</f>
        <v>22.6450735239767</v>
      </c>
      <c r="EX42" s="0" t="n">
        <f aca="false">IF(BL$9=0,0,(SIN(BL$12)*COS($E42)+SIN($E42)*COS(BL$12))/SIN($E42)*BL$9)</f>
        <v>22.8578127505544</v>
      </c>
      <c r="EY42" s="0" t="n">
        <f aca="false">IF(BM$9=0,0,(SIN(BM$12)*COS($E42)+SIN($E42)*COS(BM$12))/SIN($E42)*BM$9)</f>
        <v>23.1112571074126</v>
      </c>
      <c r="EZ42" s="0" t="n">
        <f aca="false">IF(BN$9=0,0,(SIN(BN$12)*COS($E42)+SIN($E42)*COS(BN$12))/SIN($E42)*BN$9)</f>
        <v>23.601712</v>
      </c>
      <c r="FA42" s="0" t="n">
        <f aca="false">IF(BO$9=0,0,(SIN(BO$12)*COS($E42)+SIN($E42)*COS(BO$12))/SIN($E42)*BO$9)</f>
        <v>24.0162808469166</v>
      </c>
      <c r="FB42" s="0" t="n">
        <f aca="false">IF(BP$9=0,0,(SIN(BP$12)*COS($E42)+SIN($E42)*COS(BP$12))/SIN($E42)*BP$9)</f>
        <v>24.4232793293263</v>
      </c>
      <c r="FC42" s="0" t="n">
        <f aca="false">IF(BQ$9=0,0,(SIN(BQ$12)*COS($E42)+SIN($E42)*COS(BQ$12))/SIN($E42)*BQ$9)</f>
        <v>24.8223287764446</v>
      </c>
      <c r="FD42" s="0" t="n">
        <f aca="false">IF(BR$9=0,0,(SIN(BR$12)*COS($E42)+SIN($E42)*COS(BR$12))/SIN($E42)*BR$9)</f>
        <v>25.2130530940292</v>
      </c>
      <c r="FE42" s="0" t="n">
        <f aca="false">IF(BS$9=0,0,(SIN(BS$12)*COS($E42)+SIN($E42)*COS(BS$12))/SIN($E42)*BS$9)</f>
        <v>25.5950789564771</v>
      </c>
      <c r="FF42" s="0" t="n">
        <f aca="false">IF(BT$9=0,0,(SIN(BT$12)*COS($E42)+SIN($E42)*COS(BT$12))/SIN($E42)*BT$9)</f>
        <v>25.7468400073623</v>
      </c>
      <c r="FG42" s="0" t="n">
        <f aca="false">IF(BU$9=0,0,(SIN(BU$12)*COS($E42)+SIN($E42)*COS(BU$12))/SIN($E42)*BU$9)</f>
        <v>25.8900438892697</v>
      </c>
      <c r="FH42" s="0" t="n">
        <f aca="false">IF(BV$9=0,0,(SIN(BV$12)*COS($E42)+SIN($E42)*COS(BV$12))/SIN($E42)*BV$9)</f>
        <v>26.0245284593033</v>
      </c>
      <c r="FI42" s="0" t="n">
        <f aca="false">IF(BW$9=0,0,(SIN(BW$12)*COS($E42)+SIN($E42)*COS(BW$12))/SIN($E42)*BW$9)</f>
        <v>26.1501344842802</v>
      </c>
      <c r="FJ42" s="0" t="n">
        <f aca="false">IF(BX$9=0,0,(SIN(BX$12)*COS($E42)+SIN($E42)*COS(BX$12))/SIN($E42)*BX$9)</f>
        <v>26.2667057252593</v>
      </c>
      <c r="FK42" s="0" t="n">
        <f aca="false">IF(BY$9=0,0,(SIN(BY$12)*COS($E42)+SIN($E42)*COS(BY$12))/SIN($E42)*BY$9)</f>
        <v>26.4022043942084</v>
      </c>
      <c r="FL42" s="0" t="n">
        <f aca="false">IF(BZ$9=0,0,(SIN(BZ$12)*COS($E42)+SIN($E42)*COS(BZ$12))/SIN($E42)*BZ$9)</f>
        <v>26.5281657954515</v>
      </c>
      <c r="FM42" s="0" t="n">
        <f aca="false">IF(CA$9=0,0,(SIN(CA$12)*COS($E42)+SIN($E42)*COS(CA$12))/SIN($E42)*CA$9)</f>
        <v>26.6444175681941</v>
      </c>
      <c r="FN42" s="0" t="n">
        <f aca="false">IF(CB$9=0,0,(SIN(CB$12)*COS($E42)+SIN($E42)*COS(CB$12))/SIN($E42)*CB$9)</f>
        <v>26.7507908054648</v>
      </c>
      <c r="FO42" s="0" t="n">
        <f aca="false">IF(CC$9=0,0,(SIN(CC$12)*COS($E42)+SIN($E42)*COS(CC$12))/SIN($E42)*CC$9)</f>
        <v>26.8471201462304</v>
      </c>
      <c r="FP42" s="0" t="n">
        <f aca="false">IF(CD$9=0,0,(SIN(CD$12)*COS($E42)+SIN($E42)*COS(CD$12))/SIN($E42)*CD$9)</f>
        <v>26.7616978730187</v>
      </c>
      <c r="FQ42" s="0" t="n">
        <f aca="false">IF(CE$9=0,0,(SIN(CE$12)*COS($E42)+SIN($E42)*COS(CE$12))/SIN($E42)*CE$9)</f>
        <v>26.6676812043346</v>
      </c>
      <c r="FR42" s="0" t="n">
        <f aca="false">IF(CF$9=0,0,(SIN(CF$12)*COS($E42)+SIN($E42)*COS(CF$12))/SIN($E42)*CF$9)</f>
        <v>26.5650719123414</v>
      </c>
      <c r="FS42" s="0" t="n">
        <f aca="false">IF(CG$9=0,0,(SIN(CG$12)*COS($E42)+SIN($E42)*COS(CG$12))/SIN($E42)*CG$9)</f>
        <v>26.4538745295789</v>
      </c>
      <c r="FT42" s="0" t="n">
        <f aca="false">IF(CH$9=0,0,(SIN(CH$12)*COS($E42)+SIN($E42)*COS(CH$12))/SIN($E42)*CH$9)</f>
        <v>26.3340963557236</v>
      </c>
      <c r="FU42" s="0" t="n">
        <f aca="false">IF(CI$9=0,0,(SIN(CI$12)*COS($E42)+SIN($E42)*COS(CI$12))/SIN($E42)*CI$9)</f>
        <v>26.2139749210413</v>
      </c>
      <c r="FV42" s="0" t="n">
        <f aca="false">IF(CJ$9=0,0,(SIN(CJ$12)*COS($E42)+SIN($E42)*COS(CJ$12))/SIN($E42)*CJ$9)</f>
        <v>26.0851828751986</v>
      </c>
      <c r="FW42" s="0" t="n">
        <f aca="false">IF(CK$9=0,0,(SIN(CK$12)*COS($E42)+SIN($E42)*COS(CK$12))/SIN($E42)*CK$9)</f>
        <v>25.9477283839518</v>
      </c>
      <c r="FX42" s="0" t="n">
        <f aca="false">IF(CL$9=0,0,(SIN(CL$12)*COS($E42)+SIN($E42)*COS(CL$12))/SIN($E42)*CL$9)</f>
        <v>25.8016224700194</v>
      </c>
      <c r="FY42" s="0" t="n">
        <f aca="false">IF(CM$9=0,0,(SIN(CM$12)*COS($E42)+SIN($E42)*COS(CM$12))/SIN($E42)*CM$9)</f>
        <v>25.6468790191205</v>
      </c>
      <c r="FZ42" s="0" t="n">
        <f aca="false">IF(CN$9=0,0,(SIN(CN$12)*COS($E42)+SIN($E42)*COS(CN$12))/SIN($E42)*CN$9)</f>
        <v>25.5776609447991</v>
      </c>
      <c r="GA42" s="0" t="n">
        <f aca="false">IF(CO$9=0,0,(SIN(CO$12)*COS($E42)+SIN($E42)*COS(CO$12))/SIN($E42)*CO$9)</f>
        <v>25.7097851163313</v>
      </c>
      <c r="GB42" s="0" t="n">
        <f aca="false">IF(CP$9=0,0,(SIN(CP$12)*COS($E42)+SIN($E42)*COS(CP$12))/SIN($E42)*CP$9)</f>
        <v>25.8277866187647</v>
      </c>
      <c r="GC42" s="0" t="n">
        <f aca="false">IF(CQ$9=0,0,(SIN(CQ$12)*COS($E42)+SIN($E42)*COS(CQ$12))/SIN($E42)*CQ$9)</f>
        <v>25.9314149772938</v>
      </c>
    </row>
    <row r="43" customFormat="false" ht="12.8" hidden="true" customHeight="false" outlineLevel="0" collapsed="false">
      <c r="A43" s="0" t="n">
        <f aca="false">MAX($F43:$CQ43)</f>
        <v>7.79622574879243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10.0224384</v>
      </c>
      <c r="C43" s="2" t="n">
        <f aca="false">MOD(Best +D43,360)</f>
        <v>301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7.4179192024106</v>
      </c>
      <c r="AZ43" s="13" t="n">
        <f aca="false">IF(OR(AZ133=0,EL43=0),0,AZ133*EL43/(AZ133+EL43))</f>
        <v>7.47291191780551</v>
      </c>
      <c r="BA43" s="13" t="n">
        <f aca="false">IF(OR(BA133=0,EM43=0),0,BA133*EM43/(BA133+EM43))</f>
        <v>7.52222182857418</v>
      </c>
      <c r="BB43" s="13" t="n">
        <f aca="false">IF(OR(BB133=0,EN43=0),0,BB133*EN43/(BB133+EN43))</f>
        <v>7.56613216654388</v>
      </c>
      <c r="BC43" s="13" t="n">
        <f aca="false">IF(OR(BC133=0,EO43=0),0,BC133*EO43/(BC133+EO43))</f>
        <v>7.60491436684312</v>
      </c>
      <c r="BD43" s="13" t="n">
        <f aca="false">IF(OR(BD133=0,EP43=0),0,BD133*EP43/(BD133+EP43))</f>
        <v>7.6388278991652</v>
      </c>
      <c r="BE43" s="13" t="n">
        <f aca="false">IF(OR(BE133=0,EQ43=0),0,BE133*EQ43/(BE133+EQ43))</f>
        <v>7.68071763705827</v>
      </c>
      <c r="BF43" s="13" t="n">
        <f aca="false">IF(OR(BF133=0,ER43=0),0,BF133*ER43/(BF133+ER43))</f>
        <v>7.71710020738216</v>
      </c>
      <c r="BG43" s="13" t="n">
        <f aca="false">IF(OR(BG133=0,ES43=0),0,BG133*ES43/(BG133+ES43))</f>
        <v>7.74828640972416</v>
      </c>
      <c r="BH43" s="13" t="n">
        <f aca="false">IF(OR(BH133=0,ET43=0),0,BH133*ET43/(BH133+ET43))</f>
        <v>7.77456949853669</v>
      </c>
      <c r="BI43" s="13" t="n">
        <f aca="false">IF(OR(BI133=0,EU43=0),0,BI133*EU43/(BI133+EU43))</f>
        <v>7.79622574879243</v>
      </c>
      <c r="BJ43" s="13" t="n">
        <f aca="false">IF(OR(BJ133=0,EV43=0),0,BJ133*EV43/(BJ133+EV43))</f>
        <v>7.76908345141306</v>
      </c>
      <c r="BK43" s="13" t="n">
        <f aca="false">IF(OR(BK133=0,EW43=0),0,BK133*EW43/(BK133+EW43))</f>
        <v>7.74092553159663</v>
      </c>
      <c r="BL43" s="13" t="n">
        <f aca="false">IF(OR(BL133=0,EX43=0),0,BL133*EX43/(BL133+EX43))</f>
        <v>7.7117796049236</v>
      </c>
      <c r="BM43" s="13" t="n">
        <f aca="false">IF(OR(BM133=0,EY43=0),0,BM133*EY43/(BM133+EY43))</f>
        <v>7.68708290931062</v>
      </c>
      <c r="BN43" s="13" t="n">
        <f aca="false">IF(OR(BN133=0,EZ43=0),0,BN133*EZ43/(BN133+EZ43))</f>
        <v>7.68801468674091</v>
      </c>
      <c r="BO43" s="13" t="n">
        <f aca="false">IF(OR(BO133=0,FA43=0),0,BO133*FA43/(BO133+FA43))</f>
        <v>7.67873976055215</v>
      </c>
      <c r="BP43" s="13" t="n">
        <f aca="false">IF(OR(BP133=0,FB43=0),0,BP133*FB43/(BP133+FB43))</f>
        <v>7.66717514701638</v>
      </c>
      <c r="BQ43" s="13" t="n">
        <f aca="false">IF(OR(BQ133=0,FC43=0),0,BQ133*FC43/(BQ133+FC43))</f>
        <v>7.65341953786966</v>
      </c>
      <c r="BR43" s="13" t="n">
        <f aca="false">IF(OR(BR133=0,FD43=0),0,BR133*FD43/(BR133+FD43))</f>
        <v>7.63756565658623</v>
      </c>
      <c r="BS43" s="13" t="n">
        <f aca="false">IF(OR(BS133=0,FE43=0),0,BS133*FE43/(BS133+FE43))</f>
        <v>7.6197005160101</v>
      </c>
      <c r="BT43" s="13" t="n">
        <f aca="false">IF(OR(BT133=0,FF43=0),0,BT133*FF43/(BT133+FF43))</f>
        <v>7.5802341451931</v>
      </c>
      <c r="BU43" s="13" t="n">
        <f aca="false">IF(OR(BU133=0,FG43=0),0,BU133*FG43/(BU133+FG43))</f>
        <v>7.54005025796019</v>
      </c>
      <c r="BV43" s="13" t="n">
        <f aca="false">IF(OR(BV133=0,FH43=0),0,BV133*FH43/(BV133+FH43))</f>
        <v>7.49915718144383</v>
      </c>
      <c r="BW43" s="13" t="n">
        <f aca="false">IF(OR(BW133=0,FI43=0),0,BW133*FI43/(BW133+FI43))</f>
        <v>7.45756204775135</v>
      </c>
      <c r="BX43" s="13" t="n">
        <f aca="false">IF(OR(BX133=0,FJ43=0),0,BX133*FJ43/(BX133+FJ43))</f>
        <v>7.4152708261496</v>
      </c>
      <c r="BY43" s="13" t="n">
        <f aca="false">IF(OR(BY133=0,FK43=0),0,BY133*FK43/(BY133+FK43))</f>
        <v>7.37455756918898</v>
      </c>
      <c r="BZ43" s="13" t="n">
        <f aca="false">IF(OR(BZ133=0,FL43=0),0,BZ133*FL43/(BZ133+FL43))</f>
        <v>7.33305231916556</v>
      </c>
      <c r="CA43" s="13" t="n">
        <f aca="false">IF(OR(CA133=0,FM43=0),0,CA133*FM43/(CA133+FM43))</f>
        <v>7.29076244996203</v>
      </c>
      <c r="CB43" s="13" t="n">
        <f aca="false">IF(OR(CB133=0,FN43=0),0,CB133*FN43/(CB133+FN43))</f>
        <v>7.24769403880169</v>
      </c>
      <c r="CC43" s="13" t="n">
        <f aca="false">IF(OR(CC133=0,FO43=0),0,CC133*FO43/(CC133+FO43))</f>
        <v>7.20385189520056</v>
      </c>
      <c r="CD43" s="13" t="n">
        <f aca="false">IF(OR(CD133=0,FP43=0),0,CD133*FP43/(CD133+FP43))</f>
        <v>7.14663115227547</v>
      </c>
      <c r="CE43" s="13" t="n">
        <f aca="false">IF(OR(CE133=0,FQ43=0),0,CE133*FQ43/(CE133+FQ43))</f>
        <v>7.08910648021551</v>
      </c>
      <c r="CF43" s="13" t="n">
        <f aca="false">IF(OR(CF133=0,FR43=0),0,CF133*FR43/(CF133+FR43))</f>
        <v>7.03126105070874</v>
      </c>
      <c r="CG43" s="13" t="n">
        <f aca="false">IF(OR(CG133=0,FS43=0),0,CG133*FS43/(CG133+FS43))</f>
        <v>6.97307775458352</v>
      </c>
      <c r="CH43" s="13" t="n">
        <f aca="false">IF(OR(CH133=0,FT43=0),0,CH133*FT43/(CH133+FT43))</f>
        <v>6.91453917867494</v>
      </c>
      <c r="CI43" s="13" t="n">
        <f aca="false">IF(OR(CI133=0,FU43=0),0,CI133*FU43/(CI133+FU43))</f>
        <v>6.85621146108629</v>
      </c>
      <c r="CJ43" s="13" t="n">
        <f aca="false">IF(OR(CJ133=0,FV43=0),0,CJ133*FV43/(CJ133+FV43))</f>
        <v>6.79747679930095</v>
      </c>
      <c r="CK43" s="13" t="n">
        <f aca="false">IF(OR(CK133=0,FW43=0),0,CK133*FW43/(CK133+FW43))</f>
        <v>6.73831720061826</v>
      </c>
      <c r="CL43" s="13" t="n">
        <f aca="false">IF(OR(CL133=0,FX43=0),0,CL133*FX43/(CL133+FX43))</f>
        <v>6.67871424126975</v>
      </c>
      <c r="CM43" s="13" t="n">
        <f aca="false">IF(OR(CM133=0,FY43=0),0,CM133*FY43/(CM133+FY43))</f>
        <v>6.61864904035277</v>
      </c>
      <c r="CN43" s="13" t="n">
        <f aca="false">IF(OR(CN133=0,FZ43=0),0,CN133*FZ43/(CN133+FZ43))</f>
        <v>6.56456346154886</v>
      </c>
      <c r="CO43" s="13" t="n">
        <f aca="false">IF(OR(CO133=0,GA43=0),0,CO133*GA43/(CO133+GA43))</f>
        <v>6.52401704442116</v>
      </c>
      <c r="CP43" s="13" t="n">
        <f aca="false">IF(OR(CP133=0,GB43=0),0,CP133*GB43/(CP133+GB43))</f>
        <v>6.48205072019414</v>
      </c>
      <c r="CQ43" s="13" t="n">
        <f aca="false">IF(OR(CQ133=0,GC43=0),0,CQ133*GC43/(CQ133+GC43))</f>
        <v>6.4386817586218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0</v>
      </c>
      <c r="EB43" s="0" t="n">
        <f aca="false">IF(AP$9=0,0,(SIN(AP$12)*COS($E43)+SIN($E43)*COS(AP$12))/SIN($E43)*AP$9)</f>
        <v>0</v>
      </c>
      <c r="EC43" s="0" t="n">
        <f aca="false">IF(AQ$9=0,0,(SIN(AQ$12)*COS($E43)+SIN($E43)*COS(AQ$12))/SIN($E43)*AQ$9)</f>
        <v>0</v>
      </c>
      <c r="ED43" s="0" t="n">
        <f aca="false">IF(AR$9=0,0,(SIN(AR$12)*COS($E43)+SIN($E43)*COS(AR$12))/SIN($E43)*AR$9)</f>
        <v>0</v>
      </c>
      <c r="EE43" s="0" t="n">
        <f aca="false">IF(AS$9=0,0,(SIN(AS$12)*COS($E43)+SIN($E43)*COS(AS$12))/SIN($E43)*AS$9)</f>
        <v>0</v>
      </c>
      <c r="EF43" s="0" t="n">
        <f aca="false">IF(AT$9=0,0,(SIN(AT$12)*COS($E43)+SIN($E43)*COS(AT$12))/SIN($E43)*AT$9)</f>
        <v>0</v>
      </c>
      <c r="EG43" s="0" t="n">
        <f aca="false">IF(AU$9=0,0,(SIN(AU$12)*COS($E43)+SIN($E43)*COS(AU$12))/SIN($E43)*AU$9)</f>
        <v>0</v>
      </c>
      <c r="EH43" s="0" t="n">
        <f aca="false">IF(AV$9=0,0,(SIN(AV$12)*COS($E43)+SIN($E43)*COS(AV$12))/SIN($E43)*AV$9)</f>
        <v>0</v>
      </c>
      <c r="EI43" s="0" t="n">
        <f aca="false">IF(AW$9=0,0,(SIN(AW$12)*COS($E43)+SIN($E43)*COS(AW$12))/SIN($E43)*AW$9)</f>
        <v>0</v>
      </c>
      <c r="EJ43" s="0" t="n">
        <f aca="false">IF(AX$9=0,0,(SIN(AX$12)*COS($E43)+SIN($E43)*COS(AX$12))/SIN($E43)*AX$9)</f>
        <v>0</v>
      </c>
      <c r="EK43" s="0" t="n">
        <f aca="false">IF(AY$9=0,0,(SIN(AY$12)*COS($E43)+SIN($E43)*COS(AY$12))/SIN($E43)*AY$9)</f>
        <v>16.1039775789992</v>
      </c>
      <c r="EL43" s="0" t="n">
        <f aca="false">IF(AZ$9=0,0,(SIN(AZ$12)*COS($E43)+SIN($E43)*COS(AZ$12))/SIN($E43)*AZ$9)</f>
        <v>16.6235040672044</v>
      </c>
      <c r="EM43" s="0" t="n">
        <f aca="false">IF(BA$9=0,0,(SIN(BA$12)*COS($E43)+SIN($E43)*COS(BA$12))/SIN($E43)*BA$9)</f>
        <v>17.1416085094771</v>
      </c>
      <c r="EN43" s="0" t="n">
        <f aca="false">IF(BB$9=0,0,(SIN(BB$12)*COS($E43)+SIN($E43)*COS(BB$12))/SIN($E43)*BB$9)</f>
        <v>17.6578572433657</v>
      </c>
      <c r="EO43" s="0" t="n">
        <f aca="false">IF(BC$9=0,0,(SIN(BC$12)*COS($E43)+SIN($E43)*COS(BC$12))/SIN($E43)*BC$9)</f>
        <v>18.1718161464326</v>
      </c>
      <c r="EP43" s="0" t="n">
        <f aca="false">IF(BD$9=0,0,(SIN(BD$12)*COS($E43)+SIN($E43)*COS(BD$12))/SIN($E43)*BD$9)</f>
        <v>18.6830508528288</v>
      </c>
      <c r="EQ43" s="0" t="n">
        <f aca="false">IF(BE$9=0,0,(SIN(BE$12)*COS($E43)+SIN($E43)*COS(BE$12))/SIN($E43)*BE$9)</f>
        <v>19.2702271966643</v>
      </c>
      <c r="ER43" s="0" t="n">
        <f aca="false">IF(BF$9=0,0,(SIN(BF$12)*COS($E43)+SIN($E43)*COS(BF$12))/SIN($E43)*BF$9)</f>
        <v>19.8541746854493</v>
      </c>
      <c r="ES43" s="0" t="n">
        <f aca="false">IF(BG$9=0,0,(SIN(BG$12)*COS($E43)+SIN($E43)*COS(BG$12))/SIN($E43)*BG$9)</f>
        <v>20.4343870753233</v>
      </c>
      <c r="ET43" s="0" t="n">
        <f aca="false">IF(BH$9=0,0,(SIN(BH$12)*COS($E43)+SIN($E43)*COS(BH$12))/SIN($E43)*BH$9)</f>
        <v>21.0103585557098</v>
      </c>
      <c r="EU43" s="0" t="n">
        <f aca="false">IF(BI$9=0,0,(SIN(BI$12)*COS($E43)+SIN($E43)*COS(BI$12))/SIN($E43)*BI$9)</f>
        <v>21.5815840036298</v>
      </c>
      <c r="EV43" s="0" t="n">
        <f aca="false">IF(BJ$9=0,0,(SIN(BJ$12)*COS($E43)+SIN($E43)*COS(BJ$12))/SIN($E43)*BJ$9)</f>
        <v>21.7942589820385</v>
      </c>
      <c r="EW43" s="0" t="n">
        <f aca="false">IF(BK$9=0,0,(SIN(BK$12)*COS($E43)+SIN($E43)*COS(BK$12))/SIN($E43)*BK$9)</f>
        <v>22.0006420941045</v>
      </c>
      <c r="EX43" s="0" t="n">
        <f aca="false">IF(BL$9=0,0,(SIN(BL$12)*COS($E43)+SIN($E43)*COS(BL$12))/SIN($E43)*BL$9)</f>
        <v>22.200554906894</v>
      </c>
      <c r="EY43" s="0" t="n">
        <f aca="false">IF(BM$9=0,0,(SIN(BM$12)*COS($E43)+SIN($E43)*COS(BM$12))/SIN($E43)*BM$9)</f>
        <v>22.43987262887</v>
      </c>
      <c r="EZ43" s="0" t="n">
        <f aca="false">IF(BN$9=0,0,(SIN(BN$12)*COS($E43)+SIN($E43)*COS(BN$12))/SIN($E43)*BN$9)</f>
        <v>22.9090998263246</v>
      </c>
      <c r="FA43" s="0" t="n">
        <f aca="false">IF(BO$9=0,0,(SIN(BO$12)*COS($E43)+SIN($E43)*COS(BO$12))/SIN($E43)*BO$9)</f>
        <v>23.3044002681051</v>
      </c>
      <c r="FB43" s="0" t="n">
        <f aca="false">IF(BP$9=0,0,(SIN(BP$12)*COS($E43)+SIN($E43)*COS(BP$12))/SIN($E43)*BP$9)</f>
        <v>23.6921073714297</v>
      </c>
      <c r="FC43" s="0" t="n">
        <f aca="false">IF(BQ$9=0,0,(SIN(BQ$12)*COS($E43)+SIN($E43)*COS(BQ$12))/SIN($E43)*BQ$9)</f>
        <v>24.0718559290968</v>
      </c>
      <c r="FD43" s="0" t="n">
        <f aca="false">IF(BR$9=0,0,(SIN(BR$12)*COS($E43)+SIN($E43)*COS(BR$12))/SIN($E43)*BR$9)</f>
        <v>24.4432833840843</v>
      </c>
      <c r="FE43" s="0" t="n">
        <f aca="false">IF(BS$9=0,0,(SIN(BS$12)*COS($E43)+SIN($E43)*COS(BS$12))/SIN($E43)*BS$9)</f>
        <v>24.80603001519</v>
      </c>
      <c r="FF43" s="0" t="n">
        <f aca="false">IF(BT$9=0,0,(SIN(BT$12)*COS($E43)+SIN($E43)*COS(BT$12))/SIN($E43)*BT$9)</f>
        <v>24.9454282119579</v>
      </c>
      <c r="FG43" s="0" t="n">
        <f aca="false">IF(BU$9=0,0,(SIN(BU$12)*COS($E43)+SIN($E43)*COS(BU$12))/SIN($E43)*BU$9)</f>
        <v>25.0764191565095</v>
      </c>
      <c r="FH43" s="0" t="n">
        <f aca="false">IF(BV$9=0,0,(SIN(BV$12)*COS($E43)+SIN($E43)*COS(BV$12))/SIN($E43)*BV$9)</f>
        <v>25.1988481330376</v>
      </c>
      <c r="FI43" s="0" t="n">
        <f aca="false">IF(BW$9=0,0,(SIN(BW$12)*COS($E43)+SIN($E43)*COS(BW$12))/SIN($E43)*BW$9)</f>
        <v>25.3125633150849</v>
      </c>
      <c r="FJ43" s="0" t="n">
        <f aca="false">IF(BX$9=0,0,(SIN(BX$12)*COS($E43)+SIN($E43)*COS(BX$12))/SIN($E43)*BX$9)</f>
        <v>25.4174158466792</v>
      </c>
      <c r="FK43" s="0" t="n">
        <f aca="false">IF(BY$9=0,0,(SIN(BY$12)*COS($E43)+SIN($E43)*COS(BY$12))/SIN($E43)*BY$9)</f>
        <v>25.5404576323914</v>
      </c>
      <c r="FL43" s="0" t="n">
        <f aca="false">IF(BZ$9=0,0,(SIN(BZ$12)*COS($E43)+SIN($E43)*COS(BZ$12))/SIN($E43)*BZ$9)</f>
        <v>25.6541382154511</v>
      </c>
      <c r="FM43" s="0" t="n">
        <f aca="false">IF(CA$9=0,0,(SIN(CA$12)*COS($E43)+SIN($E43)*COS(CA$12))/SIN($E43)*CA$9)</f>
        <v>25.7582933698977</v>
      </c>
      <c r="FN43" s="0" t="n">
        <f aca="false">IF(CB$9=0,0,(SIN(CB$12)*COS($E43)+SIN($E43)*COS(CB$12))/SIN($E43)*CB$9)</f>
        <v>25.8527622924741</v>
      </c>
      <c r="FO43" s="0" t="n">
        <f aca="false">IF(CC$9=0,0,(SIN(CC$12)*COS($E43)+SIN($E43)*COS(CC$12))/SIN($E43)*CC$9)</f>
        <v>25.9373876909271</v>
      </c>
      <c r="FP43" s="0" t="n">
        <f aca="false">IF(CD$9=0,0,(SIN(CD$12)*COS($E43)+SIN($E43)*COS(CD$12))/SIN($E43)*CD$9)</f>
        <v>25.8463374581313</v>
      </c>
      <c r="FQ43" s="0" t="n">
        <f aca="false">IF(CE$9=0,0,(SIN(CE$12)*COS($E43)+SIN($E43)*COS(CE$12))/SIN($E43)*CE$9)</f>
        <v>25.74695849651</v>
      </c>
      <c r="FR43" s="0" t="n">
        <f aca="false">IF(CF$9=0,0,(SIN(CF$12)*COS($E43)+SIN($E43)*COS(CF$12))/SIN($E43)*CF$9)</f>
        <v>25.639255134878</v>
      </c>
      <c r="FS43" s="0" t="n">
        <f aca="false">IF(CG$9=0,0,(SIN(CG$12)*COS($E43)+SIN($E43)*COS(CG$12))/SIN($E43)*CG$9)</f>
        <v>25.5232343844516</v>
      </c>
      <c r="FT43" s="0" t="n">
        <f aca="false">IF(CH$9=0,0,(SIN(CH$12)*COS($E43)+SIN($E43)*COS(CH$12))/SIN($E43)*CH$9)</f>
        <v>25.3989059445701</v>
      </c>
      <c r="FU43" s="0" t="n">
        <f aca="false">IF(CI$9=0,0,(SIN(CI$12)*COS($E43)+SIN($E43)*COS(CI$12))/SIN($E43)*CI$9)</f>
        <v>25.2742147141686</v>
      </c>
      <c r="FV43" s="0" t="n">
        <f aca="false">IF(CJ$9=0,0,(SIN(CJ$12)*COS($E43)+SIN($E43)*COS(CJ$12))/SIN($E43)*CJ$9)</f>
        <v>25.1411289917415</v>
      </c>
      <c r="FW43" s="0" t="n">
        <f aca="false">IF(CK$9=0,0,(SIN(CK$12)*COS($E43)+SIN($E43)*COS(CK$12))/SIN($E43)*CK$9)</f>
        <v>24.9996593699156</v>
      </c>
      <c r="FX43" s="0" t="n">
        <f aca="false">IF(CL$9=0,0,(SIN(CL$12)*COS($E43)+SIN($E43)*COS(CL$12))/SIN($E43)*CL$9)</f>
        <v>24.8498192161802</v>
      </c>
      <c r="FY43" s="0" t="n">
        <f aca="false">IF(CM$9=0,0,(SIN(CM$12)*COS($E43)+SIN($E43)*COS(CM$12))/SIN($E43)*CM$9)</f>
        <v>24.6916246778696</v>
      </c>
      <c r="FZ43" s="0" t="n">
        <f aca="false">IF(CN$9=0,0,(SIN(CN$12)*COS($E43)+SIN($E43)*COS(CN$12))/SIN($E43)*CN$9)</f>
        <v>24.6157000639066</v>
      </c>
      <c r="GA43" s="0" t="n">
        <f aca="false">IF(CO$9=0,0,(SIN(CO$12)*COS($E43)+SIN($E43)*COS(CO$12))/SIN($E43)*CO$9)</f>
        <v>24.733362227478</v>
      </c>
      <c r="GB43" s="0" t="n">
        <f aca="false">IF(CP$9=0,0,(SIN(CP$12)*COS($E43)+SIN($E43)*COS(CP$12))/SIN($E43)*CP$9)</f>
        <v>24.8371745742164</v>
      </c>
      <c r="GC43" s="0" t="n">
        <f aca="false">IF(CQ$9=0,0,(SIN(CQ$12)*COS($E43)+SIN($E43)*COS(CQ$12))/SIN($E43)*CQ$9)</f>
        <v>24.9268991391789</v>
      </c>
    </row>
    <row r="44" customFormat="false" ht="12.8" hidden="true" customHeight="false" outlineLevel="0" collapsed="false">
      <c r="A44" s="0" t="n">
        <f aca="false">MAX($F44:$CQ44)</f>
        <v>7.85896178444102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10.3024488</v>
      </c>
      <c r="C44" s="2" t="n">
        <f aca="false">MOD(Best +D44,360)</f>
        <v>302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7.45914174869875</v>
      </c>
      <c r="AZ44" s="13" t="n">
        <f aca="false">IF(OR(AZ134=0,EL44=0),0,AZ134*EL44/(AZ134+EL44))</f>
        <v>7.51670880220764</v>
      </c>
      <c r="BA44" s="13" t="n">
        <f aca="false">IF(OR(BA134=0,EM44=0),0,BA134*EM44/(BA134+EM44))</f>
        <v>7.5684533812477</v>
      </c>
      <c r="BB44" s="13" t="n">
        <f aca="false">IF(OR(BB134=0,EN44=0),0,BB134*EN44/(BB134+EN44))</f>
        <v>7.61465481423804</v>
      </c>
      <c r="BC44" s="13" t="n">
        <f aca="false">IF(OR(BC134=0,EO44=0),0,BC134*EO44/(BC134+EO44))</f>
        <v>7.65558173226014</v>
      </c>
      <c r="BD44" s="13" t="n">
        <f aca="false">IF(OR(BD134=0,EP44=0),0,BD134*EP44/(BD134+EP44))</f>
        <v>7.6914917741969</v>
      </c>
      <c r="BE44" s="13" t="n">
        <f aca="false">IF(OR(BE134=0,EQ44=0),0,BE134*EQ44/(BE134+EQ44))</f>
        <v>7.73574831047899</v>
      </c>
      <c r="BF44" s="13" t="n">
        <f aca="false">IF(OR(BF134=0,ER44=0),0,BF134*ER44/(BF134+ER44))</f>
        <v>7.77432091903006</v>
      </c>
      <c r="BG44" s="13" t="n">
        <f aca="false">IF(OR(BG134=0,ES44=0),0,BG134*ES44/(BG134+ES44))</f>
        <v>7.80752056732214</v>
      </c>
      <c r="BH44" s="13" t="n">
        <f aca="false">IF(OR(BH134=0,ET44=0),0,BH134*ET44/(BH134+ET44))</f>
        <v>7.8356415229697</v>
      </c>
      <c r="BI44" s="13" t="n">
        <f aca="false">IF(OR(BI134=0,EU44=0),0,BI134*EU44/(BI134+EU44))</f>
        <v>7.85896178444102</v>
      </c>
      <c r="BJ44" s="13" t="n">
        <f aca="false">IF(OR(BJ134=0,EV44=0),0,BJ134*EV44/(BJ134+EV44))</f>
        <v>7.83131856022724</v>
      </c>
      <c r="BK44" s="13" t="n">
        <f aca="false">IF(OR(BK134=0,EW44=0),0,BK134*EW44/(BK134+EW44))</f>
        <v>7.80259315289988</v>
      </c>
      <c r="BL44" s="13" t="n">
        <f aca="false">IF(OR(BL134=0,EX44=0),0,BL134*EX44/(BL134+EX44))</f>
        <v>7.77281444877811</v>
      </c>
      <c r="BM44" s="13" t="n">
        <f aca="false">IF(OR(BM134=0,EY44=0),0,BM134*EY44/(BM134+EY44))</f>
        <v>7.74766610630847</v>
      </c>
      <c r="BN44" s="13" t="n">
        <f aca="false">IF(OR(BN134=0,EZ44=0),0,BN134*EZ44/(BN134+EZ44))</f>
        <v>7.74929986112161</v>
      </c>
      <c r="BO44" s="13" t="n">
        <f aca="false">IF(OR(BO134=0,FA44=0),0,BO134*FA44/(BO134+FA44))</f>
        <v>7.74025624916046</v>
      </c>
      <c r="BP44" s="13" t="n">
        <f aca="false">IF(OR(BP134=0,FB44=0),0,BP134*FB44/(BP134+FB44))</f>
        <v>7.72880916567936</v>
      </c>
      <c r="BQ44" s="13" t="n">
        <f aca="false">IF(OR(BQ134=0,FC44=0),0,BQ134*FC44/(BQ134+FC44))</f>
        <v>7.71505975952592</v>
      </c>
      <c r="BR44" s="13" t="n">
        <f aca="false">IF(OR(BR134=0,FD44=0),0,BR134*FD44/(BR134+FD44))</f>
        <v>7.69910323244784</v>
      </c>
      <c r="BS44" s="13" t="n">
        <f aca="false">IF(OR(BS134=0,FE44=0),0,BS134*FE44/(BS134+FE44))</f>
        <v>7.68102907851131</v>
      </c>
      <c r="BT44" s="13" t="n">
        <f aca="false">IF(OR(BT134=0,FF44=0),0,BT134*FF44/(BT134+FF44))</f>
        <v>7.64030992019552</v>
      </c>
      <c r="BU44" s="13" t="n">
        <f aca="false">IF(OR(BU134=0,FG44=0),0,BU134*FG44/(BU134+FG44))</f>
        <v>7.59882008327303</v>
      </c>
      <c r="BV44" s="13" t="n">
        <f aca="false">IF(OR(BV134=0,FH44=0),0,BV134*FH44/(BV134+FH44))</f>
        <v>7.55656880824686</v>
      </c>
      <c r="BW44" s="13" t="n">
        <f aca="false">IF(OR(BW134=0,FI44=0),0,BW134*FI44/(BW134+FI44))</f>
        <v>7.51356409164446</v>
      </c>
      <c r="BX44" s="13" t="n">
        <f aca="false">IF(OR(BX134=0,FJ44=0),0,BX134*FJ44/(BX134+FJ44))</f>
        <v>7.4698127184143</v>
      </c>
      <c r="BY44" s="13" t="n">
        <f aca="false">IF(OR(BY134=0,FK44=0),0,BY134*FK44/(BY134+FK44))</f>
        <v>7.42769799650727</v>
      </c>
      <c r="BZ44" s="13" t="n">
        <f aca="false">IF(OR(BZ134=0,FL44=0),0,BZ134*FL44/(BZ134+FL44))</f>
        <v>7.38473718415812</v>
      </c>
      <c r="CA44" s="13" t="n">
        <f aca="false">IF(OR(CA134=0,FM44=0),0,CA134*FM44/(CA134+FM44))</f>
        <v>7.34093846107678</v>
      </c>
      <c r="CB44" s="13" t="n">
        <f aca="false">IF(OR(CB134=0,FN44=0),0,CB134*FN44/(CB134+FN44))</f>
        <v>7.29630866014217</v>
      </c>
      <c r="CC44" s="13" t="n">
        <f aca="false">IF(OR(CC134=0,FO44=0),0,CC134*FO44/(CC134+FO44))</f>
        <v>7.25085329642262</v>
      </c>
      <c r="CD44" s="13" t="n">
        <f aca="false">IF(OR(CD134=0,FP44=0),0,CD134*FP44/(CD134+FP44))</f>
        <v>7.19136749367199</v>
      </c>
      <c r="CE44" s="13" t="n">
        <f aca="false">IF(OR(CE134=0,FQ44=0),0,CE134*FQ44/(CE134+FQ44))</f>
        <v>7.13155274686457</v>
      </c>
      <c r="CF44" s="13" t="n">
        <f aca="false">IF(OR(CF134=0,FR44=0),0,CF134*FR44/(CF134+FR44))</f>
        <v>7.0713922268976</v>
      </c>
      <c r="CG44" s="13" t="n">
        <f aca="false">IF(OR(CG134=0,FS44=0),0,CG134*FS44/(CG134+FS44))</f>
        <v>7.01086879750808</v>
      </c>
      <c r="CH44" s="13" t="n">
        <f aca="false">IF(OR(CH134=0,FT44=0),0,CH134*FT44/(CH134+FT44))</f>
        <v>6.94996499295264</v>
      </c>
      <c r="CI44" s="13" t="n">
        <f aca="false">IF(OR(CI134=0,FU44=0),0,CI134*FU44/(CI134+FU44))</f>
        <v>6.88927395108042</v>
      </c>
      <c r="CJ44" s="13" t="n">
        <f aca="false">IF(OR(CJ134=0,FV44=0),0,CJ134*FV44/(CJ134+FV44))</f>
        <v>6.82814964245365</v>
      </c>
      <c r="CK44" s="13" t="n">
        <f aca="false">IF(OR(CK134=0,FW44=0),0,CK134*FW44/(CK134+FW44))</f>
        <v>6.76657396191982</v>
      </c>
      <c r="CL44" s="13" t="n">
        <f aca="false">IF(OR(CL134=0,FX44=0),0,CL134*FX44/(CL134+FX44))</f>
        <v>6.70452834921976</v>
      </c>
      <c r="CM44" s="13" t="n">
        <f aca="false">IF(OR(CM134=0,FY44=0),0,CM134*FY44/(CM134+FY44))</f>
        <v>6.64199376345236</v>
      </c>
      <c r="CN44" s="13" t="n">
        <f aca="false">IF(OR(CN134=0,FZ44=0),0,CN134*FZ44/(CN134+FZ44))</f>
        <v>6.58570224764687</v>
      </c>
      <c r="CO44" s="13" t="n">
        <f aca="false">IF(OR(CO134=0,GA44=0),0,CO134*GA44/(CO134+GA44))</f>
        <v>6.54354832942974</v>
      </c>
      <c r="CP44" s="13" t="n">
        <f aca="false">IF(OR(CP134=0,GB44=0),0,CP134*GB44/(CP134+GB44))</f>
        <v>6.49989807093777</v>
      </c>
      <c r="CQ44" s="13" t="n">
        <f aca="false">IF(OR(CQ134=0,GC44=0),0,CQ134*GC44/(CQ134+GC44))</f>
        <v>6.45476968563907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0</v>
      </c>
      <c r="EB44" s="0" t="n">
        <f aca="false">IF(AP$9=0,0,(SIN(AP$12)*COS($E44)+SIN($E44)*COS(AP$12))/SIN($E44)*AP$9)</f>
        <v>0</v>
      </c>
      <c r="EC44" s="0" t="n">
        <f aca="false">IF(AQ$9=0,0,(SIN(AQ$12)*COS($E44)+SIN($E44)*COS(AQ$12))/SIN($E44)*AQ$9)</f>
        <v>0</v>
      </c>
      <c r="ED44" s="0" t="n">
        <f aca="false">IF(AR$9=0,0,(SIN(AR$12)*COS($E44)+SIN($E44)*COS(AR$12))/SIN($E44)*AR$9)</f>
        <v>0</v>
      </c>
      <c r="EE44" s="0" t="n">
        <f aca="false">IF(AS$9=0,0,(SIN(AS$12)*COS($E44)+SIN($E44)*COS(AS$12))/SIN($E44)*AS$9)</f>
        <v>0</v>
      </c>
      <c r="EF44" s="0" t="n">
        <f aca="false">IF(AT$9=0,0,(SIN(AT$12)*COS($E44)+SIN($E44)*COS(AT$12))/SIN($E44)*AT$9)</f>
        <v>0</v>
      </c>
      <c r="EG44" s="0" t="n">
        <f aca="false">IF(AU$9=0,0,(SIN(AU$12)*COS($E44)+SIN($E44)*COS(AU$12))/SIN($E44)*AU$9)</f>
        <v>0</v>
      </c>
      <c r="EH44" s="0" t="n">
        <f aca="false">IF(AV$9=0,0,(SIN(AV$12)*COS($E44)+SIN($E44)*COS(AV$12))/SIN($E44)*AV$9)</f>
        <v>0</v>
      </c>
      <c r="EI44" s="0" t="n">
        <f aca="false">IF(AW$9=0,0,(SIN(AW$12)*COS($E44)+SIN($E44)*COS(AW$12))/SIN($E44)*AW$9)</f>
        <v>0</v>
      </c>
      <c r="EJ44" s="0" t="n">
        <f aca="false">IF(AX$9=0,0,(SIN(AX$12)*COS($E44)+SIN($E44)*COS(AX$12))/SIN($E44)*AX$9)</f>
        <v>0</v>
      </c>
      <c r="EK44" s="0" t="n">
        <f aca="false">IF(AY$9=0,0,(SIN(AY$12)*COS($E44)+SIN($E44)*COS(AY$12))/SIN($E44)*AY$9)</f>
        <v>15.7174685429887</v>
      </c>
      <c r="EL44" s="0" t="n">
        <f aca="false">IF(AZ$9=0,0,(SIN(AZ$12)*COS($E44)+SIN($E44)*COS(AZ$12))/SIN($E44)*AZ$9)</f>
        <v>16.2193207891271</v>
      </c>
      <c r="EM44" s="0" t="n">
        <f aca="false">IF(BA$9=0,0,(SIN(BA$12)*COS($E44)+SIN($E44)*COS(BA$12))/SIN($E44)*BA$9)</f>
        <v>16.719503746517</v>
      </c>
      <c r="EN44" s="0" t="n">
        <f aca="false">IF(BB$9=0,0,(SIN(BB$12)*COS($E44)+SIN($E44)*COS(BB$12))/SIN($E44)*BB$9)</f>
        <v>17.2175959615194</v>
      </c>
      <c r="EO44" s="0" t="n">
        <f aca="false">IF(BC$9=0,0,(SIN(BC$12)*COS($E44)+SIN($E44)*COS(BC$12))/SIN($E44)*BC$9)</f>
        <v>17.7131757028624</v>
      </c>
      <c r="EP44" s="0" t="n">
        <f aca="false">IF(BD$9=0,0,(SIN(BD$12)*COS($E44)+SIN($E44)*COS(BD$12))/SIN($E44)*BD$9)</f>
        <v>18.2058211723515</v>
      </c>
      <c r="EQ44" s="0" t="n">
        <f aca="false">IF(BE$9=0,0,(SIN(BE$12)*COS($E44)+SIN($E44)*COS(BE$12))/SIN($E44)*BE$9)</f>
        <v>18.7721665079993</v>
      </c>
      <c r="ER44" s="0" t="n">
        <f aca="false">IF(BF$9=0,0,(SIN(BF$12)*COS($E44)+SIN($E44)*COS(BF$12))/SIN($E44)*BF$9)</f>
        <v>19.3350413903835</v>
      </c>
      <c r="ES44" s="0" t="n">
        <f aca="false">IF(BG$9=0,0,(SIN(BG$12)*COS($E44)+SIN($E44)*COS(BG$12))/SIN($E44)*BG$9)</f>
        <v>19.8939545311054</v>
      </c>
      <c r="ET44" s="0" t="n">
        <f aca="false">IF(BH$9=0,0,(SIN(BH$12)*COS($E44)+SIN($E44)*COS(BH$12))/SIN($E44)*BH$9)</f>
        <v>20.4484152612945</v>
      </c>
      <c r="EU44" s="0" t="n">
        <f aca="false">IF(BI$9=0,0,(SIN(BI$12)*COS($E44)+SIN($E44)*COS(BI$12))/SIN($E44)*BI$9)</f>
        <v>20.9979337786734</v>
      </c>
      <c r="EV44" s="0" t="n">
        <f aca="false">IF(BJ$9=0,0,(SIN(BJ$12)*COS($E44)+SIN($E44)*COS(BJ$12))/SIN($E44)*BJ$9)</f>
        <v>21.1983807436082</v>
      </c>
      <c r="EW44" s="0" t="n">
        <f aca="false">IF(BK$9=0,0,(SIN(BK$12)*COS($E44)+SIN($E44)*COS(BK$12))/SIN($E44)*BK$9)</f>
        <v>21.3925952902157</v>
      </c>
      <c r="EX44" s="0" t="n">
        <f aca="false">IF(BL$9=0,0,(SIN(BL$12)*COS($E44)+SIN($E44)*COS(BL$12))/SIN($E44)*BL$9)</f>
        <v>21.580405869086</v>
      </c>
      <c r="EY44" s="0" t="n">
        <f aca="false">IF(BM$9=0,0,(SIN(BM$12)*COS($E44)+SIN($E44)*COS(BM$12))/SIN($E44)*BM$9)</f>
        <v>21.8063945465869</v>
      </c>
      <c r="EZ44" s="0" t="n">
        <f aca="false">IF(BN$9=0,0,(SIN(BN$12)*COS($E44)+SIN($E44)*COS(BN$12))/SIN($E44)*BN$9)</f>
        <v>22.2555925654802</v>
      </c>
      <c r="FA44" s="0" t="n">
        <f aca="false">IF(BO$9=0,0,(SIN(BO$12)*COS($E44)+SIN($E44)*COS(BO$12))/SIN($E44)*BO$9)</f>
        <v>22.6327124970994</v>
      </c>
      <c r="FB44" s="0" t="n">
        <f aca="false">IF(BP$9=0,0,(SIN(BP$12)*COS($E44)+SIN($E44)*COS(BP$12))/SIN($E44)*BP$9)</f>
        <v>23.0022174134239</v>
      </c>
      <c r="FC44" s="0" t="n">
        <f aca="false">IF(BQ$9=0,0,(SIN(BQ$12)*COS($E44)+SIN($E44)*COS(BQ$12))/SIN($E44)*BQ$9)</f>
        <v>23.3637548106805</v>
      </c>
      <c r="FD44" s="0" t="n">
        <f aca="false">IF(BR$9=0,0,(SIN(BR$12)*COS($E44)+SIN($E44)*COS(BR$12))/SIN($E44)*BR$9)</f>
        <v>23.7169749047551</v>
      </c>
      <c r="FE44" s="0" t="n">
        <f aca="false">IF(BS$9=0,0,(SIN(BS$12)*COS($E44)+SIN($E44)*COS(BS$12))/SIN($E44)*BS$9)</f>
        <v>24.0615308107415</v>
      </c>
      <c r="FF44" s="0" t="n">
        <f aca="false">IF(BT$9=0,0,(SIN(BT$12)*COS($E44)+SIN($E44)*COS(BT$12))/SIN($E44)*BT$9)</f>
        <v>24.1892641606623</v>
      </c>
      <c r="FG44" s="0" t="n">
        <f aca="false">IF(BU$9=0,0,(SIN(BU$12)*COS($E44)+SIN($E44)*COS(BU$12))/SIN($E44)*BU$9)</f>
        <v>24.3087317108214</v>
      </c>
      <c r="FH44" s="0" t="n">
        <f aca="false">IF(BV$9=0,0,(SIN(BV$12)*COS($E44)+SIN($E44)*COS(BV$12))/SIN($E44)*BV$9)</f>
        <v>24.4197857531668</v>
      </c>
      <c r="FI44" s="0" t="n">
        <f aca="false">IF(BW$9=0,0,(SIN(BW$12)*COS($E44)+SIN($E44)*COS(BW$12))/SIN($E44)*BW$9)</f>
        <v>24.5222814497828</v>
      </c>
      <c r="FJ44" s="0" t="n">
        <f aca="false">IF(BX$9=0,0,(SIN(BX$12)*COS($E44)+SIN($E44)*COS(BX$12))/SIN($E44)*BX$9)</f>
        <v>24.6160769108236</v>
      </c>
      <c r="FK44" s="0" t="n">
        <f aca="false">IF(BY$9=0,0,(SIN(BY$12)*COS($E44)+SIN($E44)*COS(BY$12))/SIN($E44)*BY$9)</f>
        <v>24.7273651294571</v>
      </c>
      <c r="FL44" s="0" t="n">
        <f aca="false">IF(BZ$9=0,0,(SIN(BZ$12)*COS($E44)+SIN($E44)*COS(BZ$12))/SIN($E44)*BZ$9)</f>
        <v>24.8294582698511</v>
      </c>
      <c r="FM44" s="0" t="n">
        <f aca="false">IF(CA$9=0,0,(SIN(CA$12)*COS($E44)+SIN($E44)*COS(CA$12))/SIN($E44)*CA$9)</f>
        <v>24.922199781586</v>
      </c>
      <c r="FN44" s="0" t="n">
        <f aca="false">IF(CB$9=0,0,(SIN(CB$12)*COS($E44)+SIN($E44)*COS(CB$12))/SIN($E44)*CB$9)</f>
        <v>25.0054365075829</v>
      </c>
      <c r="FO44" s="0" t="n">
        <f aca="false">IF(CC$9=0,0,(SIN(CC$12)*COS($E44)+SIN($E44)*COS(CC$12))/SIN($E44)*CC$9)</f>
        <v>25.079018768805</v>
      </c>
      <c r="FP44" s="0" t="n">
        <f aca="false">IF(CD$9=0,0,(SIN(CD$12)*COS($E44)+SIN($E44)*COS(CD$12))/SIN($E44)*CD$9)</f>
        <v>24.9826583312629</v>
      </c>
      <c r="FQ44" s="0" t="n">
        <f aca="false">IF(CE$9=0,0,(SIN(CE$12)*COS($E44)+SIN($E44)*COS(CE$12))/SIN($E44)*CE$9)</f>
        <v>24.8782198319919</v>
      </c>
      <c r="FR44" s="0" t="n">
        <f aca="false">IF(CF$9=0,0,(SIN(CF$12)*COS($E44)+SIN($E44)*COS(CF$12))/SIN($E44)*CF$9)</f>
        <v>24.76571001211</v>
      </c>
      <c r="FS44" s="0" t="n">
        <f aca="false">IF(CG$9=0,0,(SIN(CG$12)*COS($E44)+SIN($E44)*COS(CG$12))/SIN($E44)*CG$9)</f>
        <v>24.6451382215634</v>
      </c>
      <c r="FT44" s="0" t="n">
        <f aca="false">IF(CH$9=0,0,(SIN(CH$12)*COS($E44)+SIN($E44)*COS(CH$12))/SIN($E44)*CH$9)</f>
        <v>24.5165164238695</v>
      </c>
      <c r="FU44" s="0" t="n">
        <f aca="false">IF(CI$9=0,0,(SIN(CI$12)*COS($E44)+SIN($E44)*COS(CI$12))/SIN($E44)*CI$9)</f>
        <v>24.3875134086097</v>
      </c>
      <c r="FV44" s="0" t="n">
        <f aca="false">IF(CJ$9=0,0,(SIN(CJ$12)*COS($E44)+SIN($E44)*COS(CJ$12))/SIN($E44)*CJ$9)</f>
        <v>24.2503764307612</v>
      </c>
      <c r="FW44" s="0" t="n">
        <f aca="false">IF(CK$9=0,0,(SIN(CK$12)*COS($E44)+SIN($E44)*COS(CK$12))/SIN($E44)*CK$9)</f>
        <v>24.1051183727998</v>
      </c>
      <c r="FX44" s="0" t="n">
        <f aca="false">IF(CL$9=0,0,(SIN(CL$12)*COS($E44)+SIN($E44)*COS(CL$12))/SIN($E44)*CL$9)</f>
        <v>23.9517548145996</v>
      </c>
      <c r="FY44" s="0" t="n">
        <f aca="false">IF(CM$9=0,0,(SIN(CM$12)*COS($E44)+SIN($E44)*COS(CM$12))/SIN($E44)*CM$9)</f>
        <v>23.7903040374196</v>
      </c>
      <c r="FZ44" s="0" t="n">
        <f aca="false">IF(CN$9=0,0,(SIN(CN$12)*COS($E44)+SIN($E44)*COS(CN$12))/SIN($E44)*CN$9)</f>
        <v>23.7080515353288</v>
      </c>
      <c r="GA44" s="0" t="n">
        <f aca="false">IF(CO$9=0,0,(SIN(CO$12)*COS($E44)+SIN($E44)*COS(CO$12))/SIN($E44)*CO$9)</f>
        <v>23.8120682165251</v>
      </c>
      <c r="GB44" s="0" t="n">
        <f aca="false">IF(CP$9=0,0,(SIN(CP$12)*COS($E44)+SIN($E44)*COS(CP$12))/SIN($E44)*CP$9)</f>
        <v>23.9024925279035</v>
      </c>
      <c r="GC44" s="0" t="n">
        <f aca="false">IF(CQ$9=0,0,(SIN(CQ$12)*COS($E44)+SIN($E44)*COS(CQ$12))/SIN($E44)*CQ$9)</f>
        <v>23.9790983080764</v>
      </c>
    </row>
    <row r="45" customFormat="false" ht="12.8" hidden="true" customHeight="false" outlineLevel="0" collapsed="false">
      <c r="A45" s="0" t="n">
        <f aca="false">MAX($F45:$CQ45)</f>
        <v>7.91370390443449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10.5824592</v>
      </c>
      <c r="C45" s="2" t="n">
        <f aca="false">MOD(Best +D45,360)</f>
        <v>303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7.49345641822916</v>
      </c>
      <c r="AZ45" s="13" t="n">
        <f aca="false">IF(OR(AZ135=0,EL45=0),0,AZ135*EL45/(AZ135+EL45))</f>
        <v>7.55344937174425</v>
      </c>
      <c r="BA45" s="13" t="n">
        <f aca="false">IF(OR(BA135=0,EM45=0),0,BA135*EM45/(BA135+EM45))</f>
        <v>7.60749232476768</v>
      </c>
      <c r="BB45" s="13" t="n">
        <f aca="false">IF(OR(BB135=0,EN45=0),0,BB135*EN45/(BB135+EN45))</f>
        <v>7.65586000662107</v>
      </c>
      <c r="BC45" s="13" t="n">
        <f aca="false">IF(OR(BC135=0,EO45=0),0,BC135*EO45/(BC135+EO45))</f>
        <v>7.6988175387193</v>
      </c>
      <c r="BD45" s="13" t="n">
        <f aca="false">IF(OR(BD135=0,EP45=0),0,BD135*EP45/(BD135+EP45))</f>
        <v>7.73662002396452</v>
      </c>
      <c r="BE45" s="13" t="n">
        <f aca="false">IF(OR(BE135=0,EQ45=0),0,BE135*EQ45/(BE135+EQ45))</f>
        <v>7.78313131926075</v>
      </c>
      <c r="BF45" s="13" t="n">
        <f aca="false">IF(OR(BF135=0,ER45=0),0,BF135*ER45/(BF135+ER45))</f>
        <v>7.82379299485342</v>
      </c>
      <c r="BG45" s="13" t="n">
        <f aca="false">IF(OR(BG135=0,ES45=0),0,BG135*ES45/(BG135+ES45))</f>
        <v>7.85891529030022</v>
      </c>
      <c r="BH45" s="13" t="n">
        <f aca="false">IF(OR(BH135=0,ET45=0),0,BH135*ET45/(BH135+ET45))</f>
        <v>7.88879262614377</v>
      </c>
      <c r="BI45" s="13" t="n">
        <f aca="false">IF(OR(BI135=0,EU45=0),0,BI135*EU45/(BI135+EU45))</f>
        <v>7.91370390443449</v>
      </c>
      <c r="BJ45" s="13" t="n">
        <f aca="false">IF(OR(BJ135=0,EV45=0),0,BJ135*EV45/(BJ135+EV45))</f>
        <v>7.88554744287171</v>
      </c>
      <c r="BK45" s="13" t="n">
        <f aca="false">IF(OR(BK135=0,EW45=0),0,BK135*EW45/(BK135+EW45))</f>
        <v>7.85624356837038</v>
      </c>
      <c r="BL45" s="13" t="n">
        <f aca="false">IF(OR(BL135=0,EX45=0),0,BL135*EX45/(BL135+EX45))</f>
        <v>7.82582232405452</v>
      </c>
      <c r="BM45" s="13" t="n">
        <f aca="false">IF(OR(BM135=0,EY45=0),0,BM135*EY45/(BM135+EY45))</f>
        <v>7.80020729584465</v>
      </c>
      <c r="BN45" s="13" t="n">
        <f aca="false">IF(OR(BN135=0,EZ45=0),0,BN135*EZ45/(BN135+EZ45))</f>
        <v>7.80249828831671</v>
      </c>
      <c r="BO45" s="13" t="n">
        <f aca="false">IF(OR(BO135=0,FA45=0),0,BO135*FA45/(BO135+FA45))</f>
        <v>7.79365370085996</v>
      </c>
      <c r="BP45" s="13" t="n">
        <f aca="false">IF(OR(BP135=0,FB45=0),0,BP135*FB45/(BP135+FB45))</f>
        <v>7.78229480618355</v>
      </c>
      <c r="BQ45" s="13" t="n">
        <f aca="false">IF(OR(BQ135=0,FC45=0),0,BQ135*FC45/(BQ135+FC45))</f>
        <v>7.76852491731864</v>
      </c>
      <c r="BR45" s="13" t="n">
        <f aca="false">IF(OR(BR135=0,FD45=0),0,BR135*FD45/(BR135+FD45))</f>
        <v>7.75244144266566</v>
      </c>
      <c r="BS45" s="13" t="n">
        <f aca="false">IF(OR(BS135=0,FE45=0),0,BS135*FE45/(BS135+FE45))</f>
        <v>7.73413610629554</v>
      </c>
      <c r="BT45" s="13" t="n">
        <f aca="false">IF(OR(BT135=0,FF45=0),0,BT135*FF45/(BT135+FF45))</f>
        <v>7.69216445230332</v>
      </c>
      <c r="BU45" s="13" t="n">
        <f aca="false">IF(OR(BU135=0,FG45=0),0,BU135*FG45/(BU135+FG45))</f>
        <v>7.64936922960114</v>
      </c>
      <c r="BV45" s="13" t="n">
        <f aca="false">IF(OR(BV135=0,FH45=0),0,BV135*FH45/(BV135+FH45))</f>
        <v>7.60576055794295</v>
      </c>
      <c r="BW45" s="13" t="n">
        <f aca="false">IF(OR(BW135=0,FI45=0),0,BW135*FI45/(BW135+FI45))</f>
        <v>7.56134726866394</v>
      </c>
      <c r="BX45" s="13" t="n">
        <f aca="false">IF(OR(BX135=0,FJ45=0),0,BX135*FJ45/(BX135+FJ45))</f>
        <v>7.51613693702633</v>
      </c>
      <c r="BY45" s="13" t="n">
        <f aca="false">IF(OR(BY135=0,FK45=0),0,BY135*FK45/(BY135+FK45))</f>
        <v>7.47261966706087</v>
      </c>
      <c r="BZ45" s="13" t="n">
        <f aca="false">IF(OR(BZ135=0,FL45=0),0,BZ135*FL45/(BZ135+FL45))</f>
        <v>7.42820243391521</v>
      </c>
      <c r="CA45" s="13" t="n">
        <f aca="false">IF(OR(CA135=0,FM45=0),0,CA135*FM45/(CA135+FM45))</f>
        <v>7.38289419775712</v>
      </c>
      <c r="CB45" s="13" t="n">
        <f aca="false">IF(OR(CB135=0,FN45=0),0,CB135*FN45/(CB135+FN45))</f>
        <v>7.33670252585543</v>
      </c>
      <c r="CC45" s="13" t="n">
        <f aca="false">IF(OR(CC135=0,FO45=0),0,CC135*FO45/(CC135+FO45))</f>
        <v>7.28963362144616</v>
      </c>
      <c r="CD45" s="13" t="n">
        <f aca="false">IF(OR(CD135=0,FP45=0),0,CD135*FP45/(CD135+FP45))</f>
        <v>7.22789674963783</v>
      </c>
      <c r="CE45" s="13" t="n">
        <f aca="false">IF(OR(CE135=0,FQ45=0),0,CE135*FQ45/(CE135+FQ45))</f>
        <v>7.16580599989579</v>
      </c>
      <c r="CF45" s="13" t="n">
        <f aca="false">IF(OR(CF135=0,FR45=0),0,CF135*FR45/(CF135+FR45))</f>
        <v>7.10334457785532</v>
      </c>
      <c r="CG45" s="13" t="n">
        <f aca="false">IF(OR(CG135=0,FS45=0),0,CG135*FS45/(CG135+FS45))</f>
        <v>7.04049535657616</v>
      </c>
      <c r="CH45" s="13" t="n">
        <f aca="false">IF(OR(CH135=0,FT45=0),0,CH135*FT45/(CH135+FT45))</f>
        <v>6.97724085506717</v>
      </c>
      <c r="CI45" s="13" t="n">
        <f aca="false">IF(OR(CI135=0,FU45=0),0,CI135*FU45/(CI135+FU45))</f>
        <v>6.91420051102385</v>
      </c>
      <c r="CJ45" s="13" t="n">
        <f aca="false">IF(OR(CJ135=0,FV45=0),0,CJ135*FV45/(CJ135+FV45))</f>
        <v>6.85070083051439</v>
      </c>
      <c r="CK45" s="13" t="n">
        <f aca="false">IF(OR(CK135=0,FW45=0),0,CK135*FW45/(CK135+FW45))</f>
        <v>6.78672363489313</v>
      </c>
      <c r="CL45" s="13" t="n">
        <f aca="false">IF(OR(CL135=0,FX45=0),0,CL135*FX45/(CL135+FX45))</f>
        <v>6.722250267506</v>
      </c>
      <c r="CM45" s="13" t="n">
        <f aca="false">IF(OR(CM135=0,FY45=0),0,CM135*FY45/(CM135+FY45))</f>
        <v>6.65726156873921</v>
      </c>
      <c r="CN45" s="13" t="n">
        <f aca="false">IF(OR(CN135=0,FZ45=0),0,CN135*FZ45/(CN135+FZ45))</f>
        <v>6.59877059866704</v>
      </c>
      <c r="CO45" s="13" t="n">
        <f aca="false">IF(OR(CO135=0,GA45=0),0,CO135*GA45/(CO135+GA45))</f>
        <v>6.55499540030457</v>
      </c>
      <c r="CP45" s="13" t="n">
        <f aca="false">IF(OR(CP135=0,GB45=0),0,CP135*GB45/(CP135+GB45))</f>
        <v>6.50964808495167</v>
      </c>
      <c r="CQ45" s="13" t="n">
        <f aca="false">IF(OR(CQ135=0,GC45=0),0,CQ135*GC45/(CQ135+GC45))</f>
        <v>6.46274776848904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0</v>
      </c>
      <c r="EB45" s="0" t="n">
        <f aca="false">IF(AP$9=0,0,(SIN(AP$12)*COS($E45)+SIN($E45)*COS(AP$12))/SIN($E45)*AP$9)</f>
        <v>0</v>
      </c>
      <c r="EC45" s="0" t="n">
        <f aca="false">IF(AQ$9=0,0,(SIN(AQ$12)*COS($E45)+SIN($E45)*COS(AQ$12))/SIN($E45)*AQ$9)</f>
        <v>0</v>
      </c>
      <c r="ED45" s="0" t="n">
        <f aca="false">IF(AR$9=0,0,(SIN(AR$12)*COS($E45)+SIN($E45)*COS(AR$12))/SIN($E45)*AR$9)</f>
        <v>0</v>
      </c>
      <c r="EE45" s="0" t="n">
        <f aca="false">IF(AS$9=0,0,(SIN(AS$12)*COS($E45)+SIN($E45)*COS(AS$12))/SIN($E45)*AS$9)</f>
        <v>0</v>
      </c>
      <c r="EF45" s="0" t="n">
        <f aca="false">IF(AT$9=0,0,(SIN(AT$12)*COS($E45)+SIN($E45)*COS(AT$12))/SIN($E45)*AT$9)</f>
        <v>0</v>
      </c>
      <c r="EG45" s="0" t="n">
        <f aca="false">IF(AU$9=0,0,(SIN(AU$12)*COS($E45)+SIN($E45)*COS(AU$12))/SIN($E45)*AU$9)</f>
        <v>0</v>
      </c>
      <c r="EH45" s="0" t="n">
        <f aca="false">IF(AV$9=0,0,(SIN(AV$12)*COS($E45)+SIN($E45)*COS(AV$12))/SIN($E45)*AV$9)</f>
        <v>0</v>
      </c>
      <c r="EI45" s="0" t="n">
        <f aca="false">IF(AW$9=0,0,(SIN(AW$12)*COS($E45)+SIN($E45)*COS(AW$12))/SIN($E45)*AW$9)</f>
        <v>0</v>
      </c>
      <c r="EJ45" s="0" t="n">
        <f aca="false">IF(AX$9=0,0,(SIN(AX$12)*COS($E45)+SIN($E45)*COS(AX$12))/SIN($E45)*AX$9)</f>
        <v>0</v>
      </c>
      <c r="EK45" s="0" t="n">
        <f aca="false">IF(AY$9=0,0,(SIN(AY$12)*COS($E45)+SIN($E45)*COS(AY$12))/SIN($E45)*AY$9)</f>
        <v>15.3519661514154</v>
      </c>
      <c r="EL45" s="0" t="n">
        <f aca="false">IF(AZ$9=0,0,(SIN(AZ$12)*COS($E45)+SIN($E45)*COS(AZ$12))/SIN($E45)*AZ$9)</f>
        <v>15.8371047449796</v>
      </c>
      <c r="EM45" s="0" t="n">
        <f aca="false">IF(BA$9=0,0,(SIN(BA$12)*COS($E45)+SIN($E45)*COS(BA$12))/SIN($E45)*BA$9)</f>
        <v>16.3203402445486</v>
      </c>
      <c r="EN45" s="0" t="n">
        <f aca="false">IF(BB$9=0,0,(SIN(BB$12)*COS($E45)+SIN($E45)*COS(BB$12))/SIN($E45)*BB$9)</f>
        <v>16.8012627417507</v>
      </c>
      <c r="EO45" s="0" t="n">
        <f aca="false">IF(BC$9=0,0,(SIN(BC$12)*COS($E45)+SIN($E45)*COS(BC$12))/SIN($E45)*BC$9)</f>
        <v>17.2794622230238</v>
      </c>
      <c r="EP45" s="0" t="n">
        <f aca="false">IF(BD$9=0,0,(SIN(BD$12)*COS($E45)+SIN($E45)*COS(BD$12))/SIN($E45)*BD$9)</f>
        <v>17.7545287747799</v>
      </c>
      <c r="EQ45" s="0" t="n">
        <f aca="false">IF(BE$9=0,0,(SIN(BE$12)*COS($E45)+SIN($E45)*COS(BE$12))/SIN($E45)*BE$9)</f>
        <v>18.3011752609777</v>
      </c>
      <c r="ER45" s="0" t="n">
        <f aca="false">IF(BF$9=0,0,(SIN(BF$12)*COS($E45)+SIN($E45)*COS(BF$12))/SIN($E45)*BF$9)</f>
        <v>18.8441228264854</v>
      </c>
      <c r="ES45" s="0" t="n">
        <f aca="false">IF(BG$9=0,0,(SIN(BG$12)*COS($E45)+SIN($E45)*COS(BG$12))/SIN($E45)*BG$9)</f>
        <v>19.3828943255418</v>
      </c>
      <c r="ET45" s="0" t="n">
        <f aca="false">IF(BH$9=0,0,(SIN(BH$12)*COS($E45)+SIN($E45)*COS(BH$12))/SIN($E45)*BH$9)</f>
        <v>19.9170134080353</v>
      </c>
      <c r="EU45" s="0" t="n">
        <f aca="false">IF(BI$9=0,0,(SIN(BI$12)*COS($E45)+SIN($E45)*COS(BI$12))/SIN($E45)*BI$9)</f>
        <v>20.4460047597148</v>
      </c>
      <c r="EV45" s="0" t="n">
        <f aca="false">IF(BJ$9=0,0,(SIN(BJ$12)*COS($E45)+SIN($E45)*COS(BJ$12))/SIN($E45)*BJ$9)</f>
        <v>20.6348882998589</v>
      </c>
      <c r="EW45" s="0" t="n">
        <f aca="false">IF(BK$9=0,0,(SIN(BK$12)*COS($E45)+SIN($E45)*COS(BK$12))/SIN($E45)*BK$9)</f>
        <v>20.8175956387099</v>
      </c>
      <c r="EX45" s="0" t="n">
        <f aca="false">IF(BL$9=0,0,(SIN(BL$12)*COS($E45)+SIN($E45)*COS(BL$12))/SIN($E45)*BL$9)</f>
        <v>20.9939617362648</v>
      </c>
      <c r="EY45" s="0" t="n">
        <f aca="false">IF(BM$9=0,0,(SIN(BM$12)*COS($E45)+SIN($E45)*COS(BM$12))/SIN($E45)*BM$9)</f>
        <v>21.2073457986619</v>
      </c>
      <c r="EZ45" s="0" t="n">
        <f aca="false">IF(BN$9=0,0,(SIN(BN$12)*COS($E45)+SIN($E45)*COS(BN$12))/SIN($E45)*BN$9)</f>
        <v>21.6376032185438</v>
      </c>
      <c r="FA45" s="0" t="n">
        <f aca="false">IF(BO$9=0,0,(SIN(BO$12)*COS($E45)+SIN($E45)*COS(BO$12))/SIN($E45)*BO$9)</f>
        <v>21.9975307450058</v>
      </c>
      <c r="FB45" s="0" t="n">
        <f aca="false">IF(BP$9=0,0,(SIN(BP$12)*COS($E45)+SIN($E45)*COS(BP$12))/SIN($E45)*BP$9)</f>
        <v>22.3498227574637</v>
      </c>
      <c r="FC45" s="0" t="n">
        <f aca="false">IF(BQ$9=0,0,(SIN(BQ$12)*COS($E45)+SIN($E45)*COS(BQ$12))/SIN($E45)*BQ$9)</f>
        <v>22.6941387651454</v>
      </c>
      <c r="FD45" s="0" t="n">
        <f aca="false">IF(BR$9=0,0,(SIN(BR$12)*COS($E45)+SIN($E45)*COS(BR$12))/SIN($E45)*BR$9)</f>
        <v>23.0301410626412</v>
      </c>
      <c r="FE45" s="0" t="n">
        <f aca="false">IF(BS$9=0,0,(SIN(BS$12)*COS($E45)+SIN($E45)*COS(BS$12))/SIN($E45)*BS$9)</f>
        <v>23.3574949036922</v>
      </c>
      <c r="FF45" s="0" t="n">
        <f aca="false">IF(BT$9=0,0,(SIN(BT$12)*COS($E45)+SIN($E45)*COS(BT$12))/SIN($E45)*BT$9)</f>
        <v>23.47419738752</v>
      </c>
      <c r="FG45" s="0" t="n">
        <f aca="false">IF(BU$9=0,0,(SIN(BU$12)*COS($E45)+SIN($E45)*COS(BU$12))/SIN($E45)*BU$9)</f>
        <v>23.5827678361444</v>
      </c>
      <c r="FH45" s="0" t="n">
        <f aca="false">IF(BV$9=0,0,(SIN(BV$12)*COS($E45)+SIN($E45)*COS(BV$12))/SIN($E45)*BV$9)</f>
        <v>23.6830651683993</v>
      </c>
      <c r="FI45" s="0" t="n">
        <f aca="false">IF(BW$9=0,0,(SIN(BW$12)*COS($E45)+SIN($E45)*COS(BW$12))/SIN($E45)*BW$9)</f>
        <v>23.7749511550854</v>
      </c>
      <c r="FJ45" s="0" t="n">
        <f aca="false">IF(BX$9=0,0,(SIN(BX$12)*COS($E45)+SIN($E45)*COS(BX$12))/SIN($E45)*BX$9)</f>
        <v>23.8582904938764</v>
      </c>
      <c r="FK45" s="0" t="n">
        <f aca="false">IF(BY$9=0,0,(SIN(BY$12)*COS($E45)+SIN($E45)*COS(BY$12))/SIN($E45)*BY$9)</f>
        <v>23.9584639481021</v>
      </c>
      <c r="FL45" s="0" t="n">
        <f aca="false">IF(BZ$9=0,0,(SIN(BZ$12)*COS($E45)+SIN($E45)*COS(BZ$12))/SIN($E45)*BZ$9)</f>
        <v>24.0495994196917</v>
      </c>
      <c r="FM45" s="0" t="n">
        <f aca="false">IF(CA$9=0,0,(SIN(CA$12)*COS($E45)+SIN($E45)*COS(CA$12))/SIN($E45)*CA$9)</f>
        <v>24.1315476166033</v>
      </c>
      <c r="FN45" s="0" t="n">
        <f aca="false">IF(CB$9=0,0,(SIN(CB$12)*COS($E45)+SIN($E45)*COS(CB$12))/SIN($E45)*CB$9)</f>
        <v>24.204162612369</v>
      </c>
      <c r="FO45" s="0" t="n">
        <f aca="false">IF(CC$9=0,0,(SIN(CC$12)*COS($E45)+SIN($E45)*COS(CC$12))/SIN($E45)*CC$9)</f>
        <v>24.2673019273923</v>
      </c>
      <c r="FP45" s="0" t="n">
        <f aca="false">IF(CD$9=0,0,(SIN(CD$12)*COS($E45)+SIN($E45)*COS(CD$12))/SIN($E45)*CD$9)</f>
        <v>24.1659198930604</v>
      </c>
      <c r="FQ45" s="0" t="n">
        <f aca="false">IF(CE$9=0,0,(SIN(CE$12)*COS($E45)+SIN($E45)*COS(CE$12))/SIN($E45)*CE$9)</f>
        <v>24.0566968404182</v>
      </c>
      <c r="FR45" s="0" t="n">
        <f aca="false">IF(CF$9=0,0,(SIN(CF$12)*COS($E45)+SIN($E45)*COS(CF$12))/SIN($E45)*CF$9)</f>
        <v>23.9396417917793</v>
      </c>
      <c r="FS45" s="0" t="n">
        <f aca="false">IF(CG$9=0,0,(SIN(CG$12)*COS($E45)+SIN($E45)*COS(CG$12))/SIN($E45)*CG$9)</f>
        <v>23.8147663087104</v>
      </c>
      <c r="FT45" s="0" t="n">
        <f aca="false">IF(CH$9=0,0,(SIN(CH$12)*COS($E45)+SIN($E45)*COS(CH$12))/SIN($E45)*CH$9)</f>
        <v>23.6820844958496</v>
      </c>
      <c r="FU45" s="0" t="n">
        <f aca="false">IF(CI$9=0,0,(SIN(CI$12)*COS($E45)+SIN($E45)*COS(CI$12))/SIN($E45)*CI$9)</f>
        <v>23.5490040398814</v>
      </c>
      <c r="FV45" s="0" t="n">
        <f aca="false">IF(CJ$9=0,0,(SIN(CJ$12)*COS($E45)+SIN($E45)*COS(CJ$12))/SIN($E45)*CJ$9)</f>
        <v>23.4080359910682</v>
      </c>
      <c r="FW45" s="0" t="n">
        <f aca="false">IF(CK$9=0,0,(SIN(CK$12)*COS($E45)+SIN($E45)*COS(CK$12))/SIN($E45)*CK$9)</f>
        <v>23.2591953972826</v>
      </c>
      <c r="FX45" s="0" t="n">
        <f aca="false">IF(CL$9=0,0,(SIN(CL$12)*COS($E45)+SIN($E45)*COS(CL$12))/SIN($E45)*CL$9)</f>
        <v>23.1024999305413</v>
      </c>
      <c r="FY45" s="0" t="n">
        <f aca="false">IF(CM$9=0,0,(SIN(CM$12)*COS($E45)+SIN($E45)*COS(CM$12))/SIN($E45)*CM$9)</f>
        <v>22.9379698900494</v>
      </c>
      <c r="FZ45" s="0" t="n">
        <f aca="false">IF(CN$9=0,0,(SIN(CN$12)*COS($E45)+SIN($E45)*COS(CN$12))/SIN($E45)*CN$9)</f>
        <v>22.8497334185585</v>
      </c>
      <c r="GA45" s="0" t="n">
        <f aca="false">IF(CO$9=0,0,(SIN(CO$12)*COS($E45)+SIN($E45)*COS(CO$12))/SIN($E45)*CO$9)</f>
        <v>22.9408462450513</v>
      </c>
      <c r="GB45" s="0" t="n">
        <f aca="false">IF(CP$9=0,0,(SIN(CP$12)*COS($E45)+SIN($E45)*COS(CP$12))/SIN($E45)*CP$9)</f>
        <v>23.0186101565771</v>
      </c>
      <c r="GC45" s="0" t="n">
        <f aca="false">IF(CQ$9=0,0,(SIN(CQ$12)*COS($E45)+SIN($E45)*COS(CQ$12))/SIN($E45)*CQ$9)</f>
        <v>23.082810153784</v>
      </c>
    </row>
    <row r="46" customFormat="false" ht="12.8" hidden="true" customHeight="false" outlineLevel="0" collapsed="false">
      <c r="A46" s="0" t="n">
        <f aca="false">MAX($F46:$CQ46)</f>
        <v>7.96076772455971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10.8624696</v>
      </c>
      <c r="C46" s="2" t="n">
        <f aca="false">MOD(Best +D46,360)</f>
        <v>304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7.52125674974106</v>
      </c>
      <c r="AZ46" s="13" t="n">
        <f aca="false">IF(OR(AZ136=0,EL46=0),0,AZ136*EL46/(AZ136+EL46))</f>
        <v>7.58352132057246</v>
      </c>
      <c r="BA46" s="13" t="n">
        <f aca="false">IF(OR(BA136=0,EM46=0),0,BA136*EM46/(BA136+EM46))</f>
        <v>7.63971994221973</v>
      </c>
      <c r="BB46" s="13" t="n">
        <f aca="false">IF(OR(BB136=0,EN46=0),0,BB136*EN46/(BB136+EN46))</f>
        <v>7.69012216148237</v>
      </c>
      <c r="BC46" s="13" t="n">
        <f aca="false">IF(OR(BC136=0,EO46=0),0,BC136*EO46/(BC136+EO46))</f>
        <v>7.73498898655735</v>
      </c>
      <c r="BD46" s="13" t="n">
        <f aca="false">IF(OR(BD136=0,EP46=0),0,BD136*EP46/(BD136+EP46))</f>
        <v>7.77457237126024</v>
      </c>
      <c r="BE46" s="13" t="n">
        <f aca="false">IF(OR(BE136=0,EQ46=0),0,BE136*EQ46/(BE136+EQ46))</f>
        <v>7.82321775305048</v>
      </c>
      <c r="BF46" s="13" t="n">
        <f aca="false">IF(OR(BF136=0,ER46=0),0,BF136*ER46/(BF136+ER46))</f>
        <v>7.86585871307249</v>
      </c>
      <c r="BG46" s="13" t="n">
        <f aca="false">IF(OR(BG136=0,ES46=0),0,BG136*ES46/(BG136+ES46))</f>
        <v>7.9028039572084</v>
      </c>
      <c r="BH46" s="13" t="n">
        <f aca="false">IF(OR(BH136=0,ET46=0),0,BH136*ET46/(BH136+ET46))</f>
        <v>7.93434727676418</v>
      </c>
      <c r="BI46" s="13" t="n">
        <f aca="false">IF(OR(BI136=0,EU46=0),0,BI136*EU46/(BI136+EU46))</f>
        <v>7.96076772455971</v>
      </c>
      <c r="BJ46" s="13" t="n">
        <f aca="false">IF(OR(BJ136=0,EV46=0),0,BJ136*EV46/(BJ136+EV46))</f>
        <v>7.9320817970592</v>
      </c>
      <c r="BK46" s="13" t="n">
        <f aca="false">IF(OR(BK136=0,EW46=0),0,BK136*EW46/(BK136+EW46))</f>
        <v>7.90218473032775</v>
      </c>
      <c r="BL46" s="13" t="n">
        <f aca="false">IF(OR(BL136=0,EX46=0),0,BL136*EX46/(BL136+EX46))</f>
        <v>7.87110761228264</v>
      </c>
      <c r="BM46" s="13" t="n">
        <f aca="false">IF(OR(BM136=0,EY46=0),0,BM136*EY46/(BM136+EY46))</f>
        <v>7.84500684255873</v>
      </c>
      <c r="BN46" s="13" t="n">
        <f aca="false">IF(OR(BN136=0,EZ46=0),0,BN136*EZ46/(BN136+EZ46))</f>
        <v>7.84790330942557</v>
      </c>
      <c r="BO46" s="13" t="n">
        <f aca="false">IF(OR(BO136=0,FA46=0),0,BO136*FA46/(BO136+FA46))</f>
        <v>7.83921954455221</v>
      </c>
      <c r="BP46" s="13" t="n">
        <f aca="false">IF(OR(BP136=0,FB46=0),0,BP136*FB46/(BP136+FB46))</f>
        <v>7.82791380679576</v>
      </c>
      <c r="BQ46" s="13" t="n">
        <f aca="false">IF(OR(BQ136=0,FC46=0),0,BQ136*FC46/(BQ136+FC46))</f>
        <v>7.81409128968252</v>
      </c>
      <c r="BR46" s="13" t="n">
        <f aca="false">IF(OR(BR136=0,FD46=0),0,BR136*FD46/(BR136+FD46))</f>
        <v>7.79785134377161</v>
      </c>
      <c r="BS46" s="13" t="n">
        <f aca="false">IF(OR(BS136=0,FE46=0),0,BS136*FE46/(BS136+FE46))</f>
        <v>7.77928767719683</v>
      </c>
      <c r="BT46" s="13" t="n">
        <f aca="false">IF(OR(BT136=0,FF46=0),0,BT136*FF46/(BT136+FF46))</f>
        <v>7.73606183394891</v>
      </c>
      <c r="BU46" s="13" t="n">
        <f aca="false">IF(OR(BU136=0,FG46=0),0,BU136*FG46/(BU136+FG46))</f>
        <v>7.69195998252022</v>
      </c>
      <c r="BV46" s="13" t="n">
        <f aca="false">IF(OR(BV136=0,FH46=0),0,BV136*FH46/(BV136+FH46))</f>
        <v>7.64699308511258</v>
      </c>
      <c r="BW46" s="13" t="n">
        <f aca="false">IF(OR(BW136=0,FI46=0),0,BW136*FI46/(BW136+FI46))</f>
        <v>7.60117077554965</v>
      </c>
      <c r="BX46" s="13" t="n">
        <f aca="false">IF(OR(BX136=0,FJ46=0),0,BX136*FJ46/(BX136+FJ46))</f>
        <v>7.55450139132954</v>
      </c>
      <c r="BY46" s="13" t="n">
        <f aca="false">IF(OR(BY136=0,FK46=0),0,BY136*FK46/(BY136+FK46))</f>
        <v>7.50957903732912</v>
      </c>
      <c r="BZ46" s="13" t="n">
        <f aca="false">IF(OR(BZ136=0,FL46=0),0,BZ136*FL46/(BZ136+FL46))</f>
        <v>7.46370324590836</v>
      </c>
      <c r="CA46" s="13" t="n">
        <f aca="false">IF(OR(CA136=0,FM46=0),0,CA136*FM46/(CA136+FM46))</f>
        <v>7.41688372977585</v>
      </c>
      <c r="CB46" s="13" t="n">
        <f aca="false">IF(OR(CB136=0,FN46=0),0,CB136*FN46/(CB136+FN46))</f>
        <v>7.36912876679081</v>
      </c>
      <c r="CC46" s="13" t="n">
        <f aca="false">IF(OR(CC136=0,FO46=0),0,CC136*FO46/(CC136+FO46))</f>
        <v>7.32044522846834</v>
      </c>
      <c r="CD46" s="13" t="n">
        <f aca="false">IF(OR(CD136=0,FP46=0),0,CD136*FP46/(CD136+FP46))</f>
        <v>7.2564726082156</v>
      </c>
      <c r="CE46" s="13" t="n">
        <f aca="false">IF(OR(CE136=0,FQ46=0),0,CE136*FQ46/(CE136+FQ46))</f>
        <v>7.19212136870747</v>
      </c>
      <c r="CF46" s="13" t="n">
        <f aca="false">IF(OR(CF136=0,FR46=0),0,CF136*FR46/(CF136+FR46))</f>
        <v>7.12737478374943</v>
      </c>
      <c r="CG46" s="13" t="n">
        <f aca="false">IF(OR(CG136=0,FS46=0),0,CG136*FS46/(CG136+FS46))</f>
        <v>7.06221577016488</v>
      </c>
      <c r="CH46" s="13" t="n">
        <f aca="false">IF(OR(CH136=0,FT46=0),0,CH136*FT46/(CH136+FT46))</f>
        <v>6.99662686718886</v>
      </c>
      <c r="CI46" s="13" t="n">
        <f aca="false">IF(OR(CI136=0,FU46=0),0,CI136*FU46/(CI136+FU46))</f>
        <v>6.93125302023135</v>
      </c>
      <c r="CJ46" s="13" t="n">
        <f aca="false">IF(OR(CJ136=0,FV46=0),0,CJ136*FV46/(CJ136+FV46))</f>
        <v>6.86539412430616</v>
      </c>
      <c r="CK46" s="13" t="n">
        <f aca="false">IF(OR(CK136=0,FW46=0),0,CK136*FW46/(CK136+FW46))</f>
        <v>6.79903196468597</v>
      </c>
      <c r="CL46" s="13" t="n">
        <f aca="false">IF(OR(CL136=0,FX46=0),0,CL136*FX46/(CL136+FX46))</f>
        <v>6.73214782696114</v>
      </c>
      <c r="CM46" s="13" t="n">
        <f aca="false">IF(OR(CM136=0,FY46=0),0,CM136*FY46/(CM136+FY46))</f>
        <v>6.66472247271896</v>
      </c>
      <c r="CN46" s="13" t="n">
        <f aca="false">IF(OR(CN136=0,FZ46=0),0,CN136*FZ46/(CN136+FZ46))</f>
        <v>6.60403980606092</v>
      </c>
      <c r="CO46" s="13" t="n">
        <f aca="false">IF(OR(CO136=0,GA46=0),0,CO136*GA46/(CO136+GA46))</f>
        <v>6.55862869999387</v>
      </c>
      <c r="CP46" s="13" t="n">
        <f aca="false">IF(OR(CP136=0,GB46=0),0,CP136*GB46/(CP136+GB46))</f>
        <v>6.51157055567881</v>
      </c>
      <c r="CQ46" s="13" t="n">
        <f aca="false">IF(OR(CQ136=0,GC46=0),0,CQ136*GC46/(CQ136+GC46))</f>
        <v>6.46288534828333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0</v>
      </c>
      <c r="EB46" s="0" t="n">
        <f aca="false">IF(AP$9=0,0,(SIN(AP$12)*COS($E46)+SIN($E46)*COS(AP$12))/SIN($E46)*AP$9)</f>
        <v>0</v>
      </c>
      <c r="EC46" s="0" t="n">
        <f aca="false">IF(AQ$9=0,0,(SIN(AQ$12)*COS($E46)+SIN($E46)*COS(AQ$12))/SIN($E46)*AQ$9)</f>
        <v>0</v>
      </c>
      <c r="ED46" s="0" t="n">
        <f aca="false">IF(AR$9=0,0,(SIN(AR$12)*COS($E46)+SIN($E46)*COS(AR$12))/SIN($E46)*AR$9)</f>
        <v>0</v>
      </c>
      <c r="EE46" s="0" t="n">
        <f aca="false">IF(AS$9=0,0,(SIN(AS$12)*COS($E46)+SIN($E46)*COS(AS$12))/SIN($E46)*AS$9)</f>
        <v>0</v>
      </c>
      <c r="EF46" s="0" t="n">
        <f aca="false">IF(AT$9=0,0,(SIN(AT$12)*COS($E46)+SIN($E46)*COS(AT$12))/SIN($E46)*AT$9)</f>
        <v>0</v>
      </c>
      <c r="EG46" s="0" t="n">
        <f aca="false">IF(AU$9=0,0,(SIN(AU$12)*COS($E46)+SIN($E46)*COS(AU$12))/SIN($E46)*AU$9)</f>
        <v>0</v>
      </c>
      <c r="EH46" s="0" t="n">
        <f aca="false">IF(AV$9=0,0,(SIN(AV$12)*COS($E46)+SIN($E46)*COS(AV$12))/SIN($E46)*AV$9)</f>
        <v>0</v>
      </c>
      <c r="EI46" s="0" t="n">
        <f aca="false">IF(AW$9=0,0,(SIN(AW$12)*COS($E46)+SIN($E46)*COS(AW$12))/SIN($E46)*AW$9)</f>
        <v>0</v>
      </c>
      <c r="EJ46" s="0" t="n">
        <f aca="false">IF(AX$9=0,0,(SIN(AX$12)*COS($E46)+SIN($E46)*COS(AX$12))/SIN($E46)*AX$9)</f>
        <v>0</v>
      </c>
      <c r="EK46" s="0" t="n">
        <f aca="false">IF(AY$9=0,0,(SIN(AY$12)*COS($E46)+SIN($E46)*COS(AY$12))/SIN($E46)*AY$9)</f>
        <v>15.0055977386264</v>
      </c>
      <c r="EL46" s="0" t="n">
        <f aca="false">IF(AZ$9=0,0,(SIN(AZ$12)*COS($E46)+SIN($E46)*COS(AZ$12))/SIN($E46)*AZ$9)</f>
        <v>15.4748976360631</v>
      </c>
      <c r="EM46" s="0" t="n">
        <f aca="false">IF(BA$9=0,0,(SIN(BA$12)*COS($E46)+SIN($E46)*COS(BA$12))/SIN($E46)*BA$9)</f>
        <v>15.9420728739167</v>
      </c>
      <c r="EN46" s="0" t="n">
        <f aca="false">IF(BB$9=0,0,(SIN(BB$12)*COS($E46)+SIN($E46)*COS(BB$12))/SIN($E46)*BB$9)</f>
        <v>16.4067244846906</v>
      </c>
      <c r="EO46" s="0" t="n">
        <f aca="false">IF(BC$9=0,0,(SIN(BC$12)*COS($E46)+SIN($E46)*COS(BC$12))/SIN($E46)*BC$9)</f>
        <v>16.8684535591126</v>
      </c>
      <c r="EP46" s="0" t="n">
        <f aca="false">IF(BD$9=0,0,(SIN(BD$12)*COS($E46)+SIN($E46)*COS(BD$12))/SIN($E46)*BD$9)</f>
        <v>17.3268614460444</v>
      </c>
      <c r="EQ46" s="0" t="n">
        <f aca="false">IF(BE$9=0,0,(SIN(BE$12)*COS($E46)+SIN($E46)*COS(BE$12))/SIN($E46)*BE$9)</f>
        <v>17.8548403137119</v>
      </c>
      <c r="ER46" s="0" t="n">
        <f aca="false">IF(BF$9=0,0,(SIN(BF$12)*COS($E46)+SIN($E46)*COS(BF$12))/SIN($E46)*BF$9)</f>
        <v>18.3789037534882</v>
      </c>
      <c r="ES46" s="0" t="n">
        <f aca="false">IF(BG$9=0,0,(SIN(BG$12)*COS($E46)+SIN($E46)*COS(BG$12))/SIN($E46)*BG$9)</f>
        <v>18.8985880218848</v>
      </c>
      <c r="ET46" s="0" t="n">
        <f aca="false">IF(BH$9=0,0,(SIN(BH$12)*COS($E46)+SIN($E46)*COS(BH$12))/SIN($E46)*BH$9)</f>
        <v>19.4134303379651</v>
      </c>
      <c r="EU46" s="0" t="n">
        <f aca="false">IF(BI$9=0,0,(SIN(BI$12)*COS($E46)+SIN($E46)*COS(BI$12))/SIN($E46)*BI$9)</f>
        <v>19.9229691170589</v>
      </c>
      <c r="EV46" s="0" t="n">
        <f aca="false">IF(BJ$9=0,0,(SIN(BJ$12)*COS($E46)+SIN($E46)*COS(BJ$12))/SIN($E46)*BJ$9)</f>
        <v>20.1008945754406</v>
      </c>
      <c r="EW46" s="0" t="n">
        <f aca="false">IF(BK$9=0,0,(SIN(BK$12)*COS($E46)+SIN($E46)*COS(BK$12))/SIN($E46)*BK$9)</f>
        <v>20.2726971066128</v>
      </c>
      <c r="EX46" s="0" t="n">
        <f aca="false">IF(BL$9=0,0,(SIN(BL$12)*COS($E46)+SIN($E46)*COS(BL$12))/SIN($E46)*BL$9)</f>
        <v>20.4382178392131</v>
      </c>
      <c r="EY46" s="0" t="n">
        <f aca="false">IF(BM$9=0,0,(SIN(BM$12)*COS($E46)+SIN($E46)*COS(BM$12))/SIN($E46)*BM$9)</f>
        <v>20.6396571356444</v>
      </c>
      <c r="EZ46" s="0" t="n">
        <f aca="false">IF(BN$9=0,0,(SIN(BN$12)*COS($E46)+SIN($E46)*COS(BN$12))/SIN($E46)*BN$9)</f>
        <v>21.0519654931722</v>
      </c>
      <c r="FA46" s="0" t="n">
        <f aca="false">IF(BO$9=0,0,(SIN(BO$12)*COS($E46)+SIN($E46)*COS(BO$12))/SIN($E46)*BO$9)</f>
        <v>21.3956006335279</v>
      </c>
      <c r="FB46" s="0" t="n">
        <f aca="false">IF(BP$9=0,0,(SIN(BP$12)*COS($E46)+SIN($E46)*COS(BP$12))/SIN($E46)*BP$9)</f>
        <v>21.7315808342735</v>
      </c>
      <c r="FC46" s="0" t="n">
        <f aca="false">IF(BQ$9=0,0,(SIN(BQ$12)*COS($E46)+SIN($E46)*COS(BQ$12))/SIN($E46)*BQ$9)</f>
        <v>22.0595769887597</v>
      </c>
      <c r="FD46" s="0" t="n">
        <f aca="false">IF(BR$9=0,0,(SIN(BR$12)*COS($E46)+SIN($E46)*COS(BR$12))/SIN($E46)*BR$9)</f>
        <v>22.3792628379634</v>
      </c>
      <c r="FE46" s="0" t="n">
        <f aca="false">IF(BS$9=0,0,(SIN(BS$12)*COS($E46)+SIN($E46)*COS(BS$12))/SIN($E46)*BS$9)</f>
        <v>22.6903151388174</v>
      </c>
      <c r="FF46" s="0" t="n">
        <f aca="false">IF(BT$9=0,0,(SIN(BT$12)*COS($E46)+SIN($E46)*COS(BT$12))/SIN($E46)*BT$9)</f>
        <v>22.7965642202369</v>
      </c>
      <c r="FG46" s="0" t="n">
        <f aca="false">IF(BU$9=0,0,(SIN(BU$12)*COS($E46)+SIN($E46)*COS(BU$12))/SIN($E46)*BU$9)</f>
        <v>22.8948080284628</v>
      </c>
      <c r="FH46" s="0" t="n">
        <f aca="false">IF(BV$9=0,0,(SIN(BV$12)*COS($E46)+SIN($E46)*COS(BV$12))/SIN($E46)*BV$9)</f>
        <v>22.9849117622985</v>
      </c>
      <c r="FI46" s="0" t="n">
        <f aca="false">IF(BW$9=0,0,(SIN(BW$12)*COS($E46)+SIN($E46)*COS(BW$12))/SIN($E46)*BW$9)</f>
        <v>23.0667434552966</v>
      </c>
      <c r="FJ46" s="0" t="n">
        <f aca="false">IF(BX$9=0,0,(SIN(BX$12)*COS($E46)+SIN($E46)*COS(BX$12))/SIN($E46)*BX$9)</f>
        <v>23.1401740477947</v>
      </c>
      <c r="FK46" s="0" t="n">
        <f aca="false">IF(BY$9=0,0,(SIN(BY$12)*COS($E46)+SIN($E46)*COS(BY$12))/SIN($E46)*BY$9)</f>
        <v>23.2298145933576</v>
      </c>
      <c r="FL46" s="0" t="n">
        <f aca="false">IF(BZ$9=0,0,(SIN(BZ$12)*COS($E46)+SIN($E46)*COS(BZ$12))/SIN($E46)*BZ$9)</f>
        <v>23.3105660279638</v>
      </c>
      <c r="FM46" s="0" t="n">
        <f aca="false">IF(CA$9=0,0,(SIN(CA$12)*COS($E46)+SIN($E46)*COS(CA$12))/SIN($E46)*CA$9)</f>
        <v>23.3822859379742</v>
      </c>
      <c r="FN46" s="0" t="n">
        <f aca="false">IF(CB$9=0,0,(SIN(CB$12)*COS($E46)+SIN($E46)*COS(CB$12))/SIN($E46)*CB$9)</f>
        <v>23.4448352490109</v>
      </c>
      <c r="FO46" s="0" t="n">
        <f aca="false">IF(CC$9=0,0,(SIN(CC$12)*COS($E46)+SIN($E46)*COS(CC$12))/SIN($E46)*CC$9)</f>
        <v>23.4980783040285</v>
      </c>
      <c r="FP46" s="0" t="n">
        <f aca="false">IF(CD$9=0,0,(SIN(CD$12)*COS($E46)+SIN($E46)*COS(CD$12))/SIN($E46)*CD$9)</f>
        <v>23.3919375525175</v>
      </c>
      <c r="FQ46" s="0" t="n">
        <f aca="false">IF(CE$9=0,0,(SIN(CE$12)*COS($E46)+SIN($E46)*COS(CE$12))/SIN($E46)*CE$9)</f>
        <v>23.2781804169384</v>
      </c>
      <c r="FR46" s="0" t="n">
        <f aca="false">IF(CF$9=0,0,(SIN(CF$12)*COS($E46)+SIN($E46)*COS(CF$12))/SIN($E46)*CF$9)</f>
        <v>23.1568180813797</v>
      </c>
      <c r="FS46" s="0" t="n">
        <f aca="false">IF(CG$9=0,0,(SIN(CG$12)*COS($E46)+SIN($E46)*COS(CG$12))/SIN($E46)*CG$9)</f>
        <v>23.0278642032512</v>
      </c>
      <c r="FT46" s="0" t="n">
        <f aca="false">IF(CH$9=0,0,(SIN(CH$12)*COS($E46)+SIN($E46)*COS(CH$12))/SIN($E46)*CH$9)</f>
        <v>22.8913349162243</v>
      </c>
      <c r="FU46" s="0" t="n">
        <f aca="false">IF(CI$9=0,0,(SIN(CI$12)*COS($E46)+SIN($E46)*COS(CI$12))/SIN($E46)*CI$9)</f>
        <v>22.754390472772</v>
      </c>
      <c r="FV46" s="0" t="n">
        <f aca="false">IF(CJ$9=0,0,(SIN(CJ$12)*COS($E46)+SIN($E46)*COS(CJ$12))/SIN($E46)*CJ$9)</f>
        <v>22.6097919088106</v>
      </c>
      <c r="FW46" s="0" t="n">
        <f aca="false">IF(CK$9=0,0,(SIN(CK$12)*COS($E46)+SIN($E46)*COS(CK$12))/SIN($E46)*CK$9)</f>
        <v>22.4575563242513</v>
      </c>
      <c r="FX46" s="0" t="n">
        <f aca="false">IF(CL$9=0,0,(SIN(CL$12)*COS($E46)+SIN($E46)*COS(CL$12))/SIN($E46)*CL$9)</f>
        <v>22.29770337373</v>
      </c>
      <c r="FY46" s="0" t="n">
        <f aca="false">IF(CM$9=0,0,(SIN(CM$12)*COS($E46)+SIN($E46)*COS(CM$12))/SIN($E46)*CM$9)</f>
        <v>22.1302552687588</v>
      </c>
      <c r="FZ46" s="0" t="n">
        <f aca="false">IF(CN$9=0,0,(SIN(CN$12)*COS($E46)+SIN($E46)*COS(CN$12))/SIN($E46)*CN$9)</f>
        <v>22.0363480874968</v>
      </c>
      <c r="GA46" s="0" t="n">
        <f aca="false">IF(CO$9=0,0,(SIN(CO$12)*COS($E46)+SIN($E46)*COS(CO$12))/SIN($E46)*CO$9)</f>
        <v>22.1152325735585</v>
      </c>
      <c r="GB46" s="0" t="n">
        <f aca="false">IF(CP$9=0,0,(SIN(CP$12)*COS($E46)+SIN($E46)*COS(CP$12))/SIN($E46)*CP$9)</f>
        <v>22.1809988546903</v>
      </c>
      <c r="GC46" s="0" t="n">
        <f aca="false">IF(CQ$9=0,0,(SIN(CQ$12)*COS($E46)+SIN($E46)*COS(CQ$12))/SIN($E46)*CQ$9)</f>
        <v>22.2334425092456</v>
      </c>
    </row>
    <row r="47" customFormat="false" ht="12.8" hidden="true" customHeight="false" outlineLevel="0" collapsed="false">
      <c r="A47" s="0" t="n">
        <f aca="false">MAX($F47:$CQ47)</f>
        <v>8.00046825701403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11.14248</v>
      </c>
      <c r="C47" s="2" t="n">
        <f aca="false">MOD(Best +D47,360)</f>
        <v>305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0</v>
      </c>
      <c r="AP47" s="13" t="n">
        <f aca="false">IF(OR(AP137=0,EB47=0),0,AP137*EB47/(AP137+EB47))</f>
        <v>0</v>
      </c>
      <c r="AQ47" s="13" t="n">
        <f aca="false">IF(OR(AQ137=0,EC47=0),0,AQ137*EC47/(AQ137+EC47))</f>
        <v>0</v>
      </c>
      <c r="AR47" s="13" t="n">
        <f aca="false">IF(OR(AR137=0,ED47=0),0,AR137*ED47/(AR137+ED47))</f>
        <v>0</v>
      </c>
      <c r="AS47" s="13" t="n">
        <f aca="false">IF(OR(AS137=0,EE47=0),0,AS137*EE47/(AS137+EE47))</f>
        <v>0</v>
      </c>
      <c r="AT47" s="13" t="n">
        <f aca="false">IF(OR(AT137=0,EF47=0),0,AT137*EF47/(AT137+EF47))</f>
        <v>0</v>
      </c>
      <c r="AU47" s="13" t="n">
        <f aca="false">IF(OR(AU137=0,EG47=0),0,AU137*EG47/(AU137+EG47))</f>
        <v>0</v>
      </c>
      <c r="AV47" s="13" t="n">
        <f aca="false">IF(OR(AV137=0,EH47=0),0,AV137*EH47/(AV137+EH47))</f>
        <v>0</v>
      </c>
      <c r="AW47" s="13" t="n">
        <f aca="false">IF(OR(AW137=0,EI47=0),0,AW137*EI47/(AW137+EI47))</f>
        <v>0</v>
      </c>
      <c r="AX47" s="13" t="n">
        <f aca="false">IF(OR(AX137=0,EJ47=0),0,AX137*EJ47/(AX137+EJ47))</f>
        <v>0</v>
      </c>
      <c r="AY47" s="13" t="n">
        <f aca="false">IF(OR(AY137=0,EK47=0),0,AY137*EK47/(AY137+EK47))</f>
        <v>7.54292198495793</v>
      </c>
      <c r="AZ47" s="13" t="n">
        <f aca="false">IF(OR(AZ137=0,EL47=0),0,AZ137*EL47/(AZ137+EL47))</f>
        <v>7.60729961721589</v>
      </c>
      <c r="BA47" s="13" t="n">
        <f aca="false">IF(OR(BA137=0,EM47=0),0,BA137*EM47/(BA137+EM47))</f>
        <v>7.66550631293324</v>
      </c>
      <c r="BB47" s="13" t="n">
        <f aca="false">IF(OR(BB137=0,EN47=0),0,BB137*EN47/(BB137+EN47))</f>
        <v>7.71780595799501</v>
      </c>
      <c r="BC47" s="13" t="n">
        <f aca="false">IF(OR(BC137=0,EO47=0),0,BC137*EO47/(BC137+EO47))</f>
        <v>7.76445494047632</v>
      </c>
      <c r="BD47" s="13" t="n">
        <f aca="false">IF(OR(BD137=0,EP47=0),0,BD137*EP47/(BD137+EP47))</f>
        <v>7.80570154022453</v>
      </c>
      <c r="BE47" s="13" t="n">
        <f aca="false">IF(OR(BE137=0,EQ47=0),0,BE137*EQ47/(BE137+EQ47))</f>
        <v>7.85635315013047</v>
      </c>
      <c r="BF47" s="13" t="n">
        <f aca="false">IF(OR(BF137=0,ER47=0),0,BF137*ER47/(BF137+ER47))</f>
        <v>7.9008561639585</v>
      </c>
      <c r="BG47" s="13" t="n">
        <f aca="false">IF(OR(BG137=0,ES47=0),0,BG137*ES47/(BG137+ES47))</f>
        <v>7.9395170373402</v>
      </c>
      <c r="BH47" s="13" t="n">
        <f aca="false">IF(OR(BH137=0,ET47=0),0,BH137*ET47/(BH137+ET47))</f>
        <v>7.97262822861767</v>
      </c>
      <c r="BI47" s="13" t="n">
        <f aca="false">IF(OR(BI137=0,EU47=0),0,BI137*EU47/(BI137+EU47))</f>
        <v>8.00046825701403</v>
      </c>
      <c r="BJ47" s="13" t="n">
        <f aca="false">IF(OR(BJ137=0,EV47=0),0,BJ137*EV47/(BJ137+EV47))</f>
        <v>7.97123311743914</v>
      </c>
      <c r="BK47" s="13" t="n">
        <f aca="false">IF(OR(BK137=0,EW47=0),0,BK137*EW47/(BK137+EW47))</f>
        <v>7.94072475967458</v>
      </c>
      <c r="BL47" s="13" t="n">
        <f aca="false">IF(OR(BL137=0,EX47=0),0,BL137*EX47/(BL137+EX47))</f>
        <v>7.90897520758839</v>
      </c>
      <c r="BM47" s="13" t="n">
        <f aca="false">IF(OR(BM137=0,EY47=0),0,BM137*EY47/(BM137+EY47))</f>
        <v>7.88236601788787</v>
      </c>
      <c r="BN47" s="13" t="n">
        <f aca="false">IF(OR(BN137=0,EZ47=0),0,BN137*EZ47/(BN137+EZ47))</f>
        <v>7.88580991499118</v>
      </c>
      <c r="BO47" s="13" t="n">
        <f aca="false">IF(OR(BO137=0,FA47=0),0,BO137*FA47/(BO137+FA47))</f>
        <v>7.87724344289995</v>
      </c>
      <c r="BP47" s="13" t="n">
        <f aca="false">IF(OR(BP137=0,FB47=0),0,BP137*FB47/(BP137+FB47))</f>
        <v>7.86595067828477</v>
      </c>
      <c r="BQ47" s="13" t="n">
        <f aca="false">IF(OR(BQ137=0,FC47=0),0,BQ137*FC47/(BQ137+FC47))</f>
        <v>7.85203842300515</v>
      </c>
      <c r="BR47" s="13" t="n">
        <f aca="false">IF(OR(BR137=0,FD47=0),0,BR137*FD47/(BR137+FD47))</f>
        <v>7.83560771468128</v>
      </c>
      <c r="BS47" s="13" t="n">
        <f aca="false">IF(OR(BS137=0,FE47=0),0,BS137*FE47/(BS137+FE47))</f>
        <v>7.81675400707534</v>
      </c>
      <c r="BT47" s="13" t="n">
        <f aca="false">IF(OR(BT137=0,FF47=0),0,BT137*FF47/(BT137+FF47))</f>
        <v>7.7722704110123</v>
      </c>
      <c r="BU47" s="13" t="n">
        <f aca="false">IF(OR(BU137=0,FG47=0),0,BU137*FG47/(BU137+FG47))</f>
        <v>7.72685898015659</v>
      </c>
      <c r="BV47" s="13" t="n">
        <f aca="false">IF(OR(BV137=0,FH47=0),0,BV137*FH47/(BV137+FH47))</f>
        <v>7.68053148046842</v>
      </c>
      <c r="BW47" s="13" t="n">
        <f aca="false">IF(OR(BW137=0,FI47=0),0,BW137*FI47/(BW137+FI47))</f>
        <v>7.63329831398083</v>
      </c>
      <c r="BX47" s="13" t="n">
        <f aca="false">IF(OR(BX137=0,FJ47=0),0,BX137*FJ47/(BX137+FJ47))</f>
        <v>7.58516855033825</v>
      </c>
      <c r="BY47" s="13" t="n">
        <f aca="false">IF(OR(BY137=0,FK47=0),0,BY137*FK47/(BY137+FK47))</f>
        <v>7.53883719500836</v>
      </c>
      <c r="BZ47" s="13" t="n">
        <f aca="false">IF(OR(BZ137=0,FL47=0),0,BZ137*FL47/(BZ137+FL47))</f>
        <v>7.49149948609756</v>
      </c>
      <c r="CA47" s="13" t="n">
        <f aca="false">IF(OR(CA137=0,FM47=0),0,CA137*FM47/(CA137+FM47))</f>
        <v>7.44316585905576</v>
      </c>
      <c r="CB47" s="13" t="n">
        <f aca="false">IF(OR(CB137=0,FN47=0),0,CB137*FN47/(CB137+FN47))</f>
        <v>7.39384527661853</v>
      </c>
      <c r="CC47" s="13" t="n">
        <f aca="false">IF(OR(CC137=0,FO47=0),0,CC137*FO47/(CC137+FO47))</f>
        <v>7.34354525676228</v>
      </c>
      <c r="CD47" s="13" t="n">
        <f aca="false">IF(OR(CD137=0,FP47=0),0,CD137*FP47/(CD137+FP47))</f>
        <v>7.27735337705978</v>
      </c>
      <c r="CE47" s="13" t="n">
        <f aca="false">IF(OR(CE137=0,FQ47=0),0,CE137*FQ47/(CE137+FQ47))</f>
        <v>7.21075843442779</v>
      </c>
      <c r="CF47" s="13" t="n">
        <f aca="false">IF(OR(CF137=0,FR47=0),0,CF137*FR47/(CF137+FR47))</f>
        <v>7.14374380220253</v>
      </c>
      <c r="CG47" s="13" t="n">
        <f aca="false">IF(OR(CG137=0,FS47=0),0,CG137*FS47/(CG137+FS47))</f>
        <v>7.07629247344438</v>
      </c>
      <c r="CH47" s="13" t="n">
        <f aca="false">IF(OR(CH137=0,FT47=0),0,CH137*FT47/(CH137+FT47))</f>
        <v>7.00838704121794</v>
      </c>
      <c r="CI47" s="13" t="n">
        <f aca="false">IF(OR(CI137=0,FU47=0),0,CI137*FU47/(CI137+FU47))</f>
        <v>6.94069708234056</v>
      </c>
      <c r="CJ47" s="13" t="n">
        <f aca="false">IF(OR(CJ137=0,FV47=0),0,CJ137*FV47/(CJ137+FV47))</f>
        <v>6.87249681700345</v>
      </c>
      <c r="CK47" s="13" t="n">
        <f aca="false">IF(OR(CK137=0,FW47=0),0,CK137*FW47/(CK137+FW47))</f>
        <v>6.80376803020771</v>
      </c>
      <c r="CL47" s="13" t="n">
        <f aca="false">IF(OR(CL137=0,FX47=0),0,CL137*FX47/(CL137+FX47))</f>
        <v>6.73449198689944</v>
      </c>
      <c r="CM47" s="13" t="n">
        <f aca="false">IF(OR(CM137=0,FY47=0),0,CM137*FY47/(CM137+FY47))</f>
        <v>6.6646494083198</v>
      </c>
      <c r="CN47" s="13" t="n">
        <f aca="false">IF(OR(CN137=0,FZ47=0),0,CN137*FZ47/(CN137+FZ47))</f>
        <v>6.60178395241476</v>
      </c>
      <c r="CO47" s="13" t="n">
        <f aca="false">IF(OR(CO137=0,GA47=0),0,CO137*GA47/(CO137+GA47))</f>
        <v>6.55472153608827</v>
      </c>
      <c r="CP47" s="13" t="n">
        <f aca="false">IF(OR(CP137=0,GB47=0),0,CP137*GB47/(CP137+GB47))</f>
        <v>6.50593819829423</v>
      </c>
      <c r="CQ47" s="13" t="n">
        <f aca="false">IF(OR(CQ137=0,GC47=0),0,CQ137*GC47/(CQ137+GC47))</f>
        <v>6.45545472925073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0</v>
      </c>
      <c r="EB47" s="0" t="n">
        <f aca="false">IF(AP$9=0,0,(SIN(AP$12)*COS($E47)+SIN($E47)*COS(AP$12))/SIN($E47)*AP$9)</f>
        <v>0</v>
      </c>
      <c r="EC47" s="0" t="n">
        <f aca="false">IF(AQ$9=0,0,(SIN(AQ$12)*COS($E47)+SIN($E47)*COS(AQ$12))/SIN($E47)*AQ$9)</f>
        <v>0</v>
      </c>
      <c r="ED47" s="0" t="n">
        <f aca="false">IF(AR$9=0,0,(SIN(AR$12)*COS($E47)+SIN($E47)*COS(AR$12))/SIN($E47)*AR$9)</f>
        <v>0</v>
      </c>
      <c r="EE47" s="0" t="n">
        <f aca="false">IF(AS$9=0,0,(SIN(AS$12)*COS($E47)+SIN($E47)*COS(AS$12))/SIN($E47)*AS$9)</f>
        <v>0</v>
      </c>
      <c r="EF47" s="0" t="n">
        <f aca="false">IF(AT$9=0,0,(SIN(AT$12)*COS($E47)+SIN($E47)*COS(AT$12))/SIN($E47)*AT$9)</f>
        <v>0</v>
      </c>
      <c r="EG47" s="0" t="n">
        <f aca="false">IF(AU$9=0,0,(SIN(AU$12)*COS($E47)+SIN($E47)*COS(AU$12))/SIN($E47)*AU$9)</f>
        <v>0</v>
      </c>
      <c r="EH47" s="0" t="n">
        <f aca="false">IF(AV$9=0,0,(SIN(AV$12)*COS($E47)+SIN($E47)*COS(AV$12))/SIN($E47)*AV$9)</f>
        <v>0</v>
      </c>
      <c r="EI47" s="0" t="n">
        <f aca="false">IF(AW$9=0,0,(SIN(AW$12)*COS($E47)+SIN($E47)*COS(AW$12))/SIN($E47)*AW$9)</f>
        <v>0</v>
      </c>
      <c r="EJ47" s="0" t="n">
        <f aca="false">IF(AX$9=0,0,(SIN(AX$12)*COS($E47)+SIN($E47)*COS(AX$12))/SIN($E47)*AX$9)</f>
        <v>0</v>
      </c>
      <c r="EK47" s="0" t="n">
        <f aca="false">IF(AY$9=0,0,(SIN(AY$12)*COS($E47)+SIN($E47)*COS(AY$12))/SIN($E47)*AY$9)</f>
        <v>14.6767038961576</v>
      </c>
      <c r="EL47" s="0" t="n">
        <f aca="false">IF(AZ$9=0,0,(SIN(AZ$12)*COS($E47)+SIN($E47)*COS(AZ$12))/SIN($E47)*AZ$9)</f>
        <v>15.1309641726683</v>
      </c>
      <c r="EM47" s="0" t="n">
        <f aca="false">IF(BA$9=0,0,(SIN(BA$12)*COS($E47)+SIN($E47)*COS(BA$12))/SIN($E47)*BA$9)</f>
        <v>15.5828894021736</v>
      </c>
      <c r="EN47" s="0" t="n">
        <f aca="false">IF(BB$9=0,0,(SIN(BB$12)*COS($E47)+SIN($E47)*COS(BB$12))/SIN($E47)*BB$9)</f>
        <v>16.0320910060758</v>
      </c>
      <c r="EO47" s="0" t="n">
        <f aca="false">IF(BC$9=0,0,(SIN(BC$12)*COS($E47)+SIN($E47)*COS(BC$12))/SIN($E47)*BC$9)</f>
        <v>16.478180619172</v>
      </c>
      <c r="EP47" s="0" t="n">
        <f aca="false">IF(BD$9=0,0,(SIN(BD$12)*COS($E47)+SIN($E47)*COS(BD$12))/SIN($E47)*BD$9)</f>
        <v>16.9207702845739</v>
      </c>
      <c r="EQ47" s="0" t="n">
        <f aca="false">IF(BE$9=0,0,(SIN(BE$12)*COS($E47)+SIN($E47)*COS(BE$12))/SIN($E47)*BE$9)</f>
        <v>17.4310233303666</v>
      </c>
      <c r="ER47" s="0" t="n">
        <f aca="false">IF(BF$9=0,0,(SIN(BF$12)*COS($E47)+SIN($E47)*COS(BF$12))/SIN($E47)*BF$9)</f>
        <v>17.9371553640325</v>
      </c>
      <c r="ES47" s="0" t="n">
        <f aca="false">IF(BG$9=0,0,(SIN(BG$12)*COS($E47)+SIN($E47)*COS(BG$12))/SIN($E47)*BG$9)</f>
        <v>18.4387153682007</v>
      </c>
      <c r="ET47" s="0" t="n">
        <f aca="false">IF(BH$9=0,0,(SIN(BH$12)*COS($E47)+SIN($E47)*COS(BH$12))/SIN($E47)*BH$9)</f>
        <v>18.9352534465332</v>
      </c>
      <c r="EU47" s="0" t="n">
        <f aca="false">IF(BI$9=0,0,(SIN(BI$12)*COS($E47)+SIN($E47)*COS(BI$12))/SIN($E47)*BI$9)</f>
        <v>19.4263210512722</v>
      </c>
      <c r="EV47" s="0" t="n">
        <f aca="false">IF(BJ$9=0,0,(SIN(BJ$12)*COS($E47)+SIN($E47)*COS(BJ$12))/SIN($E47)*BJ$9)</f>
        <v>19.593841272098</v>
      </c>
      <c r="EW47" s="0" t="n">
        <f aca="false">IF(BK$9=0,0,(SIN(BK$12)*COS($E47)+SIN($E47)*COS(BK$12))/SIN($E47)*BK$9)</f>
        <v>19.7552891520768</v>
      </c>
      <c r="EX47" s="0" t="n">
        <f aca="false">IF(BL$9=0,0,(SIN(BL$12)*COS($E47)+SIN($E47)*COS(BL$12))/SIN($E47)*BL$9)</f>
        <v>19.9105116772736</v>
      </c>
      <c r="EY47" s="0" t="n">
        <f aca="false">IF(BM$9=0,0,(SIN(BM$12)*COS($E47)+SIN($E47)*COS(BM$12))/SIN($E47)*BM$9)</f>
        <v>20.1006088309724</v>
      </c>
      <c r="EZ47" s="0" t="n">
        <f aca="false">IF(BN$9=0,0,(SIN(BN$12)*COS($E47)+SIN($E47)*COS(BN$12))/SIN($E47)*BN$9)</f>
        <v>20.4958736710536</v>
      </c>
      <c r="FA47" s="0" t="n">
        <f aca="false">IF(BO$9=0,0,(SIN(BO$12)*COS($E47)+SIN($E47)*COS(BO$12))/SIN($E47)*BO$9)</f>
        <v>20.8240383895358</v>
      </c>
      <c r="FB47" s="0" t="n">
        <f aca="false">IF(BP$9=0,0,(SIN(BP$12)*COS($E47)+SIN($E47)*COS(BP$12))/SIN($E47)*BP$9)</f>
        <v>21.1445297228396</v>
      </c>
      <c r="FC47" s="0" t="n">
        <f aca="false">IF(BQ$9=0,0,(SIN(BQ$12)*COS($E47)+SIN($E47)*COS(BQ$12))/SIN($E47)*BQ$9)</f>
        <v>21.4570293741003</v>
      </c>
      <c r="FD47" s="0" t="n">
        <f aca="false">IF(BR$9=0,0,(SIN(BR$12)*COS($E47)+SIN($E47)*COS(BR$12))/SIN($E47)*BR$9)</f>
        <v>21.7612219532019</v>
      </c>
      <c r="FE47" s="0" t="n">
        <f aca="false">IF(BS$9=0,0,(SIN(BS$12)*COS($E47)+SIN($E47)*COS(BS$12))/SIN($E47)*BS$9)</f>
        <v>22.056795139923</v>
      </c>
      <c r="FF47" s="0" t="n">
        <f aca="false">IF(BT$9=0,0,(SIN(BT$12)*COS($E47)+SIN($E47)*COS(BT$12))/SIN($E47)*BT$9)</f>
        <v>22.1531182016536</v>
      </c>
      <c r="FG47" s="0" t="n">
        <f aca="false">IF(BU$9=0,0,(SIN(BU$12)*COS($E47)+SIN($E47)*COS(BU$12))/SIN($E47)*BU$9)</f>
        <v>22.2415563569532</v>
      </c>
      <c r="FH47" s="0" t="n">
        <f aca="false">IF(BV$9=0,0,(SIN(BV$12)*COS($E47)+SIN($E47)*COS(BV$12))/SIN($E47)*BV$9)</f>
        <v>22.3219807677651</v>
      </c>
      <c r="FI47" s="0" t="n">
        <f aca="false">IF(BW$9=0,0,(SIN(BW$12)*COS($E47)+SIN($E47)*COS(BW$12))/SIN($E47)*BW$9)</f>
        <v>22.3942654144325</v>
      </c>
      <c r="FJ47" s="0" t="n">
        <f aca="false">IF(BX$9=0,0,(SIN(BX$12)*COS($E47)+SIN($E47)*COS(BX$12))/SIN($E47)*BX$9)</f>
        <v>22.4582871650096</v>
      </c>
      <c r="FK47" s="0" t="n">
        <f aca="false">IF(BY$9=0,0,(SIN(BY$12)*COS($E47)+SIN($E47)*COS(BY$12))/SIN($E47)*BY$9)</f>
        <v>22.5379261957849</v>
      </c>
      <c r="FL47" s="0" t="n">
        <f aca="false">IF(BZ$9=0,0,(SIN(BZ$12)*COS($E47)+SIN($E47)*COS(BZ$12))/SIN($E47)*BZ$9)</f>
        <v>22.6088174765845</v>
      </c>
      <c r="FM47" s="0" t="n">
        <f aca="false">IF(CA$9=0,0,(SIN(CA$12)*COS($E47)+SIN($E47)*COS(CA$12))/SIN($E47)*CA$9)</f>
        <v>22.6708251251515</v>
      </c>
      <c r="FN47" s="0" t="n">
        <f aca="false">IF(CB$9=0,0,(SIN(CB$12)*COS($E47)+SIN($E47)*COS(CB$12))/SIN($E47)*CB$9)</f>
        <v>22.7238165735038</v>
      </c>
      <c r="FO47" s="0" t="n">
        <f aca="false">IF(CC$9=0,0,(SIN(CC$12)*COS($E47)+SIN($E47)*COS(CC$12))/SIN($E47)*CC$9)</f>
        <v>22.7676626429444</v>
      </c>
      <c r="FP47" s="0" t="n">
        <f aca="false">IF(CD$9=0,0,(SIN(CD$12)*COS($E47)+SIN($E47)*COS(CD$12))/SIN($E47)*CD$9)</f>
        <v>22.6570032554364</v>
      </c>
      <c r="FQ47" s="0" t="n">
        <f aca="false">IF(CE$9=0,0,(SIN(CE$12)*COS($E47)+SIN($E47)*COS(CE$12))/SIN($E47)*CE$9)</f>
        <v>22.5389407851208</v>
      </c>
      <c r="FR47" s="0" t="n">
        <f aca="false">IF(CF$9=0,0,(SIN(CF$12)*COS($E47)+SIN($E47)*COS(CF$12))/SIN($E47)*CF$9)</f>
        <v>22.4134884687979</v>
      </c>
      <c r="FS47" s="0" t="n">
        <f aca="false">IF(CG$9=0,0,(SIN(CG$12)*COS($E47)+SIN($E47)*COS(CG$12))/SIN($E47)*CG$9)</f>
        <v>22.2806619539833</v>
      </c>
      <c r="FT47" s="0" t="n">
        <f aca="false">IF(CH$9=0,0,(SIN(CH$12)*COS($E47)+SIN($E47)*COS(CH$12))/SIN($E47)*CH$9)</f>
        <v>22.1404793010154</v>
      </c>
      <c r="FU47" s="0" t="n">
        <f aca="false">IF(CI$9=0,0,(SIN(CI$12)*COS($E47)+SIN($E47)*COS(CI$12))/SIN($E47)*CI$9)</f>
        <v>21.9998658114146</v>
      </c>
      <c r="FV47" s="0" t="n">
        <f aca="false">IF(CJ$9=0,0,(SIN(CJ$12)*COS($E47)+SIN($E47)*COS(CJ$12))/SIN($E47)*CJ$9)</f>
        <v>21.85181989477</v>
      </c>
      <c r="FW47" s="0" t="n">
        <f aca="false">IF(CK$9=0,0,(SIN(CK$12)*COS($E47)+SIN($E47)*COS(CK$12))/SIN($E47)*CK$9)</f>
        <v>21.6963605995042</v>
      </c>
      <c r="FX47" s="0" t="n">
        <f aca="false">IF(CL$9=0,0,(SIN(CL$12)*COS($E47)+SIN($E47)*COS(CL$12))/SIN($E47)*CL$9)</f>
        <v>21.5335094628475</v>
      </c>
      <c r="FY47" s="0" t="n">
        <f aca="false">IF(CM$9=0,0,(SIN(CM$12)*COS($E47)+SIN($E47)*COS(CM$12))/SIN($E47)*CM$9)</f>
        <v>21.3632905121418</v>
      </c>
      <c r="FZ47" s="0" t="n">
        <f aca="false">IF(CN$9=0,0,(SIN(CN$12)*COS($E47)+SIN($E47)*COS(CN$12))/SIN($E47)*CN$9)</f>
        <v>21.2639987130645</v>
      </c>
      <c r="GA47" s="0" t="n">
        <f aca="false">IF(CO$9=0,0,(SIN(CO$12)*COS($E47)+SIN($E47)*COS(CO$12))/SIN($E47)*CO$9)</f>
        <v>21.3312717884926</v>
      </c>
      <c r="GB47" s="0" t="n">
        <f aca="false">IF(CP$9=0,0,(SIN(CP$12)*COS($E47)+SIN($E47)*COS(CP$12))/SIN($E47)*CP$9)</f>
        <v>21.3856457295175</v>
      </c>
      <c r="GC47" s="0" t="n">
        <f aca="false">IF(CQ$9=0,0,(SIN(CQ$12)*COS($E47)+SIN($E47)*COS(CQ$12))/SIN($E47)*CQ$9)</f>
        <v>21.4269261585438</v>
      </c>
    </row>
    <row r="48" customFormat="false" ht="12.8" hidden="true" customHeight="false" outlineLevel="0" collapsed="false">
      <c r="A48" s="0" t="n">
        <f aca="false">MAX($F48:$CQ48)</f>
        <v>7.95878137105644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11.2402776</v>
      </c>
      <c r="C48" s="2" t="n">
        <f aca="false">MOD(Best +D48,360)</f>
        <v>306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0</v>
      </c>
      <c r="AP48" s="13" t="n">
        <f aca="false">IF(OR(AP138=0,EB48=0),0,AP138*EB48/(AP138+EB48))</f>
        <v>0</v>
      </c>
      <c r="AQ48" s="13" t="n">
        <f aca="false">IF(OR(AQ138=0,EC48=0),0,AQ138*EC48/(AQ138+EC48))</f>
        <v>0</v>
      </c>
      <c r="AR48" s="13" t="n">
        <f aca="false">IF(OR(AR138=0,ED48=0),0,AR138*ED48/(AR138+ED48))</f>
        <v>0</v>
      </c>
      <c r="AS48" s="13" t="n">
        <f aca="false">IF(OR(AS138=0,EE48=0),0,AS138*EE48/(AS138+EE48))</f>
        <v>0</v>
      </c>
      <c r="AT48" s="13" t="n">
        <f aca="false">IF(OR(AT138=0,EF48=0),0,AT138*EF48/(AT138+EF48))</f>
        <v>0</v>
      </c>
      <c r="AU48" s="13" t="n">
        <f aca="false">IF(OR(AU138=0,EG48=0),0,AU138*EG48/(AU138+EG48))</f>
        <v>0</v>
      </c>
      <c r="AV48" s="13" t="n">
        <f aca="false">IF(OR(AV138=0,EH48=0),0,AV138*EH48/(AV138+EH48))</f>
        <v>0</v>
      </c>
      <c r="AW48" s="13" t="n">
        <f aca="false">IF(OR(AW138=0,EI48=0),0,AW138*EI48/(AW138+EI48))</f>
        <v>0</v>
      </c>
      <c r="AX48" s="13" t="n">
        <f aca="false">IF(OR(AX138=0,EJ48=0),0,AX138*EJ48/(AX138+EJ48))</f>
        <v>0</v>
      </c>
      <c r="AY48" s="13" t="n">
        <f aca="false">IF(OR(AY138=0,EK48=0),0,AY138*EK48/(AY138+EK48))</f>
        <v>7.50120697729711</v>
      </c>
      <c r="AZ48" s="13" t="n">
        <f aca="false">IF(OR(AZ138=0,EL48=0),0,AZ138*EL48/(AZ138+EL48))</f>
        <v>7.56567259444212</v>
      </c>
      <c r="BA48" s="13" t="n">
        <f aca="false">IF(OR(BA138=0,EM48=0),0,BA138*EM48/(BA138+EM48))</f>
        <v>7.62393830700008</v>
      </c>
      <c r="BB48" s="13" t="n">
        <f aca="false">IF(OR(BB138=0,EN48=0),0,BB138*EN48/(BB138+EN48))</f>
        <v>7.67626357113149</v>
      </c>
      <c r="BC48" s="13" t="n">
        <f aca="false">IF(OR(BC138=0,EO48=0),0,BC138*EO48/(BC138+EO48))</f>
        <v>7.72290094657032</v>
      </c>
      <c r="BD48" s="13" t="n">
        <f aca="false">IF(OR(BD138=0,EP48=0),0,BD138*EP48/(BD138+EP48))</f>
        <v>7.76409544085669</v>
      </c>
      <c r="BE48" s="13" t="n">
        <f aca="false">IF(OR(BE138=0,EQ48=0),0,BE138*EQ48/(BE138+EQ48))</f>
        <v>7.81483894760077</v>
      </c>
      <c r="BF48" s="13" t="n">
        <f aca="false">IF(OR(BF138=0,ER48=0),0,BF138*ER48/(BF138+ER48))</f>
        <v>7.8593823820318</v>
      </c>
      <c r="BG48" s="13" t="n">
        <f aca="false">IF(OR(BG138=0,ES48=0),0,BG138*ES48/(BG138+ES48))</f>
        <v>7.89802936105008</v>
      </c>
      <c r="BH48" s="13" t="n">
        <f aca="false">IF(OR(BH138=0,ET48=0),0,BH138*ET48/(BH138+ET48))</f>
        <v>7.93107009316098</v>
      </c>
      <c r="BI48" s="13" t="n">
        <f aca="false">IF(OR(BI138=0,EU48=0),0,BI138*EU48/(BI138+EU48))</f>
        <v>7.95878137105644</v>
      </c>
      <c r="BJ48" s="13" t="n">
        <f aca="false">IF(OR(BJ138=0,EV48=0),0,BJ138*EV48/(BJ138+EV48))</f>
        <v>7.92860626578147</v>
      </c>
      <c r="BK48" s="13" t="n">
        <f aca="false">IF(OR(BK138=0,EW48=0),0,BK138*EW48/(BK138+EW48))</f>
        <v>7.8971332009761</v>
      </c>
      <c r="BL48" s="13" t="n">
        <f aca="false">IF(OR(BL138=0,EX48=0),0,BL138*EX48/(BL138+EX48))</f>
        <v>7.86439441636892</v>
      </c>
      <c r="BM48" s="13" t="n">
        <f aca="false">IF(OR(BM138=0,EY48=0),0,BM138*EY48/(BM138+EY48))</f>
        <v>7.83686284269587</v>
      </c>
      <c r="BN48" s="13" t="n">
        <f aca="false">IF(OR(BN138=0,EZ48=0),0,BN138*EZ48/(BN138+EZ48))</f>
        <v>7.83981247137798</v>
      </c>
      <c r="BO48" s="13" t="n">
        <f aca="false">IF(OR(BO138=0,FA48=0),0,BO138*FA48/(BO138+FA48))</f>
        <v>7.83057433315467</v>
      </c>
      <c r="BP48" s="13" t="n">
        <f aca="false">IF(OR(BP138=0,FB48=0),0,BP138*FB48/(BP138+FB48))</f>
        <v>7.81856474342915</v>
      </c>
      <c r="BQ48" s="13" t="n">
        <f aca="false">IF(OR(BQ138=0,FC48=0),0,BQ138*FC48/(BQ138+FC48))</f>
        <v>7.80389083968508</v>
      </c>
      <c r="BR48" s="13" t="n">
        <f aca="false">IF(OR(BR138=0,FD48=0),0,BR138*FD48/(BR138+FD48))</f>
        <v>7.78665406518378</v>
      </c>
      <c r="BS48" s="13" t="n">
        <f aca="false">IF(OR(BS138=0,FE48=0),0,BS138*FE48/(BS138+FE48))</f>
        <v>7.76695033703747</v>
      </c>
      <c r="BT48" s="13" t="n">
        <f aca="false">IF(OR(BT138=0,FF48=0),0,BT138*FF48/(BT138+FF48))</f>
        <v>7.72122337781569</v>
      </c>
      <c r="BU48" s="13" t="n">
        <f aca="false">IF(OR(BU138=0,FG48=0),0,BU138*FG48/(BU138+FG48))</f>
        <v>7.67454672444945</v>
      </c>
      <c r="BV48" s="13" t="n">
        <f aca="false">IF(OR(BV138=0,FH48=0),0,BV138*FH48/(BV138+FH48))</f>
        <v>7.62693239225443</v>
      </c>
      <c r="BW48" s="13" t="n">
        <f aca="false">IF(OR(BW138=0,FI48=0),0,BW138*FI48/(BW138+FI48))</f>
        <v>7.57839102088115</v>
      </c>
      <c r="BX48" s="13" t="n">
        <f aca="false">IF(OR(BX138=0,FJ48=0),0,BX138*FJ48/(BX138+FJ48))</f>
        <v>7.52893190524565</v>
      </c>
      <c r="BY48" s="13" t="n">
        <f aca="false">IF(OR(BY138=0,FK48=0),0,BY138*FK48/(BY138+FK48))</f>
        <v>7.48128898555248</v>
      </c>
      <c r="BZ48" s="13" t="n">
        <f aca="false">IF(OR(BZ138=0,FL48=0),0,BZ138*FL48/(BZ138+FL48))</f>
        <v>7.43261649214649</v>
      </c>
      <c r="CA48" s="13" t="n">
        <f aca="false">IF(OR(CA138=0,FM48=0),0,CA138*FM48/(CA138+FM48))</f>
        <v>7.38292508737977</v>
      </c>
      <c r="CB48" s="13" t="n">
        <f aca="false">IF(OR(CB138=0,FN48=0),0,CB138*FN48/(CB138+FN48))</f>
        <v>7.33222394677792</v>
      </c>
      <c r="CC48" s="13" t="n">
        <f aca="false">IF(OR(CC138=0,FO48=0),0,CC138*FO48/(CC138+FO48))</f>
        <v>7.28052078643089</v>
      </c>
      <c r="CD48" s="13" t="n">
        <f aca="false">IF(OR(CD138=0,FP48=0),0,CD138*FP48/(CD138+FP48))</f>
        <v>7.21269993011163</v>
      </c>
      <c r="CE48" s="13" t="n">
        <f aca="false">IF(OR(CE138=0,FQ48=0),0,CE138*FQ48/(CE138+FQ48))</f>
        <v>7.14446812582244</v>
      </c>
      <c r="CF48" s="13" t="n">
        <f aca="false">IF(OR(CF138=0,FR48=0),0,CF138*FR48/(CF138+FR48))</f>
        <v>7.07580871759752</v>
      </c>
      <c r="CG48" s="13" t="n">
        <f aca="false">IF(OR(CG138=0,FS48=0),0,CG138*FS48/(CG138+FS48))</f>
        <v>7.00670466242843</v>
      </c>
      <c r="CH48" s="13" t="n">
        <f aca="false">IF(OR(CH138=0,FT48=0),0,CH138*FT48/(CH138+FT48))</f>
        <v>6.93713851094777</v>
      </c>
      <c r="CI48" s="13" t="n">
        <f aca="false">IF(OR(CI138=0,FU48=0),0,CI138*FU48/(CI138+FU48))</f>
        <v>6.86778812498137</v>
      </c>
      <c r="CJ48" s="13" t="n">
        <f aca="false">IF(OR(CJ138=0,FV48=0),0,CJ138*FV48/(CJ138+FV48))</f>
        <v>6.79791865453566</v>
      </c>
      <c r="CK48" s="13" t="n">
        <f aca="false">IF(OR(CK138=0,FW48=0),0,CK138*FW48/(CK138+FW48))</f>
        <v>6.72751182752663</v>
      </c>
      <c r="CL48" s="13" t="n">
        <f aca="false">IF(OR(CL138=0,FX48=0),0,CL138*FX48/(CL138+FX48))</f>
        <v>6.65654884628623</v>
      </c>
      <c r="CM48" s="13" t="n">
        <f aca="false">IF(OR(CM138=0,FY48=0),0,CM138*FY48/(CM138+FY48))</f>
        <v>6.58501036427207</v>
      </c>
      <c r="CN48" s="13" t="n">
        <f aca="false">IF(OR(CN138=0,FZ48=0),0,CN138*FZ48/(CN138+FZ48))</f>
        <v>6.52051879235212</v>
      </c>
      <c r="CO48" s="13" t="n">
        <f aca="false">IF(OR(CO138=0,GA48=0),0,CO138*GA48/(CO138+GA48))</f>
        <v>6.47198274477517</v>
      </c>
      <c r="CP48" s="13" t="n">
        <f aca="false">IF(OR(CP138=0,GB48=0),0,CP138*GB48/(CP138+GB48))</f>
        <v>6.42169065149263</v>
      </c>
      <c r="CQ48" s="13" t="n">
        <f aca="false">IF(OR(CQ138=0,GC48=0),0,CQ138*GC48/(CQ138+GC48))</f>
        <v>6.36966352204058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0</v>
      </c>
      <c r="EB48" s="0" t="n">
        <f aca="false">IF(AP$9=0,0,(SIN(AP$12)*COS($E48)+SIN($E48)*COS(AP$12))/SIN($E48)*AP$9)</f>
        <v>0</v>
      </c>
      <c r="EC48" s="0" t="n">
        <f aca="false">IF(AQ$9=0,0,(SIN(AQ$12)*COS($E48)+SIN($E48)*COS(AQ$12))/SIN($E48)*AQ$9)</f>
        <v>0</v>
      </c>
      <c r="ED48" s="0" t="n">
        <f aca="false">IF(AR$9=0,0,(SIN(AR$12)*COS($E48)+SIN($E48)*COS(AR$12))/SIN($E48)*AR$9)</f>
        <v>0</v>
      </c>
      <c r="EE48" s="0" t="n">
        <f aca="false">IF(AS$9=0,0,(SIN(AS$12)*COS($E48)+SIN($E48)*COS(AS$12))/SIN($E48)*AS$9)</f>
        <v>0</v>
      </c>
      <c r="EF48" s="0" t="n">
        <f aca="false">IF(AT$9=0,0,(SIN(AT$12)*COS($E48)+SIN($E48)*COS(AT$12))/SIN($E48)*AT$9)</f>
        <v>0</v>
      </c>
      <c r="EG48" s="0" t="n">
        <f aca="false">IF(AU$9=0,0,(SIN(AU$12)*COS($E48)+SIN($E48)*COS(AU$12))/SIN($E48)*AU$9)</f>
        <v>0</v>
      </c>
      <c r="EH48" s="0" t="n">
        <f aca="false">IF(AV$9=0,0,(SIN(AV$12)*COS($E48)+SIN($E48)*COS(AV$12))/SIN($E48)*AV$9)</f>
        <v>0</v>
      </c>
      <c r="EI48" s="0" t="n">
        <f aca="false">IF(AW$9=0,0,(SIN(AW$12)*COS($E48)+SIN($E48)*COS(AW$12))/SIN($E48)*AW$9)</f>
        <v>0</v>
      </c>
      <c r="EJ48" s="0" t="n">
        <f aca="false">IF(AX$9=0,0,(SIN(AX$12)*COS($E48)+SIN($E48)*COS(AX$12))/SIN($E48)*AX$9)</f>
        <v>0</v>
      </c>
      <c r="EK48" s="0" t="n">
        <f aca="false">IF(AY$9=0,0,(SIN(AY$12)*COS($E48)+SIN($E48)*COS(AY$12))/SIN($E48)*AY$9)</f>
        <v>14.3638088345913</v>
      </c>
      <c r="EL48" s="0" t="n">
        <f aca="false">IF(AZ$9=0,0,(SIN(AZ$12)*COS($E48)+SIN($E48)*COS(AZ$12))/SIN($E48)*AZ$9)</f>
        <v>14.8037610806438</v>
      </c>
      <c r="EM48" s="0" t="n">
        <f aca="false">IF(BA$9=0,0,(SIN(BA$12)*COS($E48)+SIN($E48)*COS(BA$12))/SIN($E48)*BA$9)</f>
        <v>15.2411781263984</v>
      </c>
      <c r="EN48" s="0" t="n">
        <f aca="false">IF(BB$9=0,0,(SIN(BB$12)*COS($E48)+SIN($E48)*COS(BB$12))/SIN($E48)*BB$9)</f>
        <v>15.6756812767964</v>
      </c>
      <c r="EO48" s="0" t="n">
        <f aca="false">IF(BC$9=0,0,(SIN(BC$12)*COS($E48)+SIN($E48)*COS(BC$12))/SIN($E48)*BC$9)</f>
        <v>16.1068921977965</v>
      </c>
      <c r="EP48" s="0" t="n">
        <f aca="false">IF(BD$9=0,0,(SIN(BD$12)*COS($E48)+SIN($E48)*COS(BD$12))/SIN($E48)*BD$9)</f>
        <v>16.5344331065469</v>
      </c>
      <c r="EQ48" s="0" t="n">
        <f aca="false">IF(BE$9=0,0,(SIN(BE$12)*COS($E48)+SIN($E48)*COS(BE$12))/SIN($E48)*BE$9)</f>
        <v>17.0278225890536</v>
      </c>
      <c r="ER48" s="0" t="n">
        <f aca="false">IF(BF$9=0,0,(SIN(BF$12)*COS($E48)+SIN($E48)*COS(BF$12))/SIN($E48)*BF$9)</f>
        <v>17.5168954756807</v>
      </c>
      <c r="ES48" s="0" t="n">
        <f aca="false">IF(BG$9=0,0,(SIN(BG$12)*COS($E48)+SIN($E48)*COS(BG$12))/SIN($E48)*BG$9)</f>
        <v>18.0012128561226</v>
      </c>
      <c r="ET48" s="0" t="n">
        <f aca="false">IF(BH$9=0,0,(SIN(BH$12)*COS($E48)+SIN($E48)*COS(BH$12))/SIN($E48)*BH$9)</f>
        <v>18.4803370918789</v>
      </c>
      <c r="EU48" s="0" t="n">
        <f aca="false">IF(BI$9=0,0,(SIN(BI$12)*COS($E48)+SIN($E48)*COS(BI$12))/SIN($E48)*BI$9)</f>
        <v>18.953832037934</v>
      </c>
      <c r="EV48" s="0" t="n">
        <f aca="false">IF(BJ$9=0,0,(SIN(BJ$12)*COS($E48)+SIN($E48)*COS(BJ$12))/SIN($E48)*BJ$9)</f>
        <v>19.1114531757572</v>
      </c>
      <c r="EW48" s="0" t="n">
        <f aca="false">IF(BK$9=0,0,(SIN(BK$12)*COS($E48)+SIN($E48)*COS(BK$12))/SIN($E48)*BK$9)</f>
        <v>19.2630500983622</v>
      </c>
      <c r="EX48" s="0" t="n">
        <f aca="false">IF(BL$9=0,0,(SIN(BL$12)*COS($E48)+SIN($E48)*COS(BL$12))/SIN($E48)*BL$9)</f>
        <v>19.4084753643116</v>
      </c>
      <c r="EY48" s="0" t="n">
        <f aca="false">IF(BM$9=0,0,(SIN(BM$12)*COS($E48)+SIN($E48)*COS(BM$12))/SIN($E48)*BM$9)</f>
        <v>19.5877821048426</v>
      </c>
      <c r="EZ48" s="0" t="n">
        <f aca="false">IF(BN$9=0,0,(SIN(BN$12)*COS($E48)+SIN($E48)*COS(BN$12))/SIN($E48)*BN$9)</f>
        <v>19.9668324959067</v>
      </c>
      <c r="FA48" s="0" t="n">
        <f aca="false">IF(BO$9=0,0,(SIN(BO$12)*COS($E48)+SIN($E48)*COS(BO$12))/SIN($E48)*BO$9)</f>
        <v>20.2802793389546</v>
      </c>
      <c r="FB48" s="0" t="n">
        <f aca="false">IF(BP$9=0,0,(SIN(BP$12)*COS($E48)+SIN($E48)*COS(BP$12))/SIN($E48)*BP$9)</f>
        <v>20.5860352485259</v>
      </c>
      <c r="FC48" s="0" t="n">
        <f aca="false">IF(BQ$9=0,0,(SIN(BQ$12)*COS($E48)+SIN($E48)*COS(BQ$12))/SIN($E48)*BQ$9)</f>
        <v>20.883792211707</v>
      </c>
      <c r="FD48" s="0" t="n">
        <f aca="false">IF(BR$9=0,0,(SIN(BR$12)*COS($E48)+SIN($E48)*COS(BR$12))/SIN($E48)*BR$9)</f>
        <v>21.1732451785796</v>
      </c>
      <c r="FE48" s="0" t="n">
        <f aca="false">IF(BS$9=0,0,(SIN(BS$12)*COS($E48)+SIN($E48)*COS(BS$12))/SIN($E48)*BS$9)</f>
        <v>21.4540922204352</v>
      </c>
      <c r="FF48" s="0" t="n">
        <f aca="false">IF(BT$9=0,0,(SIN(BT$12)*COS($E48)+SIN($E48)*COS(BT$12))/SIN($E48)*BT$9)</f>
        <v>21.5409721058559</v>
      </c>
      <c r="FG48" s="0" t="n">
        <f aca="false">IF(BU$9=0,0,(SIN(BU$12)*COS($E48)+SIN($E48)*COS(BU$12))/SIN($E48)*BU$9)</f>
        <v>21.6200815964622</v>
      </c>
      <c r="FH48" s="0" t="n">
        <f aca="false">IF(BV$9=0,0,(SIN(BV$12)*COS($E48)+SIN($E48)*COS(BV$12))/SIN($E48)*BV$9)</f>
        <v>21.6912975272651</v>
      </c>
      <c r="FI48" s="0" t="n">
        <f aca="false">IF(BW$9=0,0,(SIN(BW$12)*COS($E48)+SIN($E48)*COS(BW$12))/SIN($E48)*BW$9)</f>
        <v>21.7544995361215</v>
      </c>
      <c r="FJ48" s="0" t="n">
        <f aca="false">IF(BX$9=0,0,(SIN(BX$12)*COS($E48)+SIN($E48)*COS(BX$12))/SIN($E48)*BX$9)</f>
        <v>21.8095701304531</v>
      </c>
      <c r="FK48" s="0" t="n">
        <f aca="false">IF(BY$9=0,0,(SIN(BY$12)*COS($E48)+SIN($E48)*COS(BY$12))/SIN($E48)*BY$9)</f>
        <v>21.8796941622192</v>
      </c>
      <c r="FL48" s="0" t="n">
        <f aca="false">IF(BZ$9=0,0,(SIN(BZ$12)*COS($E48)+SIN($E48)*COS(BZ$12))/SIN($E48)*BZ$9)</f>
        <v>21.9412049285975</v>
      </c>
      <c r="FM48" s="0" t="n">
        <f aca="false">IF(CA$9=0,0,(SIN(CA$12)*COS($E48)+SIN($E48)*COS(CA$12))/SIN($E48)*CA$9)</f>
        <v>21.9939727609991</v>
      </c>
      <c r="FN48" s="0" t="n">
        <f aca="false">IF(CB$9=0,0,(SIN(CB$12)*COS($E48)+SIN($E48)*COS(CB$12))/SIN($E48)*CB$9)</f>
        <v>22.0378712813399</v>
      </c>
      <c r="FO48" s="0" t="n">
        <f aca="false">IF(CC$9=0,0,(SIN(CC$12)*COS($E48)+SIN($E48)*COS(CC$12))/SIN($E48)*CC$9)</f>
        <v>22.0727774741363</v>
      </c>
      <c r="FP48" s="0" t="n">
        <f aca="false">IF(CD$9=0,0,(SIN(CD$12)*COS($E48)+SIN($E48)*COS(CD$12))/SIN($E48)*CD$9)</f>
        <v>21.9578192561064</v>
      </c>
      <c r="FQ48" s="0" t="n">
        <f aca="false">IF(CE$9=0,0,(SIN(CE$12)*COS($E48)+SIN($E48)*COS(CE$12))/SIN($E48)*CE$9)</f>
        <v>21.8356608806582</v>
      </c>
      <c r="FR48" s="0" t="n">
        <f aca="false">IF(CF$9=0,0,(SIN(CF$12)*COS($E48)+SIN($E48)*COS(CF$12))/SIN($E48)*CF$9)</f>
        <v>21.7063175374513</v>
      </c>
      <c r="FS48" s="0" t="n">
        <f aca="false">IF(CG$9=0,0,(SIN(CG$12)*COS($E48)+SIN($E48)*COS(CG$12))/SIN($E48)*CG$9)</f>
        <v>21.5698067673</v>
      </c>
      <c r="FT48" s="0" t="n">
        <f aca="false">IF(CH$9=0,0,(SIN(CH$12)*COS($E48)+SIN($E48)*COS(CH$12))/SIN($E48)*CH$9)</f>
        <v>21.4261484634886</v>
      </c>
      <c r="FU48" s="0" t="n">
        <f aca="false">IF(CI$9=0,0,(SIN(CI$12)*COS($E48)+SIN($E48)*COS(CI$12))/SIN($E48)*CI$9)</f>
        <v>21.2820444055881</v>
      </c>
      <c r="FV48" s="0" t="n">
        <f aca="false">IF(CJ$9=0,0,(SIN(CJ$12)*COS($E48)+SIN($E48)*COS(CJ$12))/SIN($E48)*CJ$9)</f>
        <v>21.1307188300055</v>
      </c>
      <c r="FW48" s="0" t="n">
        <f aca="false">IF(CK$9=0,0,(SIN(CK$12)*COS($E48)+SIN($E48)*COS(CK$12))/SIN($E48)*CK$9)</f>
        <v>20.9721926388914</v>
      </c>
      <c r="FX48" s="0" t="n">
        <f aca="false">IF(CL$9=0,0,(SIN(CL$12)*COS($E48)+SIN($E48)*COS(CL$12))/SIN($E48)*CL$9)</f>
        <v>20.8064891604932</v>
      </c>
      <c r="FY48" s="0" t="n">
        <f aca="false">IF(CM$9=0,0,(SIN(CM$12)*COS($E48)+SIN($E48)*COS(CM$12))/SIN($E48)*CM$9)</f>
        <v>20.6336341496528</v>
      </c>
      <c r="FZ48" s="0" t="n">
        <f aca="false">IF(CN$9=0,0,(SIN(CN$12)*COS($E48)+SIN($E48)*COS(CN$12))/SIN($E48)*CN$9)</f>
        <v>20.5292196632361</v>
      </c>
      <c r="GA48" s="0" t="n">
        <f aca="false">IF(CO$9=0,0,(SIN(CO$12)*COS($E48)+SIN($E48)*COS(CO$12))/SIN($E48)*CO$9)</f>
        <v>20.5854461559195</v>
      </c>
      <c r="GB48" s="0" t="n">
        <f aca="false">IF(CP$9=0,0,(SIN(CP$12)*COS($E48)+SIN($E48)*COS(CP$12))/SIN($E48)*CP$9)</f>
        <v>20.6289819282137</v>
      </c>
      <c r="GC48" s="0" t="n">
        <f aca="false">IF(CQ$9=0,0,(SIN(CQ$12)*COS($E48)+SIN($E48)*COS(CQ$12))/SIN($E48)*CQ$9)</f>
        <v>20.6596421579898</v>
      </c>
    </row>
    <row r="49" customFormat="false" ht="12.8" hidden="true" customHeight="false" outlineLevel="0" collapsed="false">
      <c r="A49" s="0" t="n">
        <f aca="false">MAX($F49:$CQ49)</f>
        <v>7.91541762385528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11.3380752</v>
      </c>
      <c r="C49" s="2" t="n">
        <f aca="false">MOD(Best +D49,360)</f>
        <v>307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0</v>
      </c>
      <c r="AP49" s="13" t="n">
        <f aca="false">IF(OR(AP139=0,EB49=0),0,AP139*EB49/(AP139+EB49))</f>
        <v>0</v>
      </c>
      <c r="AQ49" s="13" t="n">
        <f aca="false">IF(OR(AQ139=0,EC49=0),0,AQ139*EC49/(AQ139+EC49))</f>
        <v>0</v>
      </c>
      <c r="AR49" s="13" t="n">
        <f aca="false">IF(OR(AR139=0,ED49=0),0,AR139*ED49/(AR139+ED49))</f>
        <v>0</v>
      </c>
      <c r="AS49" s="13" t="n">
        <f aca="false">IF(OR(AS139=0,EE49=0),0,AS139*EE49/(AS139+EE49))</f>
        <v>0</v>
      </c>
      <c r="AT49" s="13" t="n">
        <f aca="false">IF(OR(AT139=0,EF49=0),0,AT139*EF49/(AT139+EF49))</f>
        <v>0</v>
      </c>
      <c r="AU49" s="13" t="n">
        <f aca="false">IF(OR(AU139=0,EG49=0),0,AU139*EG49/(AU139+EG49))</f>
        <v>0</v>
      </c>
      <c r="AV49" s="13" t="n">
        <f aca="false">IF(OR(AV139=0,EH49=0),0,AV139*EH49/(AV139+EH49))</f>
        <v>0</v>
      </c>
      <c r="AW49" s="13" t="n">
        <f aca="false">IF(OR(AW139=0,EI49=0),0,AW139*EI49/(AW139+EI49))</f>
        <v>0</v>
      </c>
      <c r="AX49" s="13" t="n">
        <f aca="false">IF(OR(AX139=0,EJ49=0),0,AX139*EJ49/(AX139+EJ49))</f>
        <v>0</v>
      </c>
      <c r="AY49" s="13" t="n">
        <f aca="false">IF(OR(AY139=0,EK49=0),0,AY139*EK49/(AY139+EK49))</f>
        <v>7.4585651383708</v>
      </c>
      <c r="AZ49" s="13" t="n">
        <f aca="false">IF(OR(AZ139=0,EL49=0),0,AZ139*EL49/(AZ139+EL49))</f>
        <v>7.52303461431697</v>
      </c>
      <c r="BA49" s="13" t="n">
        <f aca="false">IF(OR(BA139=0,EM49=0),0,BA139*EM49/(BA139+EM49))</f>
        <v>7.58127846197952</v>
      </c>
      <c r="BB49" s="13" t="n">
        <f aca="false">IF(OR(BB139=0,EN49=0),0,BB139*EN49/(BB139+EN49))</f>
        <v>7.63355174668026</v>
      </c>
      <c r="BC49" s="13" t="n">
        <f aca="false">IF(OR(BC139=0,EO49=0),0,BC139*EO49/(BC139+EO49))</f>
        <v>7.68010320880681</v>
      </c>
      <c r="BD49" s="13" t="n">
        <f aca="false">IF(OR(BD139=0,EP49=0),0,BD139*EP49/(BD139+EP49))</f>
        <v>7.72117456739821</v>
      </c>
      <c r="BE49" s="13" t="n">
        <f aca="false">IF(OR(BE139=0,EQ49=0),0,BE139*EQ49/(BE139+EQ49))</f>
        <v>7.77192978383318</v>
      </c>
      <c r="BF49" s="13" t="n">
        <f aca="false">IF(OR(BF139=0,ER49=0),0,BF139*ER49/(BF139+ER49))</f>
        <v>7.81643743667689</v>
      </c>
      <c r="BG49" s="13" t="n">
        <f aca="false">IF(OR(BG139=0,ES49=0),0,BG139*ES49/(BG139+ES49))</f>
        <v>7.85499821195301</v>
      </c>
      <c r="BH49" s="13" t="n">
        <f aca="false">IF(OR(BH139=0,ET49=0),0,BH139*ET49/(BH139+ET49))</f>
        <v>7.88789995942932</v>
      </c>
      <c r="BI49" s="13" t="n">
        <f aca="false">IF(OR(BI139=0,EU49=0),0,BI139*EU49/(BI139+EU49))</f>
        <v>7.91541762385528</v>
      </c>
      <c r="BJ49" s="13" t="n">
        <f aca="false">IF(OR(BJ139=0,EV49=0),0,BJ139*EV49/(BJ139+EV49))</f>
        <v>7.88428751055899</v>
      </c>
      <c r="BK49" s="13" t="n">
        <f aca="false">IF(OR(BK139=0,EW49=0),0,BK139*EW49/(BK139+EW49))</f>
        <v>7.85183572023466</v>
      </c>
      <c r="BL49" s="13" t="n">
        <f aca="false">IF(OR(BL139=0,EX49=0),0,BL139*EX49/(BL139+EX49))</f>
        <v>7.81809468357035</v>
      </c>
      <c r="BM49" s="13" t="n">
        <f aca="false">IF(OR(BM139=0,EY49=0),0,BM139*EY49/(BM139+EY49))</f>
        <v>7.78962288359578</v>
      </c>
      <c r="BN49" s="13" t="n">
        <f aca="false">IF(OR(BN139=0,EZ49=0),0,BN139*EZ49/(BN139+EZ49))</f>
        <v>7.79203250043818</v>
      </c>
      <c r="BO49" s="13" t="n">
        <f aca="false">IF(OR(BO139=0,FA49=0),0,BO139*FA49/(BO139+FA49))</f>
        <v>7.78208736278374</v>
      </c>
      <c r="BP49" s="13" t="n">
        <f aca="false">IF(OR(BP139=0,FB49=0),0,BP139*FB49/(BP139+FB49))</f>
        <v>7.76932757865743</v>
      </c>
      <c r="BQ49" s="13" t="n">
        <f aca="false">IF(OR(BQ139=0,FC49=0),0,BQ139*FC49/(BQ139+FC49))</f>
        <v>7.75386054743207</v>
      </c>
      <c r="BR49" s="13" t="n">
        <f aca="false">IF(OR(BR139=0,FD49=0),0,BR139*FD49/(BR139+FD49))</f>
        <v>7.73578804631209</v>
      </c>
      <c r="BS49" s="13" t="n">
        <f aca="false">IF(OR(BS139=0,FE49=0),0,BS139*FE49/(BS139+FE49))</f>
        <v>7.7152063864024</v>
      </c>
      <c r="BT49" s="13" t="n">
        <f aca="false">IF(OR(BT139=0,FF49=0),0,BT139*FF49/(BT139+FF49))</f>
        <v>7.66823238818253</v>
      </c>
      <c r="BU49" s="13" t="n">
        <f aca="false">IF(OR(BU139=0,FG49=0),0,BU139*FG49/(BU139+FG49))</f>
        <v>7.62028759174539</v>
      </c>
      <c r="BV49" s="13" t="n">
        <f aca="false">IF(OR(BV139=0,FH49=0),0,BV139*FH49/(BV139+FH49))</f>
        <v>7.57138425050685</v>
      </c>
      <c r="BW49" s="13" t="n">
        <f aca="false">IF(OR(BW139=0,FI49=0),0,BW139*FI49/(BW139+FI49))</f>
        <v>7.52153323174909</v>
      </c>
      <c r="BX49" s="13" t="n">
        <f aca="false">IF(OR(BX139=0,FJ49=0),0,BX139*FJ49/(BX139+FJ49))</f>
        <v>7.4707440469198</v>
      </c>
      <c r="BY49" s="13" t="n">
        <f aca="false">IF(OR(BY139=0,FK49=0),0,BY139*FK49/(BY139+FK49))</f>
        <v>7.42178682292521</v>
      </c>
      <c r="BZ49" s="13" t="n">
        <f aca="false">IF(OR(BZ139=0,FL49=0),0,BZ139*FL49/(BZ139+FL49))</f>
        <v>7.37177758447662</v>
      </c>
      <c r="CA49" s="13" t="n">
        <f aca="false">IF(OR(CA139=0,FM49=0),0,CA139*FM49/(CA139+FM49))</f>
        <v>7.32072721178128</v>
      </c>
      <c r="CB49" s="13" t="n">
        <f aca="false">IF(OR(CB139=0,FN49=0),0,CB139*FN49/(CB139+FN49))</f>
        <v>7.26864508541406</v>
      </c>
      <c r="CC49" s="13" t="n">
        <f aca="false">IF(OR(CC139=0,FO49=0),0,CC139*FO49/(CC139+FO49))</f>
        <v>7.2155391131244</v>
      </c>
      <c r="CD49" s="13" t="n">
        <f aca="false">IF(OR(CD139=0,FP49=0),0,CD139*FP49/(CD139+FP49))</f>
        <v>7.14610645889306</v>
      </c>
      <c r="CE49" s="13" t="n">
        <f aca="false">IF(OR(CE139=0,FQ49=0),0,CE139*FQ49/(CE139+FQ49))</f>
        <v>7.07625549583788</v>
      </c>
      <c r="CF49" s="13" t="n">
        <f aca="false">IF(OR(CF139=0,FR49=0),0,CF139*FR49/(CF139+FR49))</f>
        <v>7.00596955175203</v>
      </c>
      <c r="CG49" s="13" t="n">
        <f aca="false">IF(OR(CG139=0,FS49=0),0,CG139*FS49/(CG139+FS49))</f>
        <v>6.93523156119844</v>
      </c>
      <c r="CH49" s="13" t="n">
        <f aca="false">IF(OR(CH139=0,FT49=0),0,CH139*FT49/(CH139+FT49))</f>
        <v>6.86402404660666</v>
      </c>
      <c r="CI49" s="13" t="n">
        <f aca="false">IF(OR(CI139=0,FU49=0),0,CI139*FU49/(CI139+FU49))</f>
        <v>6.79303237884237</v>
      </c>
      <c r="CJ49" s="13" t="n">
        <f aca="false">IF(OR(CJ139=0,FV49=0),0,CJ139*FV49/(CJ139+FV49))</f>
        <v>6.72151344643559</v>
      </c>
      <c r="CK49" s="13" t="n">
        <f aca="false">IF(OR(CK139=0,FW49=0),0,CK139*FW49/(CK139+FW49))</f>
        <v>6.64944893583196</v>
      </c>
      <c r="CL49" s="13" t="n">
        <f aca="false">IF(OR(CL139=0,FX49=0),0,CL139*FX49/(CL139+FX49))</f>
        <v>6.57682000303017</v>
      </c>
      <c r="CM49" s="13" t="n">
        <f aca="false">IF(OR(CM139=0,FY49=0),0,CM139*FY49/(CM139+FY49))</f>
        <v>6.5036072506689</v>
      </c>
      <c r="CN49" s="13" t="n">
        <f aca="false">IF(OR(CN139=0,FZ49=0),0,CN139*FZ49/(CN139+FZ49))</f>
        <v>6.43750255280393</v>
      </c>
      <c r="CO49" s="13" t="n">
        <f aca="false">IF(OR(CO139=0,GA49=0),0,CO139*GA49/(CO139+GA49))</f>
        <v>6.38748580834939</v>
      </c>
      <c r="CP49" s="13" t="n">
        <f aca="false">IF(OR(CP139=0,GB49=0),0,CP139*GB49/(CP139+GB49))</f>
        <v>6.33567911990711</v>
      </c>
      <c r="CQ49" s="13" t="n">
        <f aca="false">IF(OR(CQ139=0,GC49=0),0,CQ139*GC49/(CQ139+GC49))</f>
        <v>6.28210370043725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0</v>
      </c>
      <c r="EB49" s="0" t="n">
        <f aca="false">IF(AP$9=0,0,(SIN(AP$12)*COS($E49)+SIN($E49)*COS(AP$12))/SIN($E49)*AP$9)</f>
        <v>0</v>
      </c>
      <c r="EC49" s="0" t="n">
        <f aca="false">IF(AQ$9=0,0,(SIN(AQ$12)*COS($E49)+SIN($E49)*COS(AQ$12))/SIN($E49)*AQ$9)</f>
        <v>0</v>
      </c>
      <c r="ED49" s="0" t="n">
        <f aca="false">IF(AR$9=0,0,(SIN(AR$12)*COS($E49)+SIN($E49)*COS(AR$12))/SIN($E49)*AR$9)</f>
        <v>0</v>
      </c>
      <c r="EE49" s="0" t="n">
        <f aca="false">IF(AS$9=0,0,(SIN(AS$12)*COS($E49)+SIN($E49)*COS(AS$12))/SIN($E49)*AS$9)</f>
        <v>0</v>
      </c>
      <c r="EF49" s="0" t="n">
        <f aca="false">IF(AT$9=0,0,(SIN(AT$12)*COS($E49)+SIN($E49)*COS(AT$12))/SIN($E49)*AT$9)</f>
        <v>0</v>
      </c>
      <c r="EG49" s="0" t="n">
        <f aca="false">IF(AU$9=0,0,(SIN(AU$12)*COS($E49)+SIN($E49)*COS(AU$12))/SIN($E49)*AU$9)</f>
        <v>0</v>
      </c>
      <c r="EH49" s="0" t="n">
        <f aca="false">IF(AV$9=0,0,(SIN(AV$12)*COS($E49)+SIN($E49)*COS(AV$12))/SIN($E49)*AV$9)</f>
        <v>0</v>
      </c>
      <c r="EI49" s="0" t="n">
        <f aca="false">IF(AW$9=0,0,(SIN(AW$12)*COS($E49)+SIN($E49)*COS(AW$12))/SIN($E49)*AW$9)</f>
        <v>0</v>
      </c>
      <c r="EJ49" s="0" t="n">
        <f aca="false">IF(AX$9=0,0,(SIN(AX$12)*COS($E49)+SIN($E49)*COS(AX$12))/SIN($E49)*AX$9)</f>
        <v>0</v>
      </c>
      <c r="EK49" s="0" t="n">
        <f aca="false">IF(AY$9=0,0,(SIN(AY$12)*COS($E49)+SIN($E49)*COS(AY$12))/SIN($E49)*AY$9)</f>
        <v>14.0655955506739</v>
      </c>
      <c r="EL49" s="0" t="n">
        <f aca="false">IF(AZ$9=0,0,(SIN(AZ$12)*COS($E49)+SIN($E49)*COS(AZ$12))/SIN($E49)*AZ$9)</f>
        <v>14.491911132958</v>
      </c>
      <c r="EM49" s="0" t="n">
        <f aca="false">IF(BA$9=0,0,(SIN(BA$12)*COS($E49)+SIN($E49)*COS(BA$12))/SIN($E49)*BA$9)</f>
        <v>14.9155007533186</v>
      </c>
      <c r="EN49" s="0" t="n">
        <f aca="false">IF(BB$9=0,0,(SIN(BB$12)*COS($E49)+SIN($E49)*COS(BB$12))/SIN($E49)*BB$9)</f>
        <v>15.3359951364768</v>
      </c>
      <c r="EO49" s="0" t="n">
        <f aca="false">IF(BC$9=0,0,(SIN(BC$12)*COS($E49)+SIN($E49)*COS(BC$12))/SIN($E49)*BC$9)</f>
        <v>15.7530255088669</v>
      </c>
      <c r="EP49" s="0" t="n">
        <f aca="false">IF(BD$9=0,0,(SIN(BD$12)*COS($E49)+SIN($E49)*COS(BD$12))/SIN($E49)*BD$9)</f>
        <v>16.1662237842838</v>
      </c>
      <c r="EQ49" s="0" t="n">
        <f aca="false">IF(BE$9=0,0,(SIN(BE$12)*COS($E49)+SIN($E49)*COS(BE$12))/SIN($E49)*BE$9)</f>
        <v>16.6435409818497</v>
      </c>
      <c r="ER49" s="0" t="n">
        <f aca="false">IF(BF$9=0,0,(SIN(BF$12)*COS($E49)+SIN($E49)*COS(BF$12))/SIN($E49)*BF$9)</f>
        <v>17.1163551770362</v>
      </c>
      <c r="ES49" s="0" t="n">
        <f aca="false">IF(BG$9=0,0,(SIN(BG$12)*COS($E49)+SIN($E49)*COS(BG$12))/SIN($E49)*BG$9)</f>
        <v>17.5842389985109</v>
      </c>
      <c r="ET49" s="0" t="n">
        <f aca="false">IF(BH$9=0,0,(SIN(BH$12)*COS($E49)+SIN($E49)*COS(BH$12))/SIN($E49)*BH$9)</f>
        <v>18.0467664904443</v>
      </c>
      <c r="EU49" s="0" t="n">
        <f aca="false">IF(BI$9=0,0,(SIN(BI$12)*COS($E49)+SIN($E49)*COS(BI$12))/SIN($E49)*BI$9)</f>
        <v>18.5035133285968</v>
      </c>
      <c r="EV49" s="0" t="n">
        <f aca="false">IF(BJ$9=0,0,(SIN(BJ$12)*COS($E49)+SIN($E49)*COS(BJ$12))/SIN($E49)*BJ$9)</f>
        <v>18.6516998718463</v>
      </c>
      <c r="EW49" s="0" t="n">
        <f aca="false">IF(BK$9=0,0,(SIN(BK$12)*COS($E49)+SIN($E49)*COS(BK$12))/SIN($E49)*BK$9)</f>
        <v>18.793908067338</v>
      </c>
      <c r="EX49" s="0" t="n">
        <f aca="false">IF(BL$9=0,0,(SIN(BL$12)*COS($E49)+SIN($E49)*COS(BL$12))/SIN($E49)*BL$9)</f>
        <v>18.9299957846571</v>
      </c>
      <c r="EY49" s="0" t="n">
        <f aca="false">IF(BM$9=0,0,(SIN(BM$12)*COS($E49)+SIN($E49)*COS(BM$12))/SIN($E49)*BM$9)</f>
        <v>19.0990184237725</v>
      </c>
      <c r="EZ49" s="0" t="n">
        <f aca="false">IF(BN$9=0,0,(SIN(BN$12)*COS($E49)+SIN($E49)*COS(BN$12))/SIN($E49)*BN$9)</f>
        <v>19.4626151861851</v>
      </c>
      <c r="FA49" s="0" t="n">
        <f aca="false">IF(BO$9=0,0,(SIN(BO$12)*COS($E49)+SIN($E49)*COS(BO$12))/SIN($E49)*BO$9)</f>
        <v>19.762034751386</v>
      </c>
      <c r="FB49" s="0" t="n">
        <f aca="false">IF(BP$9=0,0,(SIN(BP$12)*COS($E49)+SIN($E49)*COS(BP$12))/SIN($E49)*BP$9)</f>
        <v>20.0537466582199</v>
      </c>
      <c r="FC49" s="0" t="n">
        <f aca="false">IF(BQ$9=0,0,(SIN(BQ$12)*COS($E49)+SIN($E49)*COS(BQ$12))/SIN($E49)*BQ$9)</f>
        <v>20.3374526951768</v>
      </c>
      <c r="FD49" s="0" t="n">
        <f aca="false">IF(BR$9=0,0,(SIN(BR$12)*COS($E49)+SIN($E49)*COS(BR$12))/SIN($E49)*BR$9)</f>
        <v>20.6128576673496</v>
      </c>
      <c r="FE49" s="0" t="n">
        <f aca="false">IF(BS$9=0,0,(SIN(BS$12)*COS($E49)+SIN($E49)*COS(BS$12))/SIN($E49)*BS$9)</f>
        <v>20.8796695499482</v>
      </c>
      <c r="FF49" s="0" t="n">
        <f aca="false">IF(BT$9=0,0,(SIN(BT$12)*COS($E49)+SIN($E49)*COS(BT$12))/SIN($E49)*BT$9)</f>
        <v>20.9575493552658</v>
      </c>
      <c r="FG49" s="0" t="n">
        <f aca="false">IF(BU$9=0,0,(SIN(BU$12)*COS($E49)+SIN($E49)*COS(BU$12))/SIN($E49)*BU$9)</f>
        <v>21.0277679042291</v>
      </c>
      <c r="FH49" s="0" t="n">
        <f aca="false">IF(BV$9=0,0,(SIN(BV$12)*COS($E49)+SIN($E49)*COS(BV$12))/SIN($E49)*BV$9)</f>
        <v>21.0902074387232</v>
      </c>
      <c r="FI49" s="0" t="n">
        <f aca="false">IF(BW$9=0,0,(SIN(BW$12)*COS($E49)+SIN($E49)*COS(BW$12))/SIN($E49)*BW$9)</f>
        <v>21.1447529886547</v>
      </c>
      <c r="FJ49" s="0" t="n">
        <f aca="false">IF(BX$9=0,0,(SIN(BX$12)*COS($E49)+SIN($E49)*COS(BX$12))/SIN($E49)*BX$9)</f>
        <v>21.1912924362004</v>
      </c>
      <c r="FK49" s="0" t="n">
        <f aca="false">IF(BY$9=0,0,(SIN(BY$12)*COS($E49)+SIN($E49)*COS(BY$12))/SIN($E49)*BY$9)</f>
        <v>21.2523479352552</v>
      </c>
      <c r="FL49" s="0" t="n">
        <f aca="false">IF(BZ$9=0,0,(SIN(BZ$12)*COS($E49)+SIN($E49)*COS(BZ$12))/SIN($E49)*BZ$9)</f>
        <v>21.3049183431747</v>
      </c>
      <c r="FM49" s="0" t="n">
        <f aca="false">IF(CA$9=0,0,(SIN(CA$12)*COS($E49)+SIN($E49)*COS(CA$12))/SIN($E49)*CA$9)</f>
        <v>21.3488799134778</v>
      </c>
      <c r="FN49" s="0" t="n">
        <f aca="false">IF(CB$9=0,0,(SIN(CB$12)*COS($E49)+SIN($E49)*COS(CB$12))/SIN($E49)*CB$9)</f>
        <v>21.3841121675336</v>
      </c>
      <c r="FO49" s="0" t="n">
        <f aca="false">IF(CC$9=0,0,(SIN(CC$12)*COS($E49)+SIN($E49)*COS(CC$12))/SIN($E49)*CC$9)</f>
        <v>21.4104979638799</v>
      </c>
      <c r="FP49" s="0" t="n">
        <f aca="false">IF(CD$9=0,0,(SIN(CD$12)*COS($E49)+SIN($E49)*COS(CD$12))/SIN($E49)*CD$9)</f>
        <v>21.2914426266416</v>
      </c>
      <c r="FQ49" s="0" t="n">
        <f aca="false">IF(CE$9=0,0,(SIN(CE$12)*COS($E49)+SIN($E49)*COS(CE$12))/SIN($E49)*CE$9)</f>
        <v>21.1653805356343</v>
      </c>
      <c r="FR49" s="0" t="n">
        <f aca="false">IF(CF$9=0,0,(SIN(CF$12)*COS($E49)+SIN($E49)*COS(CF$12))/SIN($E49)*CF$9)</f>
        <v>21.0323287417441</v>
      </c>
      <c r="FS49" s="0" t="n">
        <f aca="false">IF(CG$9=0,0,(SIN(CG$12)*COS($E49)+SIN($E49)*COS(CG$12))/SIN($E49)*CG$9)</f>
        <v>20.8923065902458</v>
      </c>
      <c r="FT49" s="0" t="n">
        <f aca="false">IF(CH$9=0,0,(SIN(CH$12)*COS($E49)+SIN($E49)*COS(CH$12))/SIN($E49)*CH$9)</f>
        <v>20.7453357213634</v>
      </c>
      <c r="FU49" s="0" t="n">
        <f aca="false">IF(CI$9=0,0,(SIN(CI$12)*COS($E49)+SIN($E49)*COS(CI$12))/SIN($E49)*CI$9)</f>
        <v>20.5979048808982</v>
      </c>
      <c r="FV49" s="0" t="n">
        <f aca="false">IF(CJ$9=0,0,(SIN(CJ$12)*COS($E49)+SIN($E49)*COS(CJ$12))/SIN($E49)*CJ$9)</f>
        <v>20.4434535357458</v>
      </c>
      <c r="FW49" s="0" t="n">
        <f aca="false">IF(CK$9=0,0,(SIN(CK$12)*COS($E49)+SIN($E49)*COS(CK$12))/SIN($E49)*CK$9)</f>
        <v>20.2820043548031</v>
      </c>
      <c r="FX49" s="0" t="n">
        <f aca="false">IF(CL$9=0,0,(SIN(CL$12)*COS($E49)+SIN($E49)*COS(CL$12))/SIN($E49)*CL$9)</f>
        <v>20.1135823732961</v>
      </c>
      <c r="FY49" s="0" t="n">
        <f aca="false">IF(CM$9=0,0,(SIN(CM$12)*COS($E49)+SIN($E49)*COS(CM$12))/SIN($E49)*CM$9)</f>
        <v>19.9382149925083</v>
      </c>
      <c r="FZ49" s="0" t="n">
        <f aca="false">IF(CN$9=0,0,(SIN(CN$12)*COS($E49)+SIN($E49)*COS(CN$12))/SIN($E49)*CN$9)</f>
        <v>19.8289181873796</v>
      </c>
      <c r="GA49" s="0" t="n">
        <f aca="false">IF(CO$9=0,0,(SIN(CO$12)*COS($E49)+SIN($E49)*COS(CO$12))/SIN($E49)*CO$9)</f>
        <v>19.874616429154</v>
      </c>
      <c r="GB49" s="0" t="n">
        <f aca="false">IF(CP$9=0,0,(SIN(CP$12)*COS($E49)+SIN($E49)*COS(CP$12))/SIN($E49)*CP$9)</f>
        <v>19.9078225852739</v>
      </c>
      <c r="GC49" s="0" t="n">
        <f aca="false">IF(CQ$9=0,0,(SIN(CQ$12)*COS($E49)+SIN($E49)*COS(CQ$12))/SIN($E49)*CQ$9)</f>
        <v>19.9283609407117</v>
      </c>
    </row>
    <row r="50" customFormat="false" ht="12.8" hidden="true" customHeight="false" outlineLevel="0" collapsed="false">
      <c r="A50" s="0" t="n">
        <f aca="false">MAX($F50:$CQ50)</f>
        <v>7.87043929958273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11.4358728</v>
      </c>
      <c r="C50" s="2" t="n">
        <f aca="false">MOD(Best +D50,360)</f>
        <v>308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0</v>
      </c>
      <c r="AP50" s="13" t="n">
        <f aca="false">IF(OR(AP140=0,EB50=0),0,AP140*EB50/(AP140+EB50))</f>
        <v>0</v>
      </c>
      <c r="AQ50" s="13" t="n">
        <f aca="false">IF(OR(AQ140=0,EC50=0),0,AQ140*EC50/(AQ140+EC50))</f>
        <v>0</v>
      </c>
      <c r="AR50" s="13" t="n">
        <f aca="false">IF(OR(AR140=0,ED50=0),0,AR140*ED50/(AR140+ED50))</f>
        <v>0</v>
      </c>
      <c r="AS50" s="13" t="n">
        <f aca="false">IF(OR(AS140=0,EE50=0),0,AS140*EE50/(AS140+EE50))</f>
        <v>0</v>
      </c>
      <c r="AT50" s="13" t="n">
        <f aca="false">IF(OR(AT140=0,EF50=0),0,AT140*EF50/(AT140+EF50))</f>
        <v>0</v>
      </c>
      <c r="AU50" s="13" t="n">
        <f aca="false">IF(OR(AU140=0,EG50=0),0,AU140*EG50/(AU140+EG50))</f>
        <v>0</v>
      </c>
      <c r="AV50" s="13" t="n">
        <f aca="false">IF(OR(AV140=0,EH50=0),0,AV140*EH50/(AV140+EH50))</f>
        <v>0</v>
      </c>
      <c r="AW50" s="13" t="n">
        <f aca="false">IF(OR(AW140=0,EI50=0),0,AW140*EI50/(AW140+EI50))</f>
        <v>0</v>
      </c>
      <c r="AX50" s="13" t="n">
        <f aca="false">IF(OR(AX140=0,EJ50=0),0,AX140*EJ50/(AX140+EJ50))</f>
        <v>0</v>
      </c>
      <c r="AY50" s="13" t="n">
        <f aca="false">IF(OR(AY140=0,EK50=0),0,AY140*EK50/(AY140+EK50))</f>
        <v>7.415043736791</v>
      </c>
      <c r="AZ50" s="13" t="n">
        <f aca="false">IF(OR(AZ140=0,EL50=0),0,AZ140*EL50/(AZ140+EL50))</f>
        <v>7.47943534675976</v>
      </c>
      <c r="BA50" s="13" t="n">
        <f aca="false">IF(OR(BA140=0,EM50=0),0,BA140*EM50/(BA140+EM50))</f>
        <v>7.53757858847994</v>
      </c>
      <c r="BB50" s="13" t="n">
        <f aca="false">IF(OR(BB140=0,EN50=0),0,BB140*EN50/(BB140+EN50))</f>
        <v>7.58972419206852</v>
      </c>
      <c r="BC50" s="13" t="n">
        <f aca="false">IF(OR(BC140=0,EO50=0),0,BC140*EO50/(BC140+EO50))</f>
        <v>7.63611710468984</v>
      </c>
      <c r="BD50" s="13" t="n">
        <f aca="false">IF(OR(BD140=0,EP50=0),0,BD140*EP50/(BD140+EP50))</f>
        <v>7.67699575787675</v>
      </c>
      <c r="BE50" s="13" t="n">
        <f aca="false">IF(OR(BE140=0,EQ50=0),0,BE140*EQ50/(BE140+EQ50))</f>
        <v>7.72768400433958</v>
      </c>
      <c r="BF50" s="13" t="n">
        <f aca="false">IF(OR(BF140=0,ER50=0),0,BF140*ER50/(BF140+ER50))</f>
        <v>7.77208095001225</v>
      </c>
      <c r="BG50" s="13" t="n">
        <f aca="false">IF(OR(BG140=0,ES50=0),0,BG140*ES50/(BG140+ES50))</f>
        <v>7.81048428016078</v>
      </c>
      <c r="BH50" s="13" t="n">
        <f aca="false">IF(OR(BH140=0,ET50=0),0,BH140*ET50/(BH140+ET50))</f>
        <v>7.84317939817685</v>
      </c>
      <c r="BI50" s="13" t="n">
        <f aca="false">IF(OR(BI140=0,EU50=0),0,BI140*EU50/(BI140+EU50))</f>
        <v>7.87043929958273</v>
      </c>
      <c r="BJ50" s="13" t="n">
        <f aca="false">IF(OR(BJ140=0,EV50=0),0,BJ140*EV50/(BJ140+EV50))</f>
        <v>7.8383391694925</v>
      </c>
      <c r="BK50" s="13" t="n">
        <f aca="false">IF(OR(BK140=0,EW50=0),0,BK140*EW50/(BK140+EW50))</f>
        <v>7.80489465734043</v>
      </c>
      <c r="BL50" s="13" t="n">
        <f aca="false">IF(OR(BL140=0,EX50=0),0,BL140*EX50/(BL140+EX50))</f>
        <v>7.77013836203208</v>
      </c>
      <c r="BM50" s="13" t="n">
        <f aca="false">IF(OR(BM140=0,EY50=0),0,BM140*EY50/(BM140+EY50))</f>
        <v>7.7407085583715</v>
      </c>
      <c r="BN50" s="13" t="n">
        <f aca="false">IF(OR(BN140=0,EZ50=0),0,BN140*EZ50/(BN140+EZ50))</f>
        <v>7.74253274010418</v>
      </c>
      <c r="BO50" s="13" t="n">
        <f aca="false">IF(OR(BO140=0,FA50=0),0,BO140*FA50/(BO140+FA50))</f>
        <v>7.73184545468151</v>
      </c>
      <c r="BP50" s="13" t="n">
        <f aca="false">IF(OR(BP140=0,FB50=0),0,BP140*FB50/(BP140+FB50))</f>
        <v>7.71830224807333</v>
      </c>
      <c r="BQ50" s="13" t="n">
        <f aca="false">IF(OR(BQ140=0,FC50=0),0,BQ140*FC50/(BQ140+FC50))</f>
        <v>7.70201071435827</v>
      </c>
      <c r="BR50" s="13" t="n">
        <f aca="false">IF(OR(BR140=0,FD50=0),0,BR140*FD50/(BR140+FD50))</f>
        <v>7.68307289900894</v>
      </c>
      <c r="BS50" s="13" t="n">
        <f aca="false">IF(OR(BS140=0,FE50=0),0,BS140*FE50/(BS140+FE50))</f>
        <v>7.66158544328791</v>
      </c>
      <c r="BT50" s="13" t="n">
        <f aca="false">IF(OR(BT140=0,FF50=0),0,BT140*FF50/(BT140+FF50))</f>
        <v>7.61336066734117</v>
      </c>
      <c r="BU50" s="13" t="n">
        <f aca="false">IF(OR(BU140=0,FG50=0),0,BU140*FG50/(BU140+FG50))</f>
        <v>7.56414475373205</v>
      </c>
      <c r="BV50" s="13" t="n">
        <f aca="false">IF(OR(BV140=0,FH50=0),0,BV140*FH50/(BV140+FH50))</f>
        <v>7.51395018327815</v>
      </c>
      <c r="BW50" s="13" t="n">
        <f aca="false">IF(OR(BW140=0,FI50=0),0,BW140*FI50/(BW140+FI50))</f>
        <v>7.46278804138726</v>
      </c>
      <c r="BX50" s="13" t="n">
        <f aca="false">IF(OR(BX140=0,FJ50=0),0,BX140*FJ50/(BX140+FJ50))</f>
        <v>7.41066804770672</v>
      </c>
      <c r="BY50" s="13" t="n">
        <f aca="false">IF(OR(BY140=0,FK50=0),0,BY140*FK50/(BY140+FK50))</f>
        <v>7.36039377660304</v>
      </c>
      <c r="BZ50" s="13" t="n">
        <f aca="false">IF(OR(BZ140=0,FL50=0),0,BZ140*FL50/(BZ140+FL50))</f>
        <v>7.30904583996819</v>
      </c>
      <c r="CA50" s="13" t="n">
        <f aca="false">IF(OR(CA140=0,FM50=0),0,CA140*FM50/(CA140+FM50))</f>
        <v>7.25663532727937</v>
      </c>
      <c r="CB50" s="13" t="n">
        <f aca="false">IF(OR(CB140=0,FN50=0),0,CB140*FN50/(CB140+FN50))</f>
        <v>7.20317181681106</v>
      </c>
      <c r="CC50" s="13" t="n">
        <f aca="false">IF(OR(CC140=0,FO50=0),0,CC140*FO50/(CC140+FO50))</f>
        <v>7.14866340184307</v>
      </c>
      <c r="CD50" s="13" t="n">
        <f aca="false">IF(OR(CD140=0,FP50=0),0,CD140*FP50/(CD140+FP50))</f>
        <v>7.0776361410864</v>
      </c>
      <c r="CE50" s="13" t="n">
        <f aca="false">IF(OR(CE140=0,FQ50=0),0,CE140*FQ50/(CE140+FQ50))</f>
        <v>7.00618374468775</v>
      </c>
      <c r="CF50" s="13" t="n">
        <f aca="false">IF(OR(CF140=0,FR50=0),0,CF140*FR50/(CF140+FR50))</f>
        <v>6.93428953652266</v>
      </c>
      <c r="CG50" s="13" t="n">
        <f aca="false">IF(OR(CG140=0,FS50=0),0,CG140*FS50/(CG140+FS50))</f>
        <v>6.86193644162091</v>
      </c>
      <c r="CH50" s="13" t="n">
        <f aca="false">IF(OR(CH140=0,FT50=0),0,CH140*FT50/(CH140+FT50))</f>
        <v>6.78910696768466</v>
      </c>
      <c r="CI50" s="13" t="n">
        <f aca="false">IF(OR(CI140=0,FU50=0),0,CI140*FU50/(CI140+FU50))</f>
        <v>6.71649322103491</v>
      </c>
      <c r="CJ50" s="13" t="n">
        <f aca="false">IF(OR(CJ140=0,FV50=0),0,CJ140*FV50/(CJ140+FV50))</f>
        <v>6.64334463398325</v>
      </c>
      <c r="CK50" s="13" t="n">
        <f aca="false">IF(OR(CK140=0,FW50=0),0,CK140*FW50/(CK140+FW50))</f>
        <v>6.56964286636262</v>
      </c>
      <c r="CL50" s="13" t="n">
        <f aca="false">IF(OR(CL140=0,FX50=0),0,CL140*FX50/(CL140+FX50))</f>
        <v>6.49536904334647</v>
      </c>
      <c r="CM50" s="13" t="n">
        <f aca="false">IF(OR(CM140=0,FY50=0),0,CM140*FY50/(CM140+FY50))</f>
        <v>6.4205037329284</v>
      </c>
      <c r="CN50" s="13" t="n">
        <f aca="false">IF(OR(CN140=0,FZ50=0),0,CN140*FZ50/(CN140+FZ50))</f>
        <v>6.35279903311061</v>
      </c>
      <c r="CO50" s="13" t="n">
        <f aca="false">IF(OR(CO140=0,GA50=0),0,CO140*GA50/(CO140+GA50))</f>
        <v>6.30129478029557</v>
      </c>
      <c r="CP50" s="13" t="n">
        <f aca="false">IF(OR(CP140=0,GB50=0),0,CP140*GB50/(CP140+GB50))</f>
        <v>6.24796791651358</v>
      </c>
      <c r="CQ50" s="13" t="n">
        <f aca="false">IF(OR(CQ140=0,GC50=0),0,CQ140*GC50/(CQ140+GC50))</f>
        <v>6.19283984332458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0</v>
      </c>
      <c r="EB50" s="0" t="n">
        <f aca="false">IF(AP$9=0,0,(SIN(AP$12)*COS($E50)+SIN($E50)*COS(AP$12))/SIN($E50)*AP$9)</f>
        <v>0</v>
      </c>
      <c r="EC50" s="0" t="n">
        <f aca="false">IF(AQ$9=0,0,(SIN(AQ$12)*COS($E50)+SIN($E50)*COS(AQ$12))/SIN($E50)*AQ$9)</f>
        <v>0</v>
      </c>
      <c r="ED50" s="0" t="n">
        <f aca="false">IF(AR$9=0,0,(SIN(AR$12)*COS($E50)+SIN($E50)*COS(AR$12))/SIN($E50)*AR$9)</f>
        <v>0</v>
      </c>
      <c r="EE50" s="0" t="n">
        <f aca="false">IF(AS$9=0,0,(SIN(AS$12)*COS($E50)+SIN($E50)*COS(AS$12))/SIN($E50)*AS$9)</f>
        <v>0</v>
      </c>
      <c r="EF50" s="0" t="n">
        <f aca="false">IF(AT$9=0,0,(SIN(AT$12)*COS($E50)+SIN($E50)*COS(AT$12))/SIN($E50)*AT$9)</f>
        <v>0</v>
      </c>
      <c r="EG50" s="0" t="n">
        <f aca="false">IF(AU$9=0,0,(SIN(AU$12)*COS($E50)+SIN($E50)*COS(AU$12))/SIN($E50)*AU$9)</f>
        <v>0</v>
      </c>
      <c r="EH50" s="0" t="n">
        <f aca="false">IF(AV$9=0,0,(SIN(AV$12)*COS($E50)+SIN($E50)*COS(AV$12))/SIN($E50)*AV$9)</f>
        <v>0</v>
      </c>
      <c r="EI50" s="0" t="n">
        <f aca="false">IF(AW$9=0,0,(SIN(AW$12)*COS($E50)+SIN($E50)*COS(AW$12))/SIN($E50)*AW$9)</f>
        <v>0</v>
      </c>
      <c r="EJ50" s="0" t="n">
        <f aca="false">IF(AX$9=0,0,(SIN(AX$12)*COS($E50)+SIN($E50)*COS(AX$12))/SIN($E50)*AX$9)</f>
        <v>0</v>
      </c>
      <c r="EK50" s="0" t="n">
        <f aca="false">IF(AY$9=0,0,(SIN(AY$12)*COS($E50)+SIN($E50)*COS(AY$12))/SIN($E50)*AY$9)</f>
        <v>13.780884914473</v>
      </c>
      <c r="EL50" s="0" t="n">
        <f aca="false">IF(AZ$9=0,0,(SIN(AZ$12)*COS($E50)+SIN($E50)*COS(AZ$12))/SIN($E50)*AZ$9)</f>
        <v>14.1941812805568</v>
      </c>
      <c r="EM50" s="0" t="n">
        <f aca="false">IF(BA$9=0,0,(SIN(BA$12)*COS($E50)+SIN($E50)*COS(BA$12))/SIN($E50)*BA$9)</f>
        <v>14.6045695604899</v>
      </c>
      <c r="EN50" s="0" t="n">
        <f aca="false">IF(BB$9=0,0,(SIN(BB$12)*COS($E50)+SIN($E50)*COS(BB$12))/SIN($E50)*BB$9)</f>
        <v>15.0116894722602</v>
      </c>
      <c r="EO50" s="0" t="n">
        <f aca="false">IF(BC$9=0,0,(SIN(BC$12)*COS($E50)+SIN($E50)*COS(BC$12))/SIN($E50)*BC$9)</f>
        <v>15.4151813698936</v>
      </c>
      <c r="EP50" s="0" t="n">
        <f aca="false">IF(BD$9=0,0,(SIN(BD$12)*COS($E50)+SIN($E50)*COS(BD$12))/SIN($E50)*BD$9)</f>
        <v>15.8146864247821</v>
      </c>
      <c r="EQ50" s="0" t="n">
        <f aca="false">IF(BE$9=0,0,(SIN(BE$12)*COS($E50)+SIN($E50)*COS(BE$12))/SIN($E50)*BE$9)</f>
        <v>16.2766590662284</v>
      </c>
      <c r="ER50" s="0" t="n">
        <f aca="false">IF(BF$9=0,0,(SIN(BF$12)*COS($E50)+SIN($E50)*COS(BF$12))/SIN($E50)*BF$9)</f>
        <v>16.7339507390006</v>
      </c>
      <c r="ES50" s="0" t="n">
        <f aca="false">IF(BG$9=0,0,(SIN(BG$12)*COS($E50)+SIN($E50)*COS(BG$12))/SIN($E50)*BG$9)</f>
        <v>17.1861450882723</v>
      </c>
      <c r="ET50" s="0" t="n">
        <f aca="false">IF(BH$9=0,0,(SIN(BH$12)*COS($E50)+SIN($E50)*COS(BH$12))/SIN($E50)*BH$9)</f>
        <v>17.6328273119112</v>
      </c>
      <c r="EU50" s="0" t="n">
        <f aca="false">IF(BI$9=0,0,(SIN(BI$12)*COS($E50)+SIN($E50)*COS(BI$12))/SIN($E50)*BI$9)</f>
        <v>18.0735843712266</v>
      </c>
      <c r="EV50" s="0" t="n">
        <f aca="false">IF(BJ$9=0,0,(SIN(BJ$12)*COS($E50)+SIN($E50)*COS(BJ$12))/SIN($E50)*BJ$9)</f>
        <v>18.2127635041151</v>
      </c>
      <c r="EW50" s="0" t="n">
        <f aca="false">IF(BK$9=0,0,(SIN(BK$12)*COS($E50)+SIN($E50)*COS(BK$12))/SIN($E50)*BK$9)</f>
        <v>18.3460080798965</v>
      </c>
      <c r="EX50" s="0" t="n">
        <f aca="false">IF(BL$9=0,0,(SIN(BL$12)*COS($E50)+SIN($E50)*COS(BL$12))/SIN($E50)*BL$9)</f>
        <v>18.473181038704</v>
      </c>
      <c r="EY50" s="0" t="n">
        <f aca="false">IF(BM$9=0,0,(SIN(BM$12)*COS($E50)+SIN($E50)*COS(BM$12))/SIN($E50)*BM$9)</f>
        <v>18.6323852250049</v>
      </c>
      <c r="EZ50" s="0" t="n">
        <f aca="false">IF(BN$9=0,0,(SIN(BN$12)*COS($E50)+SIN($E50)*COS(BN$12))/SIN($E50)*BN$9)</f>
        <v>18.9812280757635</v>
      </c>
      <c r="FA50" s="0" t="n">
        <f aca="false">IF(BO$9=0,0,(SIN(BO$12)*COS($E50)+SIN($E50)*COS(BO$12))/SIN($E50)*BO$9)</f>
        <v>19.2672554971017</v>
      </c>
      <c r="FB50" s="0" t="n">
        <f aca="false">IF(BP$9=0,0,(SIN(BP$12)*COS($E50)+SIN($E50)*COS(BP$12))/SIN($E50)*BP$9)</f>
        <v>19.5455592924603</v>
      </c>
      <c r="FC50" s="0" t="n">
        <f aca="false">IF(BQ$9=0,0,(SIN(BQ$12)*COS($E50)+SIN($E50)*COS(BQ$12))/SIN($E50)*BQ$9)</f>
        <v>19.8158506079401</v>
      </c>
      <c r="FD50" s="0" t="n">
        <f aca="false">IF(BR$9=0,0,(SIN(BR$12)*COS($E50)+SIN($E50)*COS(BR$12))/SIN($E50)*BR$9)</f>
        <v>20.0778436574253</v>
      </c>
      <c r="FE50" s="0" t="n">
        <f aca="false">IF(BS$9=0,0,(SIN(BS$12)*COS($E50)+SIN($E50)*COS(BS$12))/SIN($E50)*BS$9)</f>
        <v>20.3312558716096</v>
      </c>
      <c r="FF50" s="0" t="n">
        <f aca="false">IF(BT$9=0,0,(SIN(BT$12)*COS($E50)+SIN($E50)*COS(BT$12))/SIN($E50)*BT$9)</f>
        <v>20.4005431068768</v>
      </c>
      <c r="FG50" s="0" t="n">
        <f aca="false">IF(BU$9=0,0,(SIN(BU$12)*COS($E50)+SIN($E50)*COS(BU$12))/SIN($E50)*BU$9)</f>
        <v>20.462273282625</v>
      </c>
      <c r="FH50" s="0" t="n">
        <f aca="false">IF(BV$9=0,0,(SIN(BV$12)*COS($E50)+SIN($E50)*COS(BV$12))/SIN($E50)*BV$9)</f>
        <v>20.5163338027981</v>
      </c>
      <c r="FI50" s="0" t="n">
        <f aca="false">IF(BW$9=0,0,(SIN(BW$12)*COS($E50)+SIN($E50)*COS(BW$12))/SIN($E50)*BW$9)</f>
        <v>20.5626148452089</v>
      </c>
      <c r="FJ50" s="0" t="n">
        <f aca="false">IF(BX$9=0,0,(SIN(BX$12)*COS($E50)+SIN($E50)*COS(BX$12))/SIN($E50)*BX$9)</f>
        <v>20.601009423428</v>
      </c>
      <c r="FK50" s="0" t="n">
        <f aca="false">IF(BY$9=0,0,(SIN(BY$12)*COS($E50)+SIN($E50)*COS(BY$12))/SIN($E50)*BY$9)</f>
        <v>20.6534069992551</v>
      </c>
      <c r="FL50" s="0" t="n">
        <f aca="false">IF(BZ$9=0,0,(SIN(BZ$12)*COS($E50)+SIN($E50)*COS(BZ$12))/SIN($E50)*BZ$9)</f>
        <v>20.6974418546624</v>
      </c>
      <c r="FM50" s="0" t="n">
        <f aca="false">IF(CA$9=0,0,(SIN(CA$12)*COS($E50)+SIN($E50)*COS(CA$12))/SIN($E50)*CA$9)</f>
        <v>20.7329958971329</v>
      </c>
      <c r="FN50" s="0" t="n">
        <f aca="false">IF(CB$9=0,0,(SIN(CB$12)*COS($E50)+SIN($E50)*COS(CB$12))/SIN($E50)*CB$9)</f>
        <v>20.7599542803704</v>
      </c>
      <c r="FO50" s="0" t="n">
        <f aca="false">IF(CC$9=0,0,(SIN(CC$12)*COS($E50)+SIN($E50)*COS(CC$12))/SIN($E50)*CC$9)</f>
        <v>20.7782054709668</v>
      </c>
      <c r="FP50" s="0" t="n">
        <f aca="false">IF(CD$9=0,0,(SIN(CD$12)*COS($E50)+SIN($E50)*COS(CD$12))/SIN($E50)*CD$9)</f>
        <v>20.6552385258985</v>
      </c>
      <c r="FQ50" s="0" t="n">
        <f aca="false">IF(CE$9=0,0,(SIN(CE$12)*COS($E50)+SIN($E50)*COS(CE$12))/SIN($E50)*CE$9)</f>
        <v>20.5254494736848</v>
      </c>
      <c r="FR50" s="0" t="n">
        <f aca="false">IF(CF$9=0,0,(SIN(CF$12)*COS($E50)+SIN($E50)*COS(CF$12))/SIN($E50)*CF$9)</f>
        <v>20.3888571421649</v>
      </c>
      <c r="FS50" s="0" t="n">
        <f aca="false">IF(CG$9=0,0,(SIN(CG$12)*COS($E50)+SIN($E50)*COS(CG$12))/SIN($E50)*CG$9)</f>
        <v>20.245482599371</v>
      </c>
      <c r="FT50" s="0" t="n">
        <f aca="false">IF(CH$9=0,0,(SIN(CH$12)*COS($E50)+SIN($E50)*COS(CH$12))/SIN($E50)*CH$9)</f>
        <v>20.0953491533679</v>
      </c>
      <c r="FU50" s="0" t="n">
        <f aca="false">IF(CI$9=0,0,(SIN(CI$12)*COS($E50)+SIN($E50)*COS(CI$12))/SIN($E50)*CI$9)</f>
        <v>19.9447421620349</v>
      </c>
      <c r="FV50" s="0" t="n">
        <f aca="false">IF(CJ$9=0,0,(SIN(CJ$12)*COS($E50)+SIN($E50)*COS(CJ$12))/SIN($E50)*CJ$9)</f>
        <v>19.7873065774443</v>
      </c>
      <c r="FW50" s="0" t="n">
        <f aca="false">IF(CK$9=0,0,(SIN(CK$12)*COS($E50)+SIN($E50)*COS(CK$12))/SIN($E50)*CK$9)</f>
        <v>19.623066755244</v>
      </c>
      <c r="FX50" s="0" t="n">
        <f aca="false">IF(CL$9=0,0,(SIN(CL$12)*COS($E50)+SIN($E50)*COS(CL$12))/SIN($E50)*CL$9)</f>
        <v>19.4520493603487</v>
      </c>
      <c r="FY50" s="0" t="n">
        <f aca="false">IF(CM$9=0,0,(SIN(CM$12)*COS($E50)+SIN($E50)*COS(CM$12))/SIN($E50)*CM$9)</f>
        <v>19.2742833659354</v>
      </c>
      <c r="FZ50" s="0" t="n">
        <f aca="false">IF(CN$9=0,0,(SIN(CN$12)*COS($E50)+SIN($E50)*COS(CN$12))/SIN($E50)*CN$9)</f>
        <v>19.1603253061223</v>
      </c>
      <c r="GA50" s="0" t="n">
        <f aca="false">IF(CO$9=0,0,(SIN(CO$12)*COS($E50)+SIN($E50)*COS(CO$12))/SIN($E50)*CO$9)</f>
        <v>19.1959720003096</v>
      </c>
      <c r="GB50" s="0" t="n">
        <f aca="false">IF(CP$9=0,0,(SIN(CP$12)*COS($E50)+SIN($E50)*COS(CP$12))/SIN($E50)*CP$9)</f>
        <v>19.219316249696</v>
      </c>
      <c r="GC50" s="0" t="n">
        <f aca="false">IF(CQ$9=0,0,(SIN(CQ$12)*COS($E50)+SIN($E50)*COS(CQ$12))/SIN($E50)*CQ$9)</f>
        <v>19.2301910339993</v>
      </c>
    </row>
    <row r="51" customFormat="false" ht="12.8" hidden="true" customHeight="false" outlineLevel="0" collapsed="false">
      <c r="A51" s="0" t="n">
        <f aca="false">MAX($F51:$CQ51)</f>
        <v>7.8328601108403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11.5573888</v>
      </c>
      <c r="C51" s="2" t="n">
        <f aca="false">MOD(Best +D51,360)</f>
        <v>309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0</v>
      </c>
      <c r="AP51" s="13" t="n">
        <f aca="false">IF(OR(AP141=0,EB51=0),0,AP141*EB51/(AP141+EB51))</f>
        <v>0</v>
      </c>
      <c r="AQ51" s="13" t="n">
        <f aca="false">IF(OR(AQ141=0,EC51=0),0,AQ141*EC51/(AQ141+EC51))</f>
        <v>0</v>
      </c>
      <c r="AR51" s="13" t="n">
        <f aca="false">IF(OR(AR141=0,ED51=0),0,AR141*ED51/(AR141+ED51))</f>
        <v>0</v>
      </c>
      <c r="AS51" s="13" t="n">
        <f aca="false">IF(OR(AS141=0,EE51=0),0,AS141*EE51/(AS141+EE51))</f>
        <v>0</v>
      </c>
      <c r="AT51" s="13" t="n">
        <f aca="false">IF(OR(AT141=0,EF51=0),0,AT141*EF51/(AT141+EF51))</f>
        <v>0</v>
      </c>
      <c r="AU51" s="13" t="n">
        <f aca="false">IF(OR(AU141=0,EG51=0),0,AU141*EG51/(AU141+EG51))</f>
        <v>0</v>
      </c>
      <c r="AV51" s="13" t="n">
        <f aca="false">IF(OR(AV141=0,EH51=0),0,AV141*EH51/(AV141+EH51))</f>
        <v>0</v>
      </c>
      <c r="AW51" s="13" t="n">
        <f aca="false">IF(OR(AW141=0,EI51=0),0,AW141*EI51/(AW141+EI51))</f>
        <v>0</v>
      </c>
      <c r="AX51" s="13" t="n">
        <f aca="false">IF(OR(AX141=0,EJ51=0),0,AX141*EJ51/(AX141+EJ51))</f>
        <v>0</v>
      </c>
      <c r="AY51" s="13" t="n">
        <f aca="false">IF(OR(AY141=0,EK51=0),0,AY141*EK51/(AY141+EK51))</f>
        <v>7.37756634471042</v>
      </c>
      <c r="AZ51" s="13" t="n">
        <f aca="false">IF(OR(AZ141=0,EL51=0),0,AZ141*EL51/(AZ141+EL51))</f>
        <v>7.44203047032415</v>
      </c>
      <c r="BA51" s="13" t="n">
        <f aca="false">IF(OR(BA141=0,EM51=0),0,BA141*EM51/(BA141+EM51))</f>
        <v>7.50021845759197</v>
      </c>
      <c r="BB51" s="13" t="n">
        <f aca="false">IF(OR(BB141=0,EN51=0),0,BB141*EN51/(BB141+EN51))</f>
        <v>7.55237652233389</v>
      </c>
      <c r="BC51" s="13" t="n">
        <f aca="false">IF(OR(BC141=0,EO51=0),0,BC141*EO51/(BC141+EO51))</f>
        <v>7.59874566141218</v>
      </c>
      <c r="BD51" s="13" t="n">
        <f aca="false">IF(OR(BD141=0,EP51=0),0,BD141*EP51/(BD141+EP51))</f>
        <v>7.63956088347642</v>
      </c>
      <c r="BE51" s="13" t="n">
        <f aca="false">IF(OR(BE141=0,EQ51=0),0,BE141*EQ51/(BE141+EQ51))</f>
        <v>7.69032631074642</v>
      </c>
      <c r="BF51" s="13" t="n">
        <f aca="false">IF(OR(BF141=0,ER51=0),0,BF141*ER51/(BF141+ER51))</f>
        <v>7.7347502429369</v>
      </c>
      <c r="BG51" s="13" t="n">
        <f aca="false">IF(OR(BG141=0,ES51=0),0,BG141*ES51/(BG141+ES51))</f>
        <v>7.77312725348079</v>
      </c>
      <c r="BH51" s="13" t="n">
        <f aca="false">IF(OR(BH141=0,ET51=0),0,BH141*ET51/(BH141+ET51))</f>
        <v>7.80574021425223</v>
      </c>
      <c r="BI51" s="13" t="n">
        <f aca="false">IF(OR(BI141=0,EU51=0),0,BI141*EU51/(BI141+EU51))</f>
        <v>7.8328601108403</v>
      </c>
      <c r="BJ51" s="13" t="n">
        <f aca="false">IF(OR(BJ141=0,EV51=0),0,BJ141*EV51/(BJ141+EV51))</f>
        <v>7.79981905128226</v>
      </c>
      <c r="BK51" s="13" t="n">
        <f aca="false">IF(OR(BK141=0,EW51=0),0,BK141*EW51/(BK141+EW51))</f>
        <v>7.76540737614835</v>
      </c>
      <c r="BL51" s="13" t="n">
        <f aca="false">IF(OR(BL141=0,EX51=0),0,BL141*EX51/(BL141+EX51))</f>
        <v>7.72965790317964</v>
      </c>
      <c r="BM51" s="13" t="n">
        <f aca="false">IF(OR(BM141=0,EY51=0),0,BM141*EY51/(BM141+EY51))</f>
        <v>7.69929892469051</v>
      </c>
      <c r="BN51" s="13" t="n">
        <f aca="false">IF(OR(BN141=0,EZ51=0),0,BN141*EZ51/(BN141+EZ51))</f>
        <v>7.70061395267015</v>
      </c>
      <c r="BO51" s="13" t="n">
        <f aca="false">IF(OR(BO141=0,FA51=0),0,BO141*FA51/(BO141+FA51))</f>
        <v>7.68924086157896</v>
      </c>
      <c r="BP51" s="13" t="n">
        <f aca="false">IF(OR(BP141=0,FB51=0),0,BP141*FB51/(BP141+FB51))</f>
        <v>7.67496539817351</v>
      </c>
      <c r="BQ51" s="13" t="n">
        <f aca="false">IF(OR(BQ141=0,FC51=0),0,BQ141*FC51/(BQ141+FC51))</f>
        <v>7.65789540131174</v>
      </c>
      <c r="BR51" s="13" t="n">
        <f aca="false">IF(OR(BR141=0,FD51=0),0,BR141*FD51/(BR141+FD51))</f>
        <v>7.63813324024776</v>
      </c>
      <c r="BS51" s="13" t="n">
        <f aca="false">IF(OR(BS141=0,FE51=0),0,BS141*FE51/(BS141+FE51))</f>
        <v>7.61577594662989</v>
      </c>
      <c r="BT51" s="13" t="n">
        <f aca="false">IF(OR(BT141=0,FF51=0),0,BT141*FF51/(BT141+FF51))</f>
        <v>7.56629105980704</v>
      </c>
      <c r="BU51" s="13" t="n">
        <f aca="false">IF(OR(BU141=0,FG51=0),0,BU141*FG51/(BU141+FG51))</f>
        <v>7.5157916852926</v>
      </c>
      <c r="BV51" s="13" t="n">
        <f aca="false">IF(OR(BV141=0,FH51=0),0,BV141*FH51/(BV141+FH51))</f>
        <v>7.46429058483698</v>
      </c>
      <c r="BW51" s="13" t="n">
        <f aca="false">IF(OR(BW141=0,FI51=0),0,BW141*FI51/(BW141+FI51))</f>
        <v>7.41179911443003</v>
      </c>
      <c r="BX51" s="13" t="n">
        <f aca="false">IF(OR(BX141=0,FJ51=0),0,BX141*FJ51/(BX141+FJ51))</f>
        <v>7.35832725325584</v>
      </c>
      <c r="BY51" s="13" t="n">
        <f aca="false">IF(OR(BY141=0,FK51=0),0,BY141*FK51/(BY141+FK51))</f>
        <v>7.3067167497959</v>
      </c>
      <c r="BZ51" s="13" t="n">
        <f aca="false">IF(OR(BZ141=0,FL51=0),0,BZ141*FL51/(BZ141+FL51))</f>
        <v>7.25400796321811</v>
      </c>
      <c r="CA51" s="13" t="n">
        <f aca="false">IF(OR(CA141=0,FM51=0),0,CA141*FM51/(CA141+FM51))</f>
        <v>7.20021224209957</v>
      </c>
      <c r="CB51" s="13" t="n">
        <f aca="false">IF(OR(CB141=0,FN51=0),0,CB141*FN51/(CB141+FN51))</f>
        <v>7.14533941115836</v>
      </c>
      <c r="CC51" s="13" t="n">
        <f aca="false">IF(OR(CC141=0,FO51=0),0,CC141*FO51/(CC141+FO51))</f>
        <v>7.08939779681618</v>
      </c>
      <c r="CD51" s="13" t="n">
        <f aca="false">IF(OR(CD141=0,FP51=0),0,CD141*FP51/(CD141+FP51))</f>
        <v>7.01671652256366</v>
      </c>
      <c r="CE51" s="13" t="n">
        <f aca="false">IF(OR(CE141=0,FQ51=0),0,CE141*FQ51/(CE141+FQ51))</f>
        <v>6.94360173747375</v>
      </c>
      <c r="CF51" s="13" t="n">
        <f aca="false">IF(OR(CF141=0,FR51=0),0,CF141*FR51/(CF141+FR51))</f>
        <v>6.87003679573026</v>
      </c>
      <c r="CG51" s="13" t="n">
        <f aca="false">IF(OR(CG141=0,FS51=0),0,CG141*FS51/(CG141+FS51))</f>
        <v>6.79600464571815</v>
      </c>
      <c r="CH51" s="13" t="n">
        <f aca="false">IF(OR(CH141=0,FT51=0),0,CH141*FT51/(CH141+FT51))</f>
        <v>6.72148781203461</v>
      </c>
      <c r="CI51" s="13" t="n">
        <f aca="false">IF(OR(CI141=0,FU51=0),0,CI141*FU51/(CI141+FU51))</f>
        <v>6.64718631627119</v>
      </c>
      <c r="CJ51" s="13" t="n">
        <f aca="false">IF(OR(CJ141=0,FV51=0),0,CJ141*FV51/(CJ141+FV51))</f>
        <v>6.57234096198004</v>
      </c>
      <c r="CK51" s="13" t="n">
        <f aca="false">IF(OR(CK141=0,FW51=0),0,CK141*FW51/(CK141+FW51))</f>
        <v>6.49693341074803</v>
      </c>
      <c r="CL51" s="13" t="n">
        <f aca="false">IF(OR(CL141=0,FX51=0),0,CL141*FX51/(CL141+FX51))</f>
        <v>6.42094478427269</v>
      </c>
      <c r="CM51" s="13" t="n">
        <f aca="false">IF(OR(CM141=0,FY51=0),0,CM141*FY51/(CM141+FY51))</f>
        <v>6.34435564229606</v>
      </c>
      <c r="CN51" s="13" t="n">
        <f aca="false">IF(OR(CN141=0,FZ51=0),0,CN141*FZ51/(CN141+FZ51))</f>
        <v>6.27499041475102</v>
      </c>
      <c r="CO51" s="13" t="n">
        <f aca="false">IF(OR(CO141=0,GA51=0),0,CO141*GA51/(CO141+GA51))</f>
        <v>6.22196265777693</v>
      </c>
      <c r="CP51" s="13" t="n">
        <f aca="false">IF(OR(CP141=0,GB51=0),0,CP141*GB51/(CP141+GB51))</f>
        <v>6.16707598728992</v>
      </c>
      <c r="CQ51" s="13" t="n">
        <f aca="false">IF(OR(CQ141=0,GC51=0),0,CQ141*GC51/(CQ141+GC51))</f>
        <v>6.11035204790143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0</v>
      </c>
      <c r="EB51" s="0" t="n">
        <f aca="false">IF(AP$9=0,0,(SIN(AP$12)*COS($E51)+SIN($E51)*COS(AP$12))/SIN($E51)*AP$9)</f>
        <v>0</v>
      </c>
      <c r="EC51" s="0" t="n">
        <f aca="false">IF(AQ$9=0,0,(SIN(AQ$12)*COS($E51)+SIN($E51)*COS(AQ$12))/SIN($E51)*AQ$9)</f>
        <v>0</v>
      </c>
      <c r="ED51" s="0" t="n">
        <f aca="false">IF(AR$9=0,0,(SIN(AR$12)*COS($E51)+SIN($E51)*COS(AR$12))/SIN($E51)*AR$9)</f>
        <v>0</v>
      </c>
      <c r="EE51" s="0" t="n">
        <f aca="false">IF(AS$9=0,0,(SIN(AS$12)*COS($E51)+SIN($E51)*COS(AS$12))/SIN($E51)*AS$9)</f>
        <v>0</v>
      </c>
      <c r="EF51" s="0" t="n">
        <f aca="false">IF(AT$9=0,0,(SIN(AT$12)*COS($E51)+SIN($E51)*COS(AT$12))/SIN($E51)*AT$9)</f>
        <v>0</v>
      </c>
      <c r="EG51" s="0" t="n">
        <f aca="false">IF(AU$9=0,0,(SIN(AU$12)*COS($E51)+SIN($E51)*COS(AU$12))/SIN($E51)*AU$9)</f>
        <v>0</v>
      </c>
      <c r="EH51" s="0" t="n">
        <f aca="false">IF(AV$9=0,0,(SIN(AV$12)*COS($E51)+SIN($E51)*COS(AV$12))/SIN($E51)*AV$9)</f>
        <v>0</v>
      </c>
      <c r="EI51" s="0" t="n">
        <f aca="false">IF(AW$9=0,0,(SIN(AW$12)*COS($E51)+SIN($E51)*COS(AW$12))/SIN($E51)*AW$9)</f>
        <v>0</v>
      </c>
      <c r="EJ51" s="0" t="n">
        <f aca="false">IF(AX$9=0,0,(SIN(AX$12)*COS($E51)+SIN($E51)*COS(AX$12))/SIN($E51)*AX$9)</f>
        <v>0</v>
      </c>
      <c r="EK51" s="0" t="n">
        <f aca="false">IF(AY$9=0,0,(SIN(AY$12)*COS($E51)+SIN($E51)*COS(AY$12))/SIN($E51)*AY$9)</f>
        <v>13.5086179729378</v>
      </c>
      <c r="EL51" s="0" t="n">
        <f aca="false">IF(AZ$9=0,0,(SIN(AZ$12)*COS($E51)+SIN($E51)*COS(AZ$12))/SIN($E51)*AZ$9)</f>
        <v>13.9094641467023</v>
      </c>
      <c r="EM51" s="0" t="n">
        <f aca="false">IF(BA$9=0,0,(SIN(BA$12)*COS($E51)+SIN($E51)*COS(BA$12))/SIN($E51)*BA$9)</f>
        <v>14.3072280700946</v>
      </c>
      <c r="EN51" s="0" t="n">
        <f aca="false">IF(BB$9=0,0,(SIN(BB$12)*COS($E51)+SIN($E51)*COS(BB$12))/SIN($E51)*BB$9)</f>
        <v>14.7015580613055</v>
      </c>
      <c r="EO51" s="0" t="n">
        <f aca="false">IF(BC$9=0,0,(SIN(BC$12)*COS($E51)+SIN($E51)*COS(BC$12))/SIN($E51)*BC$9)</f>
        <v>15.0921032030177</v>
      </c>
      <c r="EP51" s="0" t="n">
        <f aca="false">IF(BD$9=0,0,(SIN(BD$12)*COS($E51)+SIN($E51)*COS(BD$12))/SIN($E51)*BD$9)</f>
        <v>15.4785135196035</v>
      </c>
      <c r="EQ51" s="0" t="n">
        <f aca="false">IF(BE$9=0,0,(SIN(BE$12)*COS($E51)+SIN($E51)*COS(BE$12))/SIN($E51)*BE$9)</f>
        <v>15.9258122611926</v>
      </c>
      <c r="ER51" s="0" t="n">
        <f aca="false">IF(BF$9=0,0,(SIN(BF$12)*COS($E51)+SIN($E51)*COS(BF$12))/SIN($E51)*BF$9)</f>
        <v>16.36825984609</v>
      </c>
      <c r="ES51" s="0" t="n">
        <f aca="false">IF(BG$9=0,0,(SIN(BG$12)*COS($E51)+SIN($E51)*COS(BG$12))/SIN($E51)*BG$9)</f>
        <v>16.8054504544829</v>
      </c>
      <c r="ET51" s="0" t="n">
        <f aca="false">IF(BH$9=0,0,(SIN(BH$12)*COS($E51)+SIN($E51)*COS(BH$12))/SIN($E51)*BH$9)</f>
        <v>17.2369799504473</v>
      </c>
      <c r="EU51" s="0" t="n">
        <f aca="false">IF(BI$9=0,0,(SIN(BI$12)*COS($E51)+SIN($E51)*COS(BI$12))/SIN($E51)*BI$9)</f>
        <v>17.6624460875905</v>
      </c>
      <c r="EV51" s="0" t="n">
        <f aca="false">IF(BJ$9=0,0,(SIN(BJ$12)*COS($E51)+SIN($E51)*COS(BJ$12))/SIN($E51)*BJ$9)</f>
        <v>17.7930114921585</v>
      </c>
      <c r="EW51" s="0" t="n">
        <f aca="false">IF(BK$9=0,0,(SIN(BK$12)*COS($E51)+SIN($E51)*COS(BK$12))/SIN($E51)*BK$9)</f>
        <v>17.9176842163359</v>
      </c>
      <c r="EX51" s="0" t="n">
        <f aca="false">IF(BL$9=0,0,(SIN(BL$12)*COS($E51)+SIN($E51)*COS(BL$12))/SIN($E51)*BL$9)</f>
        <v>18.036332049188</v>
      </c>
      <c r="EY51" s="0" t="n">
        <f aca="false">IF(BM$9=0,0,(SIN(BM$12)*COS($E51)+SIN($E51)*COS(BM$12))/SIN($E51)*BM$9)</f>
        <v>18.1861469125114</v>
      </c>
      <c r="EZ51" s="0" t="n">
        <f aca="false">IF(BN$9=0,0,(SIN(BN$12)*COS($E51)+SIN($E51)*COS(BN$12))/SIN($E51)*BN$9)</f>
        <v>18.5208806928984</v>
      </c>
      <c r="FA51" s="0" t="n">
        <f aca="false">IF(BO$9=0,0,(SIN(BO$12)*COS($E51)+SIN($E51)*COS(BO$12))/SIN($E51)*BO$9)</f>
        <v>18.7941012936037</v>
      </c>
      <c r="FB51" s="0" t="n">
        <f aca="false">IF(BP$9=0,0,(SIN(BP$12)*COS($E51)+SIN($E51)*COS(BP$12))/SIN($E51)*BP$9)</f>
        <v>19.0595829986046</v>
      </c>
      <c r="FC51" s="0" t="n">
        <f aca="false">IF(BQ$9=0,0,(SIN(BQ$12)*COS($E51)+SIN($E51)*COS(BQ$12))/SIN($E51)*BQ$9)</f>
        <v>19.3170459026249</v>
      </c>
      <c r="FD51" s="0" t="n">
        <f aca="false">IF(BR$9=0,0,(SIN(BR$12)*COS($E51)+SIN($E51)*COS(BR$12))/SIN($E51)*BR$9)</f>
        <v>19.5662132171147</v>
      </c>
      <c r="FE51" s="0" t="n">
        <f aca="false">IF(BS$9=0,0,(SIN(BS$12)*COS($E51)+SIN($E51)*COS(BS$12))/SIN($E51)*BS$9)</f>
        <v>19.806811414986</v>
      </c>
      <c r="FF51" s="0" t="n">
        <f aca="false">IF(BT$9=0,0,(SIN(BT$12)*COS($E51)+SIN($E51)*COS(BT$12))/SIN($E51)*BT$9)</f>
        <v>19.8678816310412</v>
      </c>
      <c r="FG51" s="0" t="n">
        <f aca="false">IF(BU$9=0,0,(SIN(BU$12)*COS($E51)+SIN($E51)*COS(BU$12))/SIN($E51)*BU$9)</f>
        <v>19.9214944303375</v>
      </c>
      <c r="FH51" s="0" t="n">
        <f aca="false">IF(BV$9=0,0,(SIN(BV$12)*COS($E51)+SIN($E51)*COS(BV$12))/SIN($E51)*BV$9)</f>
        <v>19.9675421532626</v>
      </c>
      <c r="FI51" s="0" t="n">
        <f aca="false">IF(BW$9=0,0,(SIN(BW$12)*COS($E51)+SIN($E51)*COS(BW$12))/SIN($E51)*BW$9)</f>
        <v>20.0059199005383</v>
      </c>
      <c r="FJ51" s="0" t="n">
        <f aca="false">IF(BX$9=0,0,(SIN(BX$12)*COS($E51)+SIN($E51)*COS(BX$12))/SIN($E51)*BX$9)</f>
        <v>20.0365255928543</v>
      </c>
      <c r="FK51" s="0" t="n">
        <f aca="false">IF(BY$9=0,0,(SIN(BY$12)*COS($E51)+SIN($E51)*COS(BY$12))/SIN($E51)*BY$9)</f>
        <v>20.0806436526483</v>
      </c>
      <c r="FL51" s="0" t="n">
        <f aca="false">IF(BZ$9=0,0,(SIN(BZ$12)*COS($E51)+SIN($E51)*COS(BZ$12))/SIN($E51)*BZ$9)</f>
        <v>20.1165160143469</v>
      </c>
      <c r="FM51" s="0" t="n">
        <f aca="false">IF(CA$9=0,0,(SIN(CA$12)*COS($E51)+SIN($E51)*COS(CA$12))/SIN($E51)*CA$9)</f>
        <v>20.1440299922824</v>
      </c>
      <c r="FN51" s="0" t="n">
        <f aca="false">IF(CB$9=0,0,(SIN(CB$12)*COS($E51)+SIN($E51)*COS(CB$12))/SIN($E51)*CB$9)</f>
        <v>20.1630761263238</v>
      </c>
      <c r="FO51" s="0" t="n">
        <f aca="false">IF(CC$9=0,0,(SIN(CC$12)*COS($E51)+SIN($E51)*COS(CC$12))/SIN($E51)*CC$9)</f>
        <v>20.1735482460093</v>
      </c>
      <c r="FP51" s="0" t="n">
        <f aca="false">IF(CD$9=0,0,(SIN(CD$12)*COS($E51)+SIN($E51)*COS(CD$12))/SIN($E51)*CD$9)</f>
        <v>20.0468406556507</v>
      </c>
      <c r="FQ51" s="0" t="n">
        <f aca="false">IF(CE$9=0,0,(SIN(CE$12)*COS($E51)+SIN($E51)*COS(CE$12))/SIN($E51)*CE$9)</f>
        <v>19.9134875345199</v>
      </c>
      <c r="FR51" s="0" t="n">
        <f aca="false">IF(CF$9=0,0,(SIN(CF$12)*COS($E51)+SIN($E51)*COS(CF$12))/SIN($E51)*CF$9)</f>
        <v>19.7735094097444</v>
      </c>
      <c r="FS51" s="0" t="n">
        <f aca="false">IF(CG$9=0,0,(SIN(CG$12)*COS($E51)+SIN($E51)*COS(CG$12))/SIN($E51)*CG$9)</f>
        <v>19.6269289968185</v>
      </c>
      <c r="FT51" s="0" t="n">
        <f aca="false">IF(CH$9=0,0,(SIN(CH$12)*COS($E51)+SIN($E51)*COS(CH$12))/SIN($E51)*CH$9)</f>
        <v>19.4737711987522</v>
      </c>
      <c r="FU51" s="0" t="n">
        <f aca="false">IF(CI$9=0,0,(SIN(CI$12)*COS($E51)+SIN($E51)*COS(CI$12))/SIN($E51)*CI$9)</f>
        <v>19.3201268748692</v>
      </c>
      <c r="FV51" s="0" t="n">
        <f aca="false">IF(CJ$9=0,0,(SIN(CJ$12)*COS($E51)+SIN($E51)*COS(CJ$12))/SIN($E51)*CJ$9)</f>
        <v>19.1598374813888</v>
      </c>
      <c r="FW51" s="0" t="n">
        <f aca="false">IF(CK$9=0,0,(SIN(CK$12)*COS($E51)+SIN($E51)*COS(CK$12))/SIN($E51)*CK$9)</f>
        <v>18.9929289869875</v>
      </c>
      <c r="FX51" s="0" t="n">
        <f aca="false">IF(CL$9=0,0,(SIN(CL$12)*COS($E51)+SIN($E51)*COS(CL$12))/SIN($E51)*CL$9)</f>
        <v>18.8194296150412</v>
      </c>
      <c r="FY51" s="0" t="n">
        <f aca="false">IF(CM$9=0,0,(SIN(CM$12)*COS($E51)+SIN($E51)*COS(CM$12))/SIN($E51)*CM$9)</f>
        <v>18.6393698419183</v>
      </c>
      <c r="FZ51" s="0" t="n">
        <f aca="false">IF(CN$9=0,0,(SIN(CN$12)*COS($E51)+SIN($E51)*COS(CN$12))/SIN($E51)*CN$9)</f>
        <v>18.5209542543725</v>
      </c>
      <c r="GA51" s="0" t="n">
        <f aca="false">IF(CO$9=0,0,(SIN(CO$12)*COS($E51)+SIN($E51)*COS(CO$12))/SIN($E51)*CO$9)</f>
        <v>18.5469887185576</v>
      </c>
      <c r="GB51" s="0" t="n">
        <f aca="false">IF(CP$9=0,0,(SIN(CP$12)*COS($E51)+SIN($E51)*COS(CP$12))/SIN($E51)*CP$9)</f>
        <v>18.5609020902645</v>
      </c>
      <c r="GC51" s="0" t="n">
        <f aca="false">IF(CQ$9=0,0,(SIN(CQ$12)*COS($E51)+SIN($E51)*COS(CQ$12))/SIN($E51)*CQ$9)</f>
        <v>18.56253566394</v>
      </c>
    </row>
    <row r="52" customFormat="false" ht="12.8" hidden="true" customHeight="false" outlineLevel="0" collapsed="false">
      <c r="A52" s="0" t="n">
        <f aca="false">MAX($F52:$CQ52)</f>
        <v>7.83771780845204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11.800856</v>
      </c>
      <c r="C52" s="2" t="n">
        <f aca="false">MOD(Best +D52,360)</f>
        <v>310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0</v>
      </c>
      <c r="AP52" s="13" t="n">
        <f aca="false">IF(OR(AP142=0,EB52=0),0,AP142*EB52/(AP142+EB52))</f>
        <v>0</v>
      </c>
      <c r="AQ52" s="13" t="n">
        <f aca="false">IF(OR(AQ142=0,EC52=0),0,AQ142*EC52/(AQ142+EC52))</f>
        <v>0</v>
      </c>
      <c r="AR52" s="13" t="n">
        <f aca="false">IF(OR(AR142=0,ED52=0),0,AR142*ED52/(AR142+ED52))</f>
        <v>0</v>
      </c>
      <c r="AS52" s="13" t="n">
        <f aca="false">IF(OR(AS142=0,EE52=0),0,AS142*EE52/(AS142+EE52))</f>
        <v>0</v>
      </c>
      <c r="AT52" s="13" t="n">
        <f aca="false">IF(OR(AT142=0,EF52=0),0,AT142*EF52/(AT142+EF52))</f>
        <v>0</v>
      </c>
      <c r="AU52" s="13" t="n">
        <f aca="false">IF(OR(AU142=0,EG52=0),0,AU142*EG52/(AU142+EG52))</f>
        <v>0</v>
      </c>
      <c r="AV52" s="13" t="n">
        <f aca="false">IF(OR(AV142=0,EH52=0),0,AV142*EH52/(AV142+EH52))</f>
        <v>0</v>
      </c>
      <c r="AW52" s="13" t="n">
        <f aca="false">IF(OR(AW142=0,EI52=0),0,AW142*EI52/(AW142+EI52))</f>
        <v>0</v>
      </c>
      <c r="AX52" s="13" t="n">
        <f aca="false">IF(OR(AX142=0,EJ52=0),0,AX142*EJ52/(AX142+EJ52))</f>
        <v>0</v>
      </c>
      <c r="AY52" s="13" t="n">
        <f aca="false">IF(OR(AY142=0,EK52=0),0,AY142*EK52/(AY142+EK52))</f>
        <v>7.37284571759255</v>
      </c>
      <c r="AZ52" s="13" t="n">
        <f aca="false">IF(OR(AZ142=0,EL52=0),0,AZ142*EL52/(AZ142+EL52))</f>
        <v>7.4384495817174</v>
      </c>
      <c r="BA52" s="13" t="n">
        <f aca="false">IF(OR(BA142=0,EM52=0),0,BA142*EM52/(BA142+EM52))</f>
        <v>7.49771464140858</v>
      </c>
      <c r="BB52" s="13" t="n">
        <f aca="false">IF(OR(BB142=0,EN52=0),0,BB142*EN52/(BB142+EN52))</f>
        <v>7.55088129129575</v>
      </c>
      <c r="BC52" s="13" t="n">
        <f aca="false">IF(OR(BC142=0,EO52=0),0,BC142*EO52/(BC142+EO52))</f>
        <v>7.59818549799209</v>
      </c>
      <c r="BD52" s="13" t="n">
        <f aca="false">IF(OR(BD142=0,EP52=0),0,BD142*EP52/(BD142+EP52))</f>
        <v>7.6398579776779</v>
      </c>
      <c r="BE52" s="13" t="n">
        <f aca="false">IF(OR(BE142=0,EQ52=0),0,BE142*EQ52/(BE142+EQ52))</f>
        <v>7.69173355237888</v>
      </c>
      <c r="BF52" s="13" t="n">
        <f aca="false">IF(OR(BF142=0,ER52=0),0,BF142*ER52/(BF142+ER52))</f>
        <v>7.73717185455792</v>
      </c>
      <c r="BG52" s="13" t="n">
        <f aca="false">IF(OR(BG142=0,ES52=0),0,BG142*ES52/(BG142+ES52))</f>
        <v>7.77646383409068</v>
      </c>
      <c r="BH52" s="13" t="n">
        <f aca="false">IF(OR(BH142=0,ET52=0),0,BH142*ET52/(BH142+ET52))</f>
        <v>7.80988953083791</v>
      </c>
      <c r="BI52" s="13" t="n">
        <f aca="false">IF(OR(BI142=0,EU52=0),0,BI142*EU52/(BI142+EU52))</f>
        <v>7.83771780845204</v>
      </c>
      <c r="BJ52" s="13" t="n">
        <f aca="false">IF(OR(BJ142=0,EV52=0),0,BJ142*EV52/(BJ142+EV52))</f>
        <v>7.80394072344381</v>
      </c>
      <c r="BK52" s="13" t="n">
        <f aca="false">IF(OR(BK142=0,EW52=0),0,BK142*EW52/(BK142+EW52))</f>
        <v>7.7687448992781</v>
      </c>
      <c r="BL52" s="13" t="n">
        <f aca="false">IF(OR(BL142=0,EX52=0),0,BL142*EX52/(BL142+EX52))</f>
        <v>7.73216369018838</v>
      </c>
      <c r="BM52" s="13" t="n">
        <f aca="false">IF(OR(BM142=0,EY52=0),0,BM142*EY52/(BM142+EY52))</f>
        <v>7.70109017237242</v>
      </c>
      <c r="BN52" s="13" t="n">
        <f aca="false">IF(OR(BN142=0,EZ52=0),0,BN142*EZ52/(BN142+EZ52))</f>
        <v>7.70246172138028</v>
      </c>
      <c r="BO52" s="13" t="n">
        <f aca="false">IF(OR(BO142=0,FA52=0),0,BO142*FA52/(BO142+FA52))</f>
        <v>7.69082676362318</v>
      </c>
      <c r="BP52" s="13" t="n">
        <f aca="false">IF(OR(BP142=0,FB52=0),0,BP142*FB52/(BP142+FB52))</f>
        <v>7.67620931204383</v>
      </c>
      <c r="BQ52" s="13" t="n">
        <f aca="false">IF(OR(BQ142=0,FC52=0),0,BQ142*FC52/(BQ142+FC52))</f>
        <v>7.65871789763928</v>
      </c>
      <c r="BR52" s="13" t="n">
        <f aca="false">IF(OR(BR142=0,FD52=0),0,BR142*FD52/(BR142+FD52))</f>
        <v>7.63845568799403</v>
      </c>
      <c r="BS52" s="13" t="n">
        <f aca="false">IF(OR(BS142=0,FE52=0),0,BS142*FE52/(BS142+FE52))</f>
        <v>7.61552060166066</v>
      </c>
      <c r="BT52" s="13" t="n">
        <f aca="false">IF(OR(BT142=0,FF52=0),0,BT142*FF52/(BT142+FF52))</f>
        <v>7.56474035926666</v>
      </c>
      <c r="BU52" s="13" t="n">
        <f aca="false">IF(OR(BU142=0,FG52=0),0,BU142*FG52/(BU142+FG52))</f>
        <v>7.51290372811297</v>
      </c>
      <c r="BV52" s="13" t="n">
        <f aca="false">IF(OR(BV142=0,FH52=0),0,BV142*FH52/(BV142+FH52))</f>
        <v>7.46002405606708</v>
      </c>
      <c r="BW52" s="13" t="n">
        <f aca="false">IF(OR(BW142=0,FI52=0),0,BW142*FI52/(BW142+FI52))</f>
        <v>7.40611326585054</v>
      </c>
      <c r="BX52" s="13" t="n">
        <f aca="false">IF(OR(BX142=0,FJ52=0),0,BX142*FJ52/(BX142+FJ52))</f>
        <v>7.35118188307281</v>
      </c>
      <c r="BY52" s="13" t="n">
        <f aca="false">IF(OR(BY142=0,FK52=0),0,BY142*FK52/(BY142+FK52))</f>
        <v>7.2981448944012</v>
      </c>
      <c r="BZ52" s="13" t="n">
        <f aca="false">IF(OR(BZ142=0,FL52=0),0,BZ142*FL52/(BZ142+FL52))</f>
        <v>7.2439665416585</v>
      </c>
      <c r="CA52" s="13" t="n">
        <f aca="false">IF(OR(CA142=0,FM52=0),0,CA142*FM52/(CA142+FM52))</f>
        <v>7.18865871288965</v>
      </c>
      <c r="CB52" s="13" t="n">
        <f aca="false">IF(OR(CB142=0,FN52=0),0,CB142*FN52/(CB142+FN52))</f>
        <v>7.13223175023793</v>
      </c>
      <c r="CC52" s="13" t="n">
        <f aca="false">IF(OR(CC142=0,FO52=0),0,CC142*FO52/(CC142+FO52))</f>
        <v>7.07469447462185</v>
      </c>
      <c r="CD52" s="13" t="n">
        <f aca="false">IF(OR(CD142=0,FP52=0),0,CD142*FP52/(CD142+FP52))</f>
        <v>6.99998305199989</v>
      </c>
      <c r="CE52" s="13" t="n">
        <f aca="false">IF(OR(CE142=0,FQ52=0),0,CE142*FQ52/(CE142+FQ52))</f>
        <v>6.92481957778091</v>
      </c>
      <c r="CF52" s="13" t="n">
        <f aca="false">IF(OR(CF142=0,FR52=0),0,CF142*FR52/(CF142+FR52))</f>
        <v>6.84918756950933</v>
      </c>
      <c r="CG52" s="13" t="n">
        <f aca="false">IF(OR(CG142=0,FS52=0),0,CG142*FS52/(CG142+FS52))</f>
        <v>6.77307012308796</v>
      </c>
      <c r="CH52" s="13" t="n">
        <f aca="false">IF(OR(CH142=0,FT52=0),0,CH142*FT52/(CH142+FT52))</f>
        <v>6.69644989561844</v>
      </c>
      <c r="CI52" s="13" t="n">
        <f aca="false">IF(OR(CI142=0,FU52=0),0,CI142*FU52/(CI142+FU52))</f>
        <v>6.62004392838283</v>
      </c>
      <c r="CJ52" s="13" t="n">
        <f aca="false">IF(OR(CJ142=0,FV52=0),0,CJ142*FV52/(CJ142+FV52))</f>
        <v>6.54307521172516</v>
      </c>
      <c r="CK52" s="13" t="n">
        <f aca="false">IF(OR(CK142=0,FW52=0),0,CK142*FW52/(CK142+FW52))</f>
        <v>6.46552550279219</v>
      </c>
      <c r="CL52" s="13" t="n">
        <f aca="false">IF(OR(CL142=0,FX52=0),0,CL142*FX52/(CL142+FX52))</f>
        <v>6.38737600608599</v>
      </c>
      <c r="CM52" s="13" t="n">
        <f aca="false">IF(OR(CM142=0,FY52=0),0,CM142*FY52/(CM142+FY52))</f>
        <v>6.30860735211233</v>
      </c>
      <c r="CN52" s="13" t="n">
        <f aca="false">IF(OR(CN142=0,FZ52=0),0,CN142*FZ52/(CN142+FZ52))</f>
        <v>6.2372146098237</v>
      </c>
      <c r="CO52" s="13" t="n">
        <f aca="false">IF(OR(CO142=0,GA52=0),0,CO142*GA52/(CO142+GA52))</f>
        <v>6.18250013203877</v>
      </c>
      <c r="CP52" s="13" t="n">
        <f aca="false">IF(OR(CP142=0,GB52=0),0,CP142*GB52/(CP142+GB52))</f>
        <v>6.12586677046925</v>
      </c>
      <c r="CQ52" s="13" t="n">
        <f aca="false">IF(OR(CQ142=0,GC52=0),0,CQ142*GC52/(CQ142+GC52))</f>
        <v>6.06733673848626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0</v>
      </c>
      <c r="EB52" s="0" t="n">
        <f aca="false">IF(AP$9=0,0,(SIN(AP$12)*COS($E52)+SIN($E52)*COS(AP$12))/SIN($E52)*AP$9)</f>
        <v>0</v>
      </c>
      <c r="EC52" s="0" t="n">
        <f aca="false">IF(AQ$9=0,0,(SIN(AQ$12)*COS($E52)+SIN($E52)*COS(AQ$12))/SIN($E52)*AQ$9)</f>
        <v>0</v>
      </c>
      <c r="ED52" s="0" t="n">
        <f aca="false">IF(AR$9=0,0,(SIN(AR$12)*COS($E52)+SIN($E52)*COS(AR$12))/SIN($E52)*AR$9)</f>
        <v>0</v>
      </c>
      <c r="EE52" s="0" t="n">
        <f aca="false">IF(AS$9=0,0,(SIN(AS$12)*COS($E52)+SIN($E52)*COS(AS$12))/SIN($E52)*AS$9)</f>
        <v>0</v>
      </c>
      <c r="EF52" s="0" t="n">
        <f aca="false">IF(AT$9=0,0,(SIN(AT$12)*COS($E52)+SIN($E52)*COS(AT$12))/SIN($E52)*AT$9)</f>
        <v>0</v>
      </c>
      <c r="EG52" s="0" t="n">
        <f aca="false">IF(AU$9=0,0,(SIN(AU$12)*COS($E52)+SIN($E52)*COS(AU$12))/SIN($E52)*AU$9)</f>
        <v>0</v>
      </c>
      <c r="EH52" s="0" t="n">
        <f aca="false">IF(AV$9=0,0,(SIN(AV$12)*COS($E52)+SIN($E52)*COS(AV$12))/SIN($E52)*AV$9)</f>
        <v>0</v>
      </c>
      <c r="EI52" s="0" t="n">
        <f aca="false">IF(AW$9=0,0,(SIN(AW$12)*COS($E52)+SIN($E52)*COS(AW$12))/SIN($E52)*AW$9)</f>
        <v>0</v>
      </c>
      <c r="EJ52" s="0" t="n">
        <f aca="false">IF(AX$9=0,0,(SIN(AX$12)*COS($E52)+SIN($E52)*COS(AX$12))/SIN($E52)*AX$9)</f>
        <v>0</v>
      </c>
      <c r="EK52" s="0" t="n">
        <f aca="false">IF(AY$9=0,0,(SIN(AY$12)*COS($E52)+SIN($E52)*COS(AY$12))/SIN($E52)*AY$9)</f>
        <v>13.247840906949</v>
      </c>
      <c r="EL52" s="0" t="n">
        <f aca="false">IF(AZ$9=0,0,(SIN(AZ$12)*COS($E52)+SIN($E52)*COS(AZ$12))/SIN($E52)*AZ$9)</f>
        <v>13.636762296141</v>
      </c>
      <c r="EM52" s="0" t="n">
        <f aca="false">IF(BA$9=0,0,(SIN(BA$12)*COS($E52)+SIN($E52)*COS(BA$12))/SIN($E52)*BA$9)</f>
        <v>14.0224346206043</v>
      </c>
      <c r="EN52" s="0" t="n">
        <f aca="false">IF(BB$9=0,0,(SIN(BB$12)*COS($E52)+SIN($E52)*COS(BB$12))/SIN($E52)*BB$9)</f>
        <v>14.404514435797</v>
      </c>
      <c r="EO52" s="0" t="n">
        <f aca="false">IF(BC$9=0,0,(SIN(BC$12)*COS($E52)+SIN($E52)*COS(BC$12))/SIN($E52)*BC$9)</f>
        <v>14.782659184703</v>
      </c>
      <c r="EP52" s="0" t="n">
        <f aca="false">IF(BD$9=0,0,(SIN(BD$12)*COS($E52)+SIN($E52)*COS(BD$12))/SIN($E52)*BD$9)</f>
        <v>15.156527371072</v>
      </c>
      <c r="EQ52" s="0" t="n">
        <f aca="false">IF(BE$9=0,0,(SIN(BE$12)*COS($E52)+SIN($E52)*COS(BE$12))/SIN($E52)*BE$9)</f>
        <v>15.5897714627289</v>
      </c>
      <c r="ER52" s="0" t="n">
        <f aca="false">IF(BF$9=0,0,(SIN(BF$12)*COS($E52)+SIN($E52)*COS(BF$12))/SIN($E52)*BF$9)</f>
        <v>16.0180013917426</v>
      </c>
      <c r="ES52" s="0" t="n">
        <f aca="false">IF(BG$9=0,0,(SIN(BG$12)*COS($E52)+SIN($E52)*COS(BG$12))/SIN($E52)*BG$9)</f>
        <v>16.4408214287279</v>
      </c>
      <c r="ET52" s="0" t="n">
        <f aca="false">IF(BH$9=0,0,(SIN(BH$12)*COS($E52)+SIN($E52)*COS(BH$12))/SIN($E52)*BH$9)</f>
        <v>16.8578376538472</v>
      </c>
      <c r="EU52" s="0" t="n">
        <f aca="false">IF(BI$9=0,0,(SIN(BI$12)*COS($E52)+SIN($E52)*COS(BI$12))/SIN($E52)*BI$9)</f>
        <v>17.2686581575621</v>
      </c>
      <c r="EV52" s="0" t="n">
        <f aca="false">IF(BJ$9=0,0,(SIN(BJ$12)*COS($E52)+SIN($E52)*COS(BJ$12))/SIN($E52)*BJ$9)</f>
        <v>17.390973339808</v>
      </c>
      <c r="EW52" s="0" t="n">
        <f aca="false">IF(BK$9=0,0,(SIN(BK$12)*COS($E52)+SIN($E52)*COS(BK$12))/SIN($E52)*BK$9)</f>
        <v>17.50743595115</v>
      </c>
      <c r="EX52" s="0" t="n">
        <f aca="false">IF(BL$9=0,0,(SIN(BL$12)*COS($E52)+SIN($E52)*COS(BL$12))/SIN($E52)*BL$9)</f>
        <v>17.6179184249565</v>
      </c>
      <c r="EY52" s="0" t="n">
        <f aca="false">IF(BM$9=0,0,(SIN(BM$12)*COS($E52)+SIN($E52)*COS(BM$12))/SIN($E52)*BM$9)</f>
        <v>17.7587402019953</v>
      </c>
      <c r="EZ52" s="0" t="n">
        <f aca="false">IF(BN$9=0,0,(SIN(BN$12)*COS($E52)+SIN($E52)*COS(BN$12))/SIN($E52)*BN$9)</f>
        <v>18.0799603256945</v>
      </c>
      <c r="FA52" s="0" t="n">
        <f aca="false">IF(BO$9=0,0,(SIN(BO$12)*COS($E52)+SIN($E52)*COS(BO$12))/SIN($E52)*BO$9)</f>
        <v>18.3409145635045</v>
      </c>
      <c r="FB52" s="0" t="n">
        <f aca="false">IF(BP$9=0,0,(SIN(BP$12)*COS($E52)+SIN($E52)*COS(BP$12))/SIN($E52)*BP$9)</f>
        <v>18.5941152802794</v>
      </c>
      <c r="FC52" s="0" t="n">
        <f aca="false">IF(BQ$9=0,0,(SIN(BQ$12)*COS($E52)+SIN($E52)*COS(BQ$12))/SIN($E52)*BQ$9)</f>
        <v>18.8392911417272</v>
      </c>
      <c r="FD52" s="0" t="n">
        <f aca="false">IF(BR$9=0,0,(SIN(BR$12)*COS($E52)+SIN($E52)*COS(BR$12))/SIN($E52)*BR$9)</f>
        <v>19.0761739771599</v>
      </c>
      <c r="FE52" s="0" t="n">
        <f aca="false">IF(BS$9=0,0,(SIN(BS$12)*COS($E52)+SIN($E52)*COS(BS$12))/SIN($E52)*BS$9)</f>
        <v>19.3044989201191</v>
      </c>
      <c r="FF52" s="0" t="n">
        <f aca="false">IF(BT$9=0,0,(SIN(BT$12)*COS($E52)+SIN($E52)*COS(BT$12))/SIN($E52)*BT$9)</f>
        <v>19.3576988815292</v>
      </c>
      <c r="FG52" s="0" t="n">
        <f aca="false">IF(BU$9=0,0,(SIN(BU$12)*COS($E52)+SIN($E52)*COS(BU$12))/SIN($E52)*BU$9)</f>
        <v>19.4035368639392</v>
      </c>
      <c r="FH52" s="0" t="n">
        <f aca="false">IF(BV$9=0,0,(SIN(BV$12)*COS($E52)+SIN($E52)*COS(BV$12))/SIN($E52)*BV$9)</f>
        <v>19.4419099358585</v>
      </c>
      <c r="FI52" s="0" t="n">
        <f aca="false">IF(BW$9=0,0,(SIN(BW$12)*COS($E52)+SIN($E52)*COS(BW$12))/SIN($E52)*BW$9)</f>
        <v>19.4727179131674</v>
      </c>
      <c r="FJ52" s="0" t="n">
        <f aca="false">IF(BX$9=0,0,(SIN(BX$12)*COS($E52)+SIN($E52)*COS(BX$12))/SIN($E52)*BX$9)</f>
        <v>19.4958634165907</v>
      </c>
      <c r="FK52" s="0" t="n">
        <f aca="false">IF(BY$9=0,0,(SIN(BY$12)*COS($E52)+SIN($E52)*COS(BY$12))/SIN($E52)*BY$9)</f>
        <v>19.5320513623326</v>
      </c>
      <c r="FL52" s="0" t="n">
        <f aca="false">IF(BZ$9=0,0,(SIN(BZ$12)*COS($E52)+SIN($E52)*COS(BZ$12))/SIN($E52)*BZ$9)</f>
        <v>19.5601056938712</v>
      </c>
      <c r="FM52" s="0" t="n">
        <f aca="false">IF(CA$9=0,0,(SIN(CA$12)*COS($E52)+SIN($E52)*COS(CA$12))/SIN($E52)*CA$9)</f>
        <v>19.5799189042145</v>
      </c>
      <c r="FN52" s="0" t="n">
        <f aca="false">IF(CB$9=0,0,(SIN(CB$12)*COS($E52)+SIN($E52)*COS(CB$12))/SIN($E52)*CB$9)</f>
        <v>19.5913866920965</v>
      </c>
      <c r="FO52" s="0" t="n">
        <f aca="false">IF(CC$9=0,0,(SIN(CC$12)*COS($E52)+SIN($E52)*COS(CC$12))/SIN($E52)*CC$9)</f>
        <v>19.5944080236811</v>
      </c>
      <c r="FP52" s="0" t="n">
        <f aca="false">IF(CD$9=0,0,(SIN(CD$12)*COS($E52)+SIN($E52)*COS(CD$12))/SIN($E52)*CD$9)</f>
        <v>19.4641176461572</v>
      </c>
      <c r="FQ52" s="0" t="n">
        <f aca="false">IF(CE$9=0,0,(SIN(CE$12)*COS($E52)+SIN($E52)*COS(CE$12))/SIN($E52)*CE$9)</f>
        <v>19.3273508625745</v>
      </c>
      <c r="FR52" s="0" t="n">
        <f aca="false">IF(CF$9=0,0,(SIN(CF$12)*COS($E52)+SIN($E52)*COS(CF$12))/SIN($E52)*CF$9)</f>
        <v>19.184129827638</v>
      </c>
      <c r="FS52" s="0" t="n">
        <f aca="false">IF(CG$9=0,0,(SIN(CG$12)*COS($E52)+SIN($E52)*COS(CG$12))/SIN($E52)*CG$9)</f>
        <v>19.0344788347794</v>
      </c>
      <c r="FT52" s="0" t="n">
        <f aca="false">IF(CH$9=0,0,(SIN(CH$12)*COS($E52)+SIN($E52)*COS(CH$12))/SIN($E52)*CH$9)</f>
        <v>18.8784243146465</v>
      </c>
      <c r="FU52" s="0" t="n">
        <f aca="false">IF(CI$9=0,0,(SIN(CI$12)*COS($E52)+SIN($E52)*COS(CI$12))/SIN($E52)*CI$9)</f>
        <v>18.7218708359968</v>
      </c>
      <c r="FV52" s="0" t="n">
        <f aca="false">IF(CJ$9=0,0,(SIN(CJ$12)*COS($E52)+SIN($E52)*COS(CJ$12))/SIN($E52)*CJ$9)</f>
        <v>18.5588480665692</v>
      </c>
      <c r="FW52" s="0" t="n">
        <f aca="false">IF(CK$9=0,0,(SIN(CK$12)*COS($E52)+SIN($E52)*COS(CK$12))/SIN($E52)*CK$9)</f>
        <v>18.3893835199981</v>
      </c>
      <c r="FX52" s="0" t="n">
        <f aca="false">IF(CL$9=0,0,(SIN(CL$12)*COS($E52)+SIN($E52)*COS(CL$12))/SIN($E52)*CL$9)</f>
        <v>18.2135069123524</v>
      </c>
      <c r="FY52" s="0" t="n">
        <f aca="false">IF(CM$9=0,0,(SIN(CM$12)*COS($E52)+SIN($E52)*COS(CM$12))/SIN($E52)*CM$9)</f>
        <v>18.0312501597557</v>
      </c>
      <c r="FZ52" s="0" t="n">
        <f aca="false">IF(CN$9=0,0,(SIN(CN$12)*COS($E52)+SIN($E52)*COS(CN$12))/SIN($E52)*CN$9)</f>
        <v>17.9085651555957</v>
      </c>
      <c r="GA52" s="0" t="n">
        <f aca="false">IF(CO$9=0,0,(SIN(CO$12)*COS($E52)+SIN($E52)*COS(CO$12))/SIN($E52)*CO$9)</f>
        <v>17.9253930333204</v>
      </c>
      <c r="GB52" s="0" t="n">
        <f aca="false">IF(CP$9=0,0,(SIN(CP$12)*COS($E52)+SIN($E52)*COS(CP$12))/SIN($E52)*CP$9)</f>
        <v>17.9302735176811</v>
      </c>
      <c r="GC52" s="0" t="n">
        <f aca="false">IF(CQ$9=0,0,(SIN(CQ$12)*COS($E52)+SIN($E52)*COS(CQ$12))/SIN($E52)*CQ$9)</f>
        <v>17.9230558669659</v>
      </c>
    </row>
    <row r="53" customFormat="false" ht="12.8" hidden="true" customHeight="false" outlineLevel="0" collapsed="false">
      <c r="A53" s="0" t="n">
        <f aca="false">MAX($F53:$CQ53)</f>
        <v>7.82563788946119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12.0099696</v>
      </c>
      <c r="C53" s="2" t="n">
        <f aca="false">MOD(Best +D53,360)</f>
        <v>311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0</v>
      </c>
      <c r="AP53" s="13" t="n">
        <f aca="false">IF(OR(AP143=0,EB53=0),0,AP143*EB53/(AP143+EB53))</f>
        <v>0</v>
      </c>
      <c r="AQ53" s="13" t="n">
        <f aca="false">IF(OR(AQ143=0,EC53=0),0,AQ143*EC53/(AQ143+EC53))</f>
        <v>0</v>
      </c>
      <c r="AR53" s="13" t="n">
        <f aca="false">IF(OR(AR143=0,ED53=0),0,AR143*ED53/(AR143+ED53))</f>
        <v>0</v>
      </c>
      <c r="AS53" s="13" t="n">
        <f aca="false">IF(OR(AS143=0,EE53=0),0,AS143*EE53/(AS143+EE53))</f>
        <v>0</v>
      </c>
      <c r="AT53" s="13" t="n">
        <f aca="false">IF(OR(AT143=0,EF53=0),0,AT143*EF53/(AT143+EF53))</f>
        <v>0</v>
      </c>
      <c r="AU53" s="13" t="n">
        <f aca="false">IF(OR(AU143=0,EG53=0),0,AU143*EG53/(AU143+EG53))</f>
        <v>0</v>
      </c>
      <c r="AV53" s="13" t="n">
        <f aca="false">IF(OR(AV143=0,EH53=0),0,AV143*EH53/(AV143+EH53))</f>
        <v>0</v>
      </c>
      <c r="AW53" s="13" t="n">
        <f aca="false">IF(OR(AW143=0,EI53=0),0,AW143*EI53/(AW143+EI53))</f>
        <v>0</v>
      </c>
      <c r="AX53" s="13" t="n">
        <f aca="false">IF(OR(AX143=0,EJ53=0),0,AX143*EJ53/(AX143+EJ53))</f>
        <v>0</v>
      </c>
      <c r="AY53" s="13" t="n">
        <f aca="false">IF(OR(AY143=0,EK53=0),0,AY143*EK53/(AY143+EK53))</f>
        <v>7.35525828873892</v>
      </c>
      <c r="AZ53" s="13" t="n">
        <f aca="false">IF(OR(AZ143=0,EL53=0),0,AZ143*EL53/(AZ143+EL53))</f>
        <v>7.42154697336324</v>
      </c>
      <c r="BA53" s="13" t="n">
        <f aca="false">IF(OR(BA143=0,EM53=0),0,BA143*EM53/(BA143+EM53))</f>
        <v>7.48145066107711</v>
      </c>
      <c r="BB53" s="13" t="n">
        <f aca="false">IF(OR(BB143=0,EN53=0),0,BB143*EN53/(BB143+EN53))</f>
        <v>7.53520427124647</v>
      </c>
      <c r="BC53" s="13" t="n">
        <f aca="false">IF(OR(BC143=0,EO53=0),0,BC143*EO53/(BC143+EO53))</f>
        <v>7.58303897502055</v>
      </c>
      <c r="BD53" s="13" t="n">
        <f aca="false">IF(OR(BD143=0,EP53=0),0,BD143*EP53/(BD143+EP53))</f>
        <v>7.62518133215679</v>
      </c>
      <c r="BE53" s="13" t="n">
        <f aca="false">IF(OR(BE143=0,EQ53=0),0,BE143*EQ53/(BE143+EQ53))</f>
        <v>7.67773359101788</v>
      </c>
      <c r="BF53" s="13" t="n">
        <f aca="false">IF(OR(BF143=0,ER53=0),0,BF143*ER53/(BF143+ER53))</f>
        <v>7.72377328880317</v>
      </c>
      <c r="BG53" s="13" t="n">
        <f aca="false">IF(OR(BG143=0,ES53=0),0,BG143*ES53/(BG143+ES53))</f>
        <v>7.76358764746191</v>
      </c>
      <c r="BH53" s="13" t="n">
        <f aca="false">IF(OR(BH143=0,ET53=0),0,BH143*ET53/(BH143+ET53))</f>
        <v>7.79745368662772</v>
      </c>
      <c r="BI53" s="13" t="n">
        <f aca="false">IF(OR(BI143=0,EU53=0),0,BI143*EU53/(BI143+EU53))</f>
        <v>7.82563788946119</v>
      </c>
      <c r="BJ53" s="13" t="n">
        <f aca="false">IF(OR(BJ143=0,EV53=0),0,BJ143*EV53/(BJ143+EV53))</f>
        <v>7.79103596545575</v>
      </c>
      <c r="BK53" s="13" t="n">
        <f aca="false">IF(OR(BK143=0,EW53=0),0,BK143*EW53/(BK143+EW53))</f>
        <v>7.75497522730057</v>
      </c>
      <c r="BL53" s="13" t="n">
        <f aca="false">IF(OR(BL143=0,EX53=0),0,BL143*EX53/(BL143+EX53))</f>
        <v>7.71748941093478</v>
      </c>
      <c r="BM53" s="13" t="n">
        <f aca="false">IF(OR(BM143=0,EY53=0),0,BM143*EY53/(BM143+EY53))</f>
        <v>7.68560579291621</v>
      </c>
      <c r="BN53" s="13" t="n">
        <f aca="false">IF(OR(BN143=0,EZ53=0),0,BN143*EZ53/(BN143+EZ53))</f>
        <v>7.68679420451532</v>
      </c>
      <c r="BO53" s="13" t="n">
        <f aca="false">IF(OR(BO143=0,FA53=0),0,BO143*FA53/(BO143+FA53))</f>
        <v>7.67471492994528</v>
      </c>
      <c r="BP53" s="13" t="n">
        <f aca="false">IF(OR(BP143=0,FB53=0),0,BP143*FB53/(BP143+FB53))</f>
        <v>7.65958598653402</v>
      </c>
      <c r="BQ53" s="13" t="n">
        <f aca="false">IF(OR(BQ143=0,FC53=0),0,BQ143*FC53/(BQ143+FC53))</f>
        <v>7.64151630848502</v>
      </c>
      <c r="BR53" s="13" t="n">
        <f aca="false">IF(OR(BR143=0,FD53=0),0,BR143*FD53/(BR143+FD53))</f>
        <v>7.62060957078013</v>
      </c>
      <c r="BS53" s="13" t="n">
        <f aca="false">IF(OR(BS143=0,FE53=0),0,BS143*FE53/(BS143+FE53))</f>
        <v>7.59696428788253</v>
      </c>
      <c r="BT53" s="13" t="n">
        <f aca="false">IF(OR(BT143=0,FF53=0),0,BT143*FF53/(BT143+FF53))</f>
        <v>7.54488741807742</v>
      </c>
      <c r="BU53" s="13" t="n">
        <f aca="false">IF(OR(BU143=0,FG53=0),0,BU143*FG53/(BU143+FG53))</f>
        <v>7.49171870475684</v>
      </c>
      <c r="BV53" s="13" t="n">
        <f aca="false">IF(OR(BV143=0,FH53=0),0,BV143*FH53/(BV143+FH53))</f>
        <v>7.43747196573373</v>
      </c>
      <c r="BW53" s="13" t="n">
        <f aca="false">IF(OR(BW143=0,FI53=0),0,BW143*FI53/(BW143+FI53))</f>
        <v>7.38215957982567</v>
      </c>
      <c r="BX53" s="13" t="n">
        <f aca="false">IF(OR(BX143=0,FJ53=0),0,BX143*FJ53/(BX143+FJ53))</f>
        <v>7.32579251394844</v>
      </c>
      <c r="BY53" s="13" t="n">
        <f aca="false">IF(OR(BY143=0,FK53=0),0,BY143*FK53/(BY143+FK53))</f>
        <v>7.27134471682483</v>
      </c>
      <c r="BZ53" s="13" t="n">
        <f aca="false">IF(OR(BZ143=0,FL53=0),0,BZ143*FL53/(BZ143+FL53))</f>
        <v>7.21571888488951</v>
      </c>
      <c r="CA53" s="13" t="n">
        <f aca="false">IF(OR(CA143=0,FM53=0),0,CA143*FM53/(CA143+FM53))</f>
        <v>7.15892734272039</v>
      </c>
      <c r="CB53" s="13" t="n">
        <f aca="false">IF(OR(CB143=0,FN53=0),0,CB143*FN53/(CB143+FN53))</f>
        <v>7.10098085253133</v>
      </c>
      <c r="CC53" s="13" t="n">
        <f aca="false">IF(OR(CC143=0,FO53=0),0,CC143*FO53/(CC143+FO53))</f>
        <v>7.04188863795956</v>
      </c>
      <c r="CD53" s="13" t="n">
        <f aca="false">IF(OR(CD143=0,FP53=0),0,CD143*FP53/(CD143+FP53))</f>
        <v>6.96527482697189</v>
      </c>
      <c r="CE53" s="13" t="n">
        <f aca="false">IF(OR(CE143=0,FQ53=0),0,CE143*FQ53/(CE143+FQ53))</f>
        <v>6.88819409018529</v>
      </c>
      <c r="CF53" s="13" t="n">
        <f aca="false">IF(OR(CF143=0,FR53=0),0,CF143*FR53/(CF143+FR53))</f>
        <v>6.81063009287119</v>
      </c>
      <c r="CG53" s="13" t="n">
        <f aca="false">IF(OR(CG143=0,FS53=0),0,CG143*FS53/(CG143+FS53))</f>
        <v>6.73256606653461</v>
      </c>
      <c r="CH53" s="13" t="n">
        <f aca="false">IF(OR(CH143=0,FT53=0),0,CH143*FT53/(CH143+FT53))</f>
        <v>6.65398479249059</v>
      </c>
      <c r="CI53" s="13" t="n">
        <f aca="false">IF(OR(CI143=0,FU53=0),0,CI143*FU53/(CI143+FU53))</f>
        <v>6.57561651969928</v>
      </c>
      <c r="CJ53" s="13" t="n">
        <f aca="false">IF(OR(CJ143=0,FV53=0),0,CJ143*FV53/(CJ143+FV53))</f>
        <v>6.49667031201928</v>
      </c>
      <c r="CK53" s="13" t="n">
        <f aca="false">IF(OR(CK143=0,FW53=0),0,CK143*FW53/(CK143+FW53))</f>
        <v>6.41712802276591</v>
      </c>
      <c r="CL53" s="13" t="n">
        <f aca="false">IF(OR(CL143=0,FX53=0),0,CL143*FX53/(CL143+FX53))</f>
        <v>6.3369709432808</v>
      </c>
      <c r="CM53" s="13" t="n">
        <f aca="false">IF(OR(CM143=0,FY53=0),0,CM143*FY53/(CM143+FY53))</f>
        <v>6.25617978224103</v>
      </c>
      <c r="CN53" s="13" t="n">
        <f aca="false">IF(OR(CN143=0,FZ53=0),0,CN143*FZ53/(CN143+FZ53))</f>
        <v>6.18287748332712</v>
      </c>
      <c r="CO53" s="13" t="n">
        <f aca="false">IF(OR(CO143=0,GA53=0),0,CO143*GA53/(CO143+GA53))</f>
        <v>6.12650419195176</v>
      </c>
      <c r="CP53" s="13" t="n">
        <f aca="false">IF(OR(CP143=0,GB53=0),0,CP143*GB53/(CP143+GB53))</f>
        <v>6.06816055273054</v>
      </c>
      <c r="CQ53" s="13" t="n">
        <f aca="false">IF(OR(CQ143=0,GC53=0),0,CQ143*GC53/(CQ143+GC53))</f>
        <v>6.00786922249386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0</v>
      </c>
      <c r="EB53" s="0" t="n">
        <f aca="false">IF(AP$9=0,0,(SIN(AP$12)*COS($E53)+SIN($E53)*COS(AP$12))/SIN($E53)*AP$9)</f>
        <v>0</v>
      </c>
      <c r="EC53" s="0" t="n">
        <f aca="false">IF(AQ$9=0,0,(SIN(AQ$12)*COS($E53)+SIN($E53)*COS(AQ$12))/SIN($E53)*AQ$9)</f>
        <v>0</v>
      </c>
      <c r="ED53" s="0" t="n">
        <f aca="false">IF(AR$9=0,0,(SIN(AR$12)*COS($E53)+SIN($E53)*COS(AR$12))/SIN($E53)*AR$9)</f>
        <v>0</v>
      </c>
      <c r="EE53" s="0" t="n">
        <f aca="false">IF(AS$9=0,0,(SIN(AS$12)*COS($E53)+SIN($E53)*COS(AS$12))/SIN($E53)*AS$9)</f>
        <v>0</v>
      </c>
      <c r="EF53" s="0" t="n">
        <f aca="false">IF(AT$9=0,0,(SIN(AT$12)*COS($E53)+SIN($E53)*COS(AT$12))/SIN($E53)*AT$9)</f>
        <v>0</v>
      </c>
      <c r="EG53" s="0" t="n">
        <f aca="false">IF(AU$9=0,0,(SIN(AU$12)*COS($E53)+SIN($E53)*COS(AU$12))/SIN($E53)*AU$9)</f>
        <v>0</v>
      </c>
      <c r="EH53" s="0" t="n">
        <f aca="false">IF(AV$9=0,0,(SIN(AV$12)*COS($E53)+SIN($E53)*COS(AV$12))/SIN($E53)*AV$9)</f>
        <v>0</v>
      </c>
      <c r="EI53" s="0" t="n">
        <f aca="false">IF(AW$9=0,0,(SIN(AW$12)*COS($E53)+SIN($E53)*COS(AW$12))/SIN($E53)*AW$9)</f>
        <v>0</v>
      </c>
      <c r="EJ53" s="0" t="n">
        <f aca="false">IF(AX$9=0,0,(SIN(AX$12)*COS($E53)+SIN($E53)*COS(AX$12))/SIN($E53)*AX$9)</f>
        <v>0</v>
      </c>
      <c r="EK53" s="0" t="n">
        <f aca="false">IF(AY$9=0,0,(SIN(AY$12)*COS($E53)+SIN($E53)*COS(AY$12))/SIN($E53)*AY$9)</f>
        <v>12.9976921887804</v>
      </c>
      <c r="EL53" s="0" t="n">
        <f aca="false">IF(AZ$9=0,0,(SIN(AZ$12)*COS($E53)+SIN($E53)*COS(AZ$12))/SIN($E53)*AZ$9)</f>
        <v>13.375174805303</v>
      </c>
      <c r="EM53" s="0" t="n">
        <f aca="false">IF(BA$9=0,0,(SIN(BA$12)*COS($E53)+SIN($E53)*COS(BA$12))/SIN($E53)*BA$9)</f>
        <v>13.7492483415015</v>
      </c>
      <c r="EN53" s="0" t="n">
        <f aca="false">IF(BB$9=0,0,(SIN(BB$12)*COS($E53)+SIN($E53)*COS(BB$12))/SIN($E53)*BB$9)</f>
        <v>14.1195772543799</v>
      </c>
      <c r="EO53" s="0" t="n">
        <f aca="false">IF(BC$9=0,0,(SIN(BC$12)*COS($E53)+SIN($E53)*COS(BC$12))/SIN($E53)*BC$9)</f>
        <v>14.4858270064865</v>
      </c>
      <c r="EP53" s="0" t="n">
        <f aca="false">IF(BD$9=0,0,(SIN(BD$12)*COS($E53)+SIN($E53)*COS(BD$12))/SIN($E53)*BD$9)</f>
        <v>14.8476642353596</v>
      </c>
      <c r="EQ53" s="0" t="n">
        <f aca="false">IF(BE$9=0,0,(SIN(BE$12)*COS($E53)+SIN($E53)*COS(BE$12))/SIN($E53)*BE$9)</f>
        <v>15.2674264947413</v>
      </c>
      <c r="ER53" s="0" t="n">
        <f aca="false">IF(BF$9=0,0,(SIN(BF$12)*COS($E53)+SIN($E53)*COS(BF$12))/SIN($E53)*BF$9)</f>
        <v>15.6820182290726</v>
      </c>
      <c r="ES53" s="0" t="n">
        <f aca="false">IF(BG$9=0,0,(SIN(BG$12)*COS($E53)+SIN($E53)*COS(BG$12))/SIN($E53)*BG$9)</f>
        <v>16.0910533881458</v>
      </c>
      <c r="ET53" s="0" t="n">
        <f aca="false">IF(BH$9=0,0,(SIN(BH$12)*COS($E53)+SIN($E53)*COS(BH$12))/SIN($E53)*BH$9)</f>
        <v>16.4941478518381</v>
      </c>
      <c r="EU53" s="0" t="n">
        <f aca="false">IF(BI$9=0,0,(SIN(BI$12)*COS($E53)+SIN($E53)*COS(BI$12))/SIN($E53)*BI$9)</f>
        <v>16.890919626172</v>
      </c>
      <c r="EV53" s="0" t="n">
        <f aca="false">IF(BJ$9=0,0,(SIN(BJ$12)*COS($E53)+SIN($E53)*COS(BJ$12))/SIN($E53)*BJ$9)</f>
        <v>17.005320835881</v>
      </c>
      <c r="EW53" s="0" t="n">
        <f aca="false">IF(BK$9=0,0,(SIN(BK$12)*COS($E53)+SIN($E53)*COS(BK$12))/SIN($E53)*BK$9)</f>
        <v>17.1139079494524</v>
      </c>
      <c r="EX53" s="0" t="n">
        <f aca="false">IF(BL$9=0,0,(SIN(BL$12)*COS($E53)+SIN($E53)*COS(BL$12))/SIN($E53)*BL$9)</f>
        <v>17.2165578552727</v>
      </c>
      <c r="EY53" s="0" t="n">
        <f aca="false">IF(BM$9=0,0,(SIN(BM$12)*COS($E53)+SIN($E53)*COS(BM$12))/SIN($E53)*BM$9)</f>
        <v>17.348753072311</v>
      </c>
      <c r="EZ53" s="0" t="n">
        <f aca="false">IF(BN$9=0,0,(SIN(BN$12)*COS($E53)+SIN($E53)*COS(BN$12))/SIN($E53)*BN$9)</f>
        <v>17.6570103080146</v>
      </c>
      <c r="FA53" s="0" t="n">
        <f aca="false">IF(BO$9=0,0,(SIN(BO$12)*COS($E53)+SIN($E53)*COS(BO$12))/SIN($E53)*BO$9)</f>
        <v>17.9061981163526</v>
      </c>
      <c r="FB53" s="0" t="n">
        <f aca="false">IF(BP$9=0,0,(SIN(BP$12)*COS($E53)+SIN($E53)*COS(BP$12))/SIN($E53)*BP$9)</f>
        <v>18.1476183744016</v>
      </c>
      <c r="FC53" s="0" t="n">
        <f aca="false">IF(BQ$9=0,0,(SIN(BQ$12)*COS($E53)+SIN($E53)*COS(BQ$12))/SIN($E53)*BQ$9)</f>
        <v>18.3810079695306</v>
      </c>
      <c r="FD53" s="0" t="n">
        <f aca="false">IF(BR$9=0,0,(SIN(BR$12)*COS($E53)+SIN($E53)*COS(BR$12))/SIN($E53)*BR$9)</f>
        <v>18.60610699768</v>
      </c>
      <c r="FE53" s="0" t="n">
        <f aca="false">IF(BS$9=0,0,(SIN(BS$12)*COS($E53)+SIN($E53)*COS(BS$12))/SIN($E53)*BS$9)</f>
        <v>18.8226589000445</v>
      </c>
      <c r="FF53" s="0" t="n">
        <f aca="false">IF(BT$9=0,0,(SIN(BT$12)*COS($E53)+SIN($E53)*COS(BT$12))/SIN($E53)*BT$9)</f>
        <v>18.8683093704606</v>
      </c>
      <c r="FG53" s="0" t="n">
        <f aca="false">IF(BU$9=0,0,(SIN(BU$12)*COS($E53)+SIN($E53)*COS(BU$12))/SIN($E53)*BU$9)</f>
        <v>18.906689409931</v>
      </c>
      <c r="FH53" s="0" t="n">
        <f aca="false">IF(BV$9=0,0,(SIN(BV$12)*COS($E53)+SIN($E53)*COS(BV$12))/SIN($E53)*BV$9)</f>
        <v>18.9377006223853</v>
      </c>
      <c r="FI53" s="0" t="n">
        <f aca="false">IF(BW$9=0,0,(SIN(BW$12)*COS($E53)+SIN($E53)*COS(BW$12))/SIN($E53)*BW$9)</f>
        <v>18.9612473466894</v>
      </c>
      <c r="FJ53" s="0" t="n">
        <f aca="false">IF(BX$9=0,0,(SIN(BX$12)*COS($E53)+SIN($E53)*COS(BX$12))/SIN($E53)*BX$9)</f>
        <v>18.977236712046</v>
      </c>
      <c r="FK53" s="0" t="n">
        <f aca="false">IF(BY$9=0,0,(SIN(BY$12)*COS($E53)+SIN($E53)*COS(BY$12))/SIN($E53)*BY$9)</f>
        <v>19.0058177470441</v>
      </c>
      <c r="FL53" s="0" t="n">
        <f aca="false">IF(BZ$9=0,0,(SIN(BZ$12)*COS($E53)+SIN($E53)*COS(BZ$12))/SIN($E53)*BZ$9)</f>
        <v>19.0263726835891</v>
      </c>
      <c r="FM53" s="0" t="n">
        <f aca="false">IF(CA$9=0,0,(SIN(CA$12)*COS($E53)+SIN($E53)*COS(CA$12))/SIN($E53)*CA$9)</f>
        <v>19.0387989823004</v>
      </c>
      <c r="FN53" s="0" t="n">
        <f aca="false">IF(CB$9=0,0,(SIN(CB$12)*COS($E53)+SIN($E53)*COS(CB$12))/SIN($E53)*CB$9)</f>
        <v>19.04299729052</v>
      </c>
      <c r="FO53" s="0" t="n">
        <f aca="false">IF(CC$9=0,0,(SIN(CC$12)*COS($E53)+SIN($E53)*COS(CC$12))/SIN($E53)*CC$9)</f>
        <v>19.038871501687</v>
      </c>
      <c r="FP53" s="0" t="n">
        <f aca="false">IF(CD$9=0,0,(SIN(CD$12)*COS($E53)+SIN($E53)*COS(CD$12))/SIN($E53)*CD$9)</f>
        <v>18.9051443586887</v>
      </c>
      <c r="FQ53" s="0" t="n">
        <f aca="false">IF(CE$9=0,0,(SIN(CE$12)*COS($E53)+SIN($E53)*COS(CE$12))/SIN($E53)*CE$9)</f>
        <v>18.765103041422</v>
      </c>
      <c r="FR53" s="0" t="n">
        <f aca="false">IF(CF$9=0,0,(SIN(CF$12)*COS($E53)+SIN($E53)*COS(CF$12))/SIN($E53)*CF$9)</f>
        <v>18.6187712658348</v>
      </c>
      <c r="FS53" s="0" t="n">
        <f aca="false">IF(CG$9=0,0,(SIN(CG$12)*COS($E53)+SIN($E53)*COS(CG$12))/SIN($E53)*CG$9)</f>
        <v>18.4661748389855</v>
      </c>
      <c r="FT53" s="0" t="n">
        <f aca="false">IF(CH$9=0,0,(SIN(CH$12)*COS($E53)+SIN($E53)*COS(CH$12))/SIN($E53)*CH$9)</f>
        <v>18.3073416568981</v>
      </c>
      <c r="FU53" s="0" t="n">
        <f aca="false">IF(CI$9=0,0,(SIN(CI$12)*COS($E53)+SIN($E53)*COS(CI$12))/SIN($E53)*CI$9)</f>
        <v>18.1479975903066</v>
      </c>
      <c r="FV53" s="0" t="n">
        <f aca="false">IF(CJ$9=0,0,(SIN(CJ$12)*COS($E53)+SIN($E53)*COS(CJ$12))/SIN($E53)*CJ$9)</f>
        <v>17.9823528476359</v>
      </c>
      <c r="FW53" s="0" t="n">
        <f aca="false">IF(CK$9=0,0,(SIN(CK$12)*COS($E53)+SIN($E53)*COS(CK$12))/SIN($E53)*CK$9)</f>
        <v>17.8104364245111</v>
      </c>
      <c r="FX53" s="0" t="n">
        <f aca="false">IF(CL$9=0,0,(SIN(CL$12)*COS($E53)+SIN($E53)*COS(CL$12))/SIN($E53)*CL$9)</f>
        <v>17.6322794688571</v>
      </c>
      <c r="FY53" s="0" t="n">
        <f aca="false">IF(CM$9=0,0,(SIN(CM$12)*COS($E53)+SIN($E53)*COS(CM$12))/SIN($E53)*CM$9)</f>
        <v>17.4479152778739</v>
      </c>
      <c r="FZ53" s="0" t="n">
        <f aca="false">IF(CN$9=0,0,(SIN(CN$12)*COS($E53)+SIN($E53)*COS(CN$12))/SIN($E53)*CN$9)</f>
        <v>17.3211348633705</v>
      </c>
      <c r="GA53" s="0" t="n">
        <f aca="false">IF(CO$9=0,0,(SIN(CO$12)*COS($E53)+SIN($E53)*COS(CO$12))/SIN($E53)*CO$9)</f>
        <v>17.3291313824285</v>
      </c>
      <c r="GB53" s="0" t="n">
        <f aca="false">IF(CP$9=0,0,(SIN(CP$12)*COS($E53)+SIN($E53)*COS(CP$12))/SIN($E53)*CP$9)</f>
        <v>17.3253471278774</v>
      </c>
      <c r="GC53" s="0" t="n">
        <f aca="false">IF(CQ$9=0,0,(SIN(CQ$12)*COS($E53)+SIN($E53)*COS(CQ$12))/SIN($E53)*CQ$9)</f>
        <v>17.3096389972684</v>
      </c>
    </row>
    <row r="54" customFormat="false" ht="12.8" hidden="true" customHeight="false" outlineLevel="0" collapsed="false">
      <c r="A54" s="0" t="n">
        <f aca="false">MAX($F54:$CQ54)</f>
        <v>7.80973032128115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12.2190832</v>
      </c>
      <c r="C54" s="2" t="n">
        <f aca="false">MOD(Best +D54,360)</f>
        <v>312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0</v>
      </c>
      <c r="AP54" s="13" t="n">
        <f aca="false">IF(OR(AP144=0,EB54=0),0,AP144*EB54/(AP144+EB54))</f>
        <v>0</v>
      </c>
      <c r="AQ54" s="13" t="n">
        <f aca="false">IF(OR(AQ144=0,EC54=0),0,AQ144*EC54/(AQ144+EC54))</f>
        <v>0</v>
      </c>
      <c r="AR54" s="13" t="n">
        <f aca="false">IF(OR(AR144=0,ED54=0),0,AR144*ED54/(AR144+ED54))</f>
        <v>0</v>
      </c>
      <c r="AS54" s="13" t="n">
        <f aca="false">IF(OR(AS144=0,EE54=0),0,AS144*EE54/(AS144+EE54))</f>
        <v>0</v>
      </c>
      <c r="AT54" s="13" t="n">
        <f aca="false">IF(OR(AT144=0,EF54=0),0,AT144*EF54/(AT144+EF54))</f>
        <v>0</v>
      </c>
      <c r="AU54" s="13" t="n">
        <f aca="false">IF(OR(AU144=0,EG54=0),0,AU144*EG54/(AU144+EG54))</f>
        <v>0</v>
      </c>
      <c r="AV54" s="13" t="n">
        <f aca="false">IF(OR(AV144=0,EH54=0),0,AV144*EH54/(AV144+EH54))</f>
        <v>0</v>
      </c>
      <c r="AW54" s="13" t="n">
        <f aca="false">IF(OR(AW144=0,EI54=0),0,AW144*EI54/(AW144+EI54))</f>
        <v>0</v>
      </c>
      <c r="AX54" s="13" t="n">
        <f aca="false">IF(OR(AX144=0,EJ54=0),0,AX144*EJ54/(AX144+EJ54))</f>
        <v>0</v>
      </c>
      <c r="AY54" s="13" t="n">
        <f aca="false">IF(OR(AY144=0,EK54=0),0,AY144*EK54/(AY144+EK54))</f>
        <v>7.33490594867512</v>
      </c>
      <c r="AZ54" s="13" t="n">
        <f aca="false">IF(OR(AZ144=0,EL54=0),0,AZ144*EL54/(AZ144+EL54))</f>
        <v>7.40175887348547</v>
      </c>
      <c r="BA54" s="13" t="n">
        <f aca="false">IF(OR(BA144=0,EM54=0),0,BA144*EM54/(BA144+EM54))</f>
        <v>7.46218546771331</v>
      </c>
      <c r="BB54" s="13" t="n">
        <f aca="false">IF(OR(BB144=0,EN54=0),0,BB144*EN54/(BB144+EN54))</f>
        <v>7.51641519193205</v>
      </c>
      <c r="BC54" s="13" t="n">
        <f aca="false">IF(OR(BC144=0,EO54=0),0,BC144*EO54/(BC144+EO54))</f>
        <v>7.56467440071455</v>
      </c>
      <c r="BD54" s="13" t="n">
        <f aca="false">IF(OR(BD144=0,EP54=0),0,BD144*EP54/(BD144+EP54))</f>
        <v>7.60718544435791</v>
      </c>
      <c r="BE54" s="13" t="n">
        <f aca="false">IF(OR(BE144=0,EQ54=0),0,BE144*EQ54/(BE144+EQ54))</f>
        <v>7.66030156143108</v>
      </c>
      <c r="BF54" s="13" t="n">
        <f aca="false">IF(OR(BF144=0,ER54=0),0,BF144*ER54/(BF144+ER54))</f>
        <v>7.70683556782317</v>
      </c>
      <c r="BG54" s="13" t="n">
        <f aca="false">IF(OR(BG144=0,ES54=0),0,BG144*ES54/(BG144+ES54))</f>
        <v>7.74707080118905</v>
      </c>
      <c r="BH54" s="13" t="n">
        <f aca="false">IF(OR(BH144=0,ET54=0),0,BH144*ET54/(BH144+ET54))</f>
        <v>7.78128108287727</v>
      </c>
      <c r="BI54" s="13" t="n">
        <f aca="false">IF(OR(BI144=0,EU54=0),0,BI144*EU54/(BI144+EU54))</f>
        <v>7.80973032128115</v>
      </c>
      <c r="BJ54" s="13" t="n">
        <f aca="false">IF(OR(BJ144=0,EV54=0),0,BJ144*EV54/(BJ144+EV54))</f>
        <v>7.77427811432109</v>
      </c>
      <c r="BK54" s="13" t="n">
        <f aca="false">IF(OR(BK144=0,EW54=0),0,BK144*EW54/(BK144+EW54))</f>
        <v>7.73732852247511</v>
      </c>
      <c r="BL54" s="13" t="n">
        <f aca="false">IF(OR(BL144=0,EX54=0),0,BL144*EX54/(BL144+EX54))</f>
        <v>7.69891561523451</v>
      </c>
      <c r="BM54" s="13" t="n">
        <f aca="false">IF(OR(BM144=0,EY54=0),0,BM144*EY54/(BM144+EY54))</f>
        <v>7.66619326988466</v>
      </c>
      <c r="BN54" s="13" t="n">
        <f aca="false">IF(OR(BN144=0,EZ54=0),0,BN144*EZ54/(BN144+EZ54))</f>
        <v>7.66713376349267</v>
      </c>
      <c r="BO54" s="13" t="n">
        <f aca="false">IF(OR(BO144=0,FA54=0),0,BO144*FA54/(BO144+FA54))</f>
        <v>7.65455913983555</v>
      </c>
      <c r="BP54" s="13" t="n">
        <f aca="false">IF(OR(BP144=0,FB54=0),0,BP144*FB54/(BP144+FB54))</f>
        <v>7.63887039579969</v>
      </c>
      <c r="BQ54" s="13" t="n">
        <f aca="false">IF(OR(BQ144=0,FC54=0),0,BQ144*FC54/(BQ144+FC54))</f>
        <v>7.62017675018917</v>
      </c>
      <c r="BR54" s="13" t="n">
        <f aca="false">IF(OR(BR144=0,FD54=0),0,BR144*FD54/(BR144+FD54))</f>
        <v>7.59858227024847</v>
      </c>
      <c r="BS54" s="13" t="n">
        <f aca="false">IF(OR(BS144=0,FE54=0),0,BS144*FE54/(BS144+FE54))</f>
        <v>7.57418595512516</v>
      </c>
      <c r="BT54" s="13" t="n">
        <f aca="false">IF(OR(BT144=0,FF54=0),0,BT144*FF54/(BT144+FF54))</f>
        <v>7.52080297744528</v>
      </c>
      <c r="BU54" s="13" t="n">
        <f aca="false">IF(OR(BU144=0,FG54=0),0,BU144*FG54/(BU144+FG54))</f>
        <v>7.46629371357922</v>
      </c>
      <c r="BV54" s="13" t="n">
        <f aca="false">IF(OR(BV144=0,FH54=0),0,BV144*FH54/(BV144+FH54))</f>
        <v>7.41067242790555</v>
      </c>
      <c r="BW54" s="13" t="n">
        <f aca="false">IF(OR(BW144=0,FI54=0),0,BW144*FI54/(BW144+FI54))</f>
        <v>7.35395193420333</v>
      </c>
      <c r="BX54" s="13" t="n">
        <f aca="false">IF(OR(BX144=0,FJ54=0),0,BX144*FJ54/(BX144+FJ54))</f>
        <v>7.29614362175148</v>
      </c>
      <c r="BY54" s="13" t="n">
        <f aca="false">IF(OR(BY144=0,FK54=0),0,BY144*FK54/(BY144+FK54))</f>
        <v>7.24027685263226</v>
      </c>
      <c r="BZ54" s="13" t="n">
        <f aca="false">IF(OR(BZ144=0,FL54=0),0,BZ144*FL54/(BZ144+FL54))</f>
        <v>7.18319638259773</v>
      </c>
      <c r="CA54" s="13" t="n">
        <f aca="false">IF(OR(CA144=0,FM54=0),0,CA144*FM54/(CA144+FM54))</f>
        <v>7.12491495415798</v>
      </c>
      <c r="CB54" s="13" t="n">
        <f aca="false">IF(OR(CB144=0,FN54=0),0,CB144*FN54/(CB144+FN54))</f>
        <v>7.06544373321838</v>
      </c>
      <c r="CC54" s="13" t="n">
        <f aca="false">IF(OR(CC144=0,FO54=0),0,CC144*FO54/(CC144+FO54))</f>
        <v>7.00479233193108</v>
      </c>
      <c r="CD54" s="13" t="n">
        <f aca="false">IF(OR(CD144=0,FP54=0),0,CD144*FP54/(CD144+FP54))</f>
        <v>6.92629359435202</v>
      </c>
      <c r="CE54" s="13" t="n">
        <f aca="false">IF(OR(CE144=0,FQ54=0),0,CE144*FQ54/(CE144+FQ54))</f>
        <v>6.84731372953925</v>
      </c>
      <c r="CF54" s="13" t="n">
        <f aca="false">IF(OR(CF144=0,FR54=0),0,CF144*FR54/(CF144+FR54))</f>
        <v>6.76783656655164</v>
      </c>
      <c r="CG54" s="13" t="n">
        <f aca="false">IF(OR(CG144=0,FS54=0),0,CG144*FS54/(CG144+FS54))</f>
        <v>6.68784548952695</v>
      </c>
      <c r="CH54" s="13" t="n">
        <f aca="false">IF(OR(CH144=0,FT54=0),0,CH144*FT54/(CH144+FT54))</f>
        <v>6.60732342199252</v>
      </c>
      <c r="CI54" s="13" t="n">
        <f aca="false">IF(OR(CI144=0,FU54=0),0,CI144*FU54/(CI144+FU54))</f>
        <v>6.52701281414871</v>
      </c>
      <c r="CJ54" s="13" t="n">
        <f aca="false">IF(OR(CJ144=0,FV54=0),0,CJ144*FV54/(CJ144+FV54))</f>
        <v>6.44610984964598</v>
      </c>
      <c r="CK54" s="13" t="n">
        <f aca="false">IF(OR(CK144=0,FW54=0),0,CK144*FW54/(CK144+FW54))</f>
        <v>6.36459649819714</v>
      </c>
      <c r="CL54" s="13" t="n">
        <f aca="false">IF(OR(CL144=0,FX54=0),0,CL144*FX54/(CL144+FX54))</f>
        <v>6.28245415924059</v>
      </c>
      <c r="CM54" s="13" t="n">
        <f aca="false">IF(OR(CM144=0,FY54=0),0,CM144*FY54/(CM144+FY54))</f>
        <v>6.19966364192254</v>
      </c>
      <c r="CN54" s="13" t="n">
        <f aca="false">IF(OR(CN144=0,FZ54=0),0,CN144*FZ54/(CN144+FZ54))</f>
        <v>6.12446364998314</v>
      </c>
      <c r="CO54" s="13" t="n">
        <f aca="false">IF(OR(CO144=0,GA54=0),0,CO144*GA54/(CO144+GA54))</f>
        <v>6.06641718918602</v>
      </c>
      <c r="CP54" s="13" t="n">
        <f aca="false">IF(OR(CP144=0,GB54=0),0,CP144*GB54/(CP144+GB54))</f>
        <v>6.00635042110272</v>
      </c>
      <c r="CQ54" s="13" t="n">
        <f aca="false">IF(OR(CQ144=0,GC54=0),0,CQ144*GC54/(CQ144+GC54))</f>
        <v>5.94428642065252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0</v>
      </c>
      <c r="EB54" s="0" t="n">
        <f aca="false">IF(AP$9=0,0,(SIN(AP$12)*COS($E54)+SIN($E54)*COS(AP$12))/SIN($E54)*AP$9)</f>
        <v>0</v>
      </c>
      <c r="EC54" s="0" t="n">
        <f aca="false">IF(AQ$9=0,0,(SIN(AQ$12)*COS($E54)+SIN($E54)*COS(AQ$12))/SIN($E54)*AQ$9)</f>
        <v>0</v>
      </c>
      <c r="ED54" s="0" t="n">
        <f aca="false">IF(AR$9=0,0,(SIN(AR$12)*COS($E54)+SIN($E54)*COS(AR$12))/SIN($E54)*AR$9)</f>
        <v>0</v>
      </c>
      <c r="EE54" s="0" t="n">
        <f aca="false">IF(AS$9=0,0,(SIN(AS$12)*COS($E54)+SIN($E54)*COS(AS$12))/SIN($E54)*AS$9)</f>
        <v>0</v>
      </c>
      <c r="EF54" s="0" t="n">
        <f aca="false">IF(AT$9=0,0,(SIN(AT$12)*COS($E54)+SIN($E54)*COS(AT$12))/SIN($E54)*AT$9)</f>
        <v>0</v>
      </c>
      <c r="EG54" s="0" t="n">
        <f aca="false">IF(AU$9=0,0,(SIN(AU$12)*COS($E54)+SIN($E54)*COS(AU$12))/SIN($E54)*AU$9)</f>
        <v>0</v>
      </c>
      <c r="EH54" s="0" t="n">
        <f aca="false">IF(AV$9=0,0,(SIN(AV$12)*COS($E54)+SIN($E54)*COS(AV$12))/SIN($E54)*AV$9)</f>
        <v>0</v>
      </c>
      <c r="EI54" s="0" t="n">
        <f aca="false">IF(AW$9=0,0,(SIN(AW$12)*COS($E54)+SIN($E54)*COS(AW$12))/SIN($E54)*AW$9)</f>
        <v>0</v>
      </c>
      <c r="EJ54" s="0" t="n">
        <f aca="false">IF(AX$9=0,0,(SIN(AX$12)*COS($E54)+SIN($E54)*COS(AX$12))/SIN($E54)*AX$9)</f>
        <v>0</v>
      </c>
      <c r="EK54" s="0" t="n">
        <f aca="false">IF(AY$9=0,0,(SIN(AY$12)*COS($E54)+SIN($E54)*COS(AY$12))/SIN($E54)*AY$9)</f>
        <v>12.7573915731911</v>
      </c>
      <c r="EL54" s="0" t="n">
        <f aca="false">IF(AZ$9=0,0,(SIN(AZ$12)*COS($E54)+SIN($E54)*COS(AZ$12))/SIN($E54)*AZ$9)</f>
        <v>13.12388574998</v>
      </c>
      <c r="EM54" s="0" t="n">
        <f aca="false">IF(BA$9=0,0,(SIN(BA$12)*COS($E54)+SIN($E54)*COS(BA$12))/SIN($E54)*BA$9)</f>
        <v>13.486817130502</v>
      </c>
      <c r="EN54" s="0" t="n">
        <f aca="false">IF(BB$9=0,0,(SIN(BB$12)*COS($E54)+SIN($E54)*COS(BB$12))/SIN($E54)*BB$9)</f>
        <v>13.8458577622308</v>
      </c>
      <c r="EO54" s="0" t="n">
        <f aca="false">IF(BC$9=0,0,(SIN(BC$12)*COS($E54)+SIN($E54)*COS(BC$12))/SIN($E54)*BC$9)</f>
        <v>14.2006808115574</v>
      </c>
      <c r="EP54" s="0" t="n">
        <f aca="false">IF(BD$9=0,0,(SIN(BD$12)*COS($E54)+SIN($E54)*COS(BD$12))/SIN($E54)*BD$9)</f>
        <v>14.5509607295893</v>
      </c>
      <c r="EQ54" s="0" t="n">
        <f aca="false">IF(BE$9=0,0,(SIN(BE$12)*COS($E54)+SIN($E54)*COS(BE$12))/SIN($E54)*BE$9)</f>
        <v>14.9577719228265</v>
      </c>
      <c r="ER54" s="0" t="n">
        <f aca="false">IF(BF$9=0,0,(SIN(BF$12)*COS($E54)+SIN($E54)*COS(BF$12))/SIN($E54)*BF$9)</f>
        <v>15.359262384436</v>
      </c>
      <c r="ES54" s="0" t="n">
        <f aca="false">IF(BG$9=0,0,(SIN(BG$12)*COS($E54)+SIN($E54)*COS(BG$12))/SIN($E54)*BG$9)</f>
        <v>15.7550553623285</v>
      </c>
      <c r="ET54" s="0" t="n">
        <f aca="false">IF(BH$9=0,0,(SIN(BH$12)*COS($E54)+SIN($E54)*COS(BH$12))/SIN($E54)*BH$9)</f>
        <v>16.144776150291</v>
      </c>
      <c r="EU54" s="0" t="n">
        <f aca="false">IF(BI$9=0,0,(SIN(BI$12)*COS($E54)+SIN($E54)*COS(BI$12))/SIN($E54)*BI$9)</f>
        <v>16.5280522795413</v>
      </c>
      <c r="EV54" s="0" t="n">
        <f aca="false">IF(BJ$9=0,0,(SIN(BJ$12)*COS($E54)+SIN($E54)*COS(BJ$12))/SIN($E54)*BJ$9)</f>
        <v>16.6348510818254</v>
      </c>
      <c r="EW54" s="0" t="n">
        <f aca="false">IF(BK$9=0,0,(SIN(BK$12)*COS($E54)+SIN($E54)*COS(BK$12))/SIN($E54)*BK$9)</f>
        <v>16.7358727480253</v>
      </c>
      <c r="EX54" s="0" t="n">
        <f aca="false">IF(BL$9=0,0,(SIN(BL$12)*COS($E54)+SIN($E54)*COS(BL$12))/SIN($E54)*BL$9)</f>
        <v>16.8309984461561</v>
      </c>
      <c r="EY54" s="0" t="n">
        <f aca="false">IF(BM$9=0,0,(SIN(BM$12)*COS($E54)+SIN($E54)*COS(BM$12))/SIN($E54)*BM$9)</f>
        <v>16.9549067221552</v>
      </c>
      <c r="EZ54" s="0" t="n">
        <f aca="false">IF(BN$9=0,0,(SIN(BN$12)*COS($E54)+SIN($E54)*COS(BN$12))/SIN($E54)*BN$9)</f>
        <v>17.2507114056812</v>
      </c>
      <c r="FA54" s="0" t="n">
        <f aca="false">IF(BO$9=0,0,(SIN(BO$12)*COS($E54)+SIN($E54)*COS(BO$12))/SIN($E54)*BO$9)</f>
        <v>17.4885960170006</v>
      </c>
      <c r="FB54" s="0" t="n">
        <f aca="false">IF(BP$9=0,0,(SIN(BP$12)*COS($E54)+SIN($E54)*COS(BP$12))/SIN($E54)*BP$9)</f>
        <v>17.7186996010945</v>
      </c>
      <c r="FC54" s="0" t="n">
        <f aca="false">IF(BQ$9=0,0,(SIN(BQ$12)*COS($E54)+SIN($E54)*COS(BQ$12))/SIN($E54)*BQ$9)</f>
        <v>17.9407669433148</v>
      </c>
      <c r="FD54" s="0" t="n">
        <f aca="false">IF(BR$9=0,0,(SIN(BR$12)*COS($E54)+SIN($E54)*COS(BR$12))/SIN($E54)*BR$9)</f>
        <v>18.1545460807812</v>
      </c>
      <c r="FE54" s="0" t="n">
        <f aca="false">IF(BS$9=0,0,(SIN(BS$12)*COS($E54)+SIN($E54)*COS(BS$12))/SIN($E54)*BS$9)</f>
        <v>18.3597884352777</v>
      </c>
      <c r="FF54" s="0" t="n">
        <f aca="false">IF(BT$9=0,0,(SIN(BT$12)*COS($E54)+SIN($E54)*COS(BT$12))/SIN($E54)*BT$9)</f>
        <v>18.3981866305412</v>
      </c>
      <c r="FG54" s="0" t="n">
        <f aca="false">IF(BU$9=0,0,(SIN(BU$12)*COS($E54)+SIN($E54)*COS(BU$12))/SIN($E54)*BU$9)</f>
        <v>18.4294023387587</v>
      </c>
      <c r="FH54" s="0" t="n">
        <f aca="false">IF(BV$9=0,0,(SIN(BV$12)*COS($E54)+SIN($E54)*COS(BV$12))/SIN($E54)*BV$9)</f>
        <v>18.4533415207255</v>
      </c>
      <c r="FI54" s="0" t="n">
        <f aca="false">IF(BW$9=0,0,(SIN(BW$12)*COS($E54)+SIN($E54)*COS(BW$12))/SIN($E54)*BW$9)</f>
        <v>18.4699128602272</v>
      </c>
      <c r="FJ54" s="0" t="n">
        <f aca="false">IF(BX$9=0,0,(SIN(BX$12)*COS($E54)+SIN($E54)*COS(BX$12))/SIN($E54)*BX$9)</f>
        <v>18.4790278174508</v>
      </c>
      <c r="FK54" s="0" t="n">
        <f aca="false">IF(BY$9=0,0,(SIN(BY$12)*COS($E54)+SIN($E54)*COS(BY$12))/SIN($E54)*BY$9)</f>
        <v>18.500301418104</v>
      </c>
      <c r="FL54" s="0" t="n">
        <f aca="false">IF(BZ$9=0,0,(SIN(BZ$12)*COS($E54)+SIN($E54)*COS(BZ$12))/SIN($E54)*BZ$9)</f>
        <v>18.5136522032676</v>
      </c>
      <c r="FM54" s="0" t="n">
        <f aca="false">IF(CA$9=0,0,(SIN(CA$12)*COS($E54)+SIN($E54)*COS(CA$12))/SIN($E54)*CA$9)</f>
        <v>18.5189824056029</v>
      </c>
      <c r="FN54" s="0" t="n">
        <f aca="false">IF(CB$9=0,0,(SIN(CB$12)*COS($E54)+SIN($E54)*COS(CB$12))/SIN($E54)*CB$9)</f>
        <v>18.516197426238</v>
      </c>
      <c r="FO54" s="0" t="n">
        <f aca="false">IF(CC$9=0,0,(SIN(CC$12)*COS($E54)+SIN($E54)*COS(CC$12))/SIN($E54)*CC$9)</f>
        <v>18.5052058919051</v>
      </c>
      <c r="FP54" s="0" t="n">
        <f aca="false">IF(CD$9=0,0,(SIN(CD$12)*COS($E54)+SIN($E54)*COS(CD$12))/SIN($E54)*CD$9)</f>
        <v>18.3681772854207</v>
      </c>
      <c r="FQ54" s="0" t="n">
        <f aca="false">IF(CE$9=0,0,(SIN(CE$12)*COS($E54)+SIN($E54)*COS(CE$12))/SIN($E54)*CE$9)</f>
        <v>18.2249903495565</v>
      </c>
      <c r="FR54" s="0" t="n">
        <f aca="false">IF(CF$9=0,0,(SIN(CF$12)*COS($E54)+SIN($E54)*COS(CF$12))/SIN($E54)*CF$9)</f>
        <v>18.0756703000387</v>
      </c>
      <c r="FS54" s="0" t="n">
        <f aca="false">IF(CG$9=0,0,(SIN(CG$12)*COS($E54)+SIN($E54)*COS(CG$12))/SIN($E54)*CG$9)</f>
        <v>17.9202443979623</v>
      </c>
      <c r="FT54" s="0" t="n">
        <f aca="false">IF(CH$9=0,0,(SIN(CH$12)*COS($E54)+SIN($E54)*COS(CH$12))/SIN($E54)*CH$9)</f>
        <v>17.7587419470373</v>
      </c>
      <c r="FU54" s="0" t="n">
        <f aca="false">IF(CI$9=0,0,(SIN(CI$12)*COS($E54)+SIN($E54)*COS(CI$12))/SIN($E54)*CI$9)</f>
        <v>17.5967171551348</v>
      </c>
      <c r="FV54" s="0" t="n">
        <f aca="false">IF(CJ$9=0,0,(SIN(CJ$12)*COS($E54)+SIN($E54)*COS(CJ$12))/SIN($E54)*CJ$9)</f>
        <v>17.4285536636614</v>
      </c>
      <c r="FW54" s="0" t="n">
        <f aca="false">IF(CK$9=0,0,(SIN(CK$12)*COS($E54)+SIN($E54)*COS(CK$12))/SIN($E54)*CK$9)</f>
        <v>17.2542818918885</v>
      </c>
      <c r="FX54" s="0" t="n">
        <f aca="false">IF(CL$9=0,0,(SIN(CL$12)*COS($E54)+SIN($E54)*COS(CL$12))/SIN($E54)*CL$9)</f>
        <v>17.0739343632259</v>
      </c>
      <c r="FY54" s="0" t="n">
        <f aca="false">IF(CM$9=0,0,(SIN(CM$12)*COS($E54)+SIN($E54)*COS(CM$12))/SIN($E54)*CM$9)</f>
        <v>16.8875457015785</v>
      </c>
      <c r="FZ54" s="0" t="n">
        <f aca="false">IF(CN$9=0,0,(SIN(CN$12)*COS($E54)+SIN($E54)*COS(CN$12))/SIN($E54)*CN$9)</f>
        <v>16.7568311089039</v>
      </c>
      <c r="GA54" s="0" t="n">
        <f aca="false">IF(CO$9=0,0,(SIN(CO$12)*COS($E54)+SIN($E54)*COS(CO$12))/SIN($E54)*CO$9)</f>
        <v>16.756343950973</v>
      </c>
      <c r="GB54" s="0" t="n">
        <f aca="false">IF(CP$9=0,0,(SIN(CP$12)*COS($E54)+SIN($E54)*COS(CP$12))/SIN($E54)*CP$9)</f>
        <v>16.7442360795365</v>
      </c>
      <c r="GC54" s="0" t="n">
        <f aca="false">IF(CQ$9=0,0,(SIN(CQ$12)*COS($E54)+SIN($E54)*COS(CQ$12))/SIN($E54)*CQ$9)</f>
        <v>16.7203717306582</v>
      </c>
    </row>
    <row r="55" customFormat="false" ht="12.8" hidden="true" customHeight="false" outlineLevel="0" collapsed="false">
      <c r="A55" s="0" t="n">
        <f aca="false">MAX($F55:$CQ55)</f>
        <v>7.79015902993413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12.4281968</v>
      </c>
      <c r="C55" s="2" t="n">
        <f aca="false">MOD(Best +D55,360)</f>
        <v>313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0</v>
      </c>
      <c r="AP55" s="13" t="n">
        <f aca="false">IF(OR(AP145=0,EB55=0),0,AP145*EB55/(AP145+EB55))</f>
        <v>0</v>
      </c>
      <c r="AQ55" s="13" t="n">
        <f aca="false">IF(OR(AQ145=0,EC55=0),0,AQ145*EC55/(AQ145+EC55))</f>
        <v>0</v>
      </c>
      <c r="AR55" s="13" t="n">
        <f aca="false">IF(OR(AR145=0,ED55=0),0,AR145*ED55/(AR145+ED55))</f>
        <v>0</v>
      </c>
      <c r="AS55" s="13" t="n">
        <f aca="false">IF(OR(AS145=0,EE55=0),0,AS145*EE55/(AS145+EE55))</f>
        <v>0</v>
      </c>
      <c r="AT55" s="13" t="n">
        <f aca="false">IF(OR(AT145=0,EF55=0),0,AT145*EF55/(AT145+EF55))</f>
        <v>0</v>
      </c>
      <c r="AU55" s="13" t="n">
        <f aca="false">IF(OR(AU145=0,EG55=0),0,AU145*EG55/(AU145+EG55))</f>
        <v>0</v>
      </c>
      <c r="AV55" s="13" t="n">
        <f aca="false">IF(OR(AV145=0,EH55=0),0,AV145*EH55/(AV145+EH55))</f>
        <v>0</v>
      </c>
      <c r="AW55" s="13" t="n">
        <f aca="false">IF(OR(AW145=0,EI55=0),0,AW145*EI55/(AW145+EI55))</f>
        <v>0</v>
      </c>
      <c r="AX55" s="13" t="n">
        <f aca="false">IF(OR(AX145=0,EJ55=0),0,AX145*EJ55/(AX145+EJ55))</f>
        <v>0</v>
      </c>
      <c r="AY55" s="13" t="n">
        <f aca="false">IF(OR(AY145=0,EK55=0),0,AY145*EK55/(AY145+EK55))</f>
        <v>7.3119448315852</v>
      </c>
      <c r="AZ55" s="13" t="n">
        <f aca="false">IF(OR(AZ145=0,EL55=0),0,AZ145*EL55/(AZ145+EL55))</f>
        <v>7.37924361854557</v>
      </c>
      <c r="BA55" s="13" t="n">
        <f aca="false">IF(OR(BA145=0,EM55=0),0,BA145*EM55/(BA145+EM55))</f>
        <v>7.44007920706404</v>
      </c>
      <c r="BB55" s="13" t="n">
        <f aca="false">IF(OR(BB145=0,EN55=0),0,BB145*EN55/(BB145+EN55))</f>
        <v>7.49467564502188</v>
      </c>
      <c r="BC55" s="13" t="n">
        <f aca="false">IF(OR(BC145=0,EO55=0),0,BC145*EO55/(BC145+EO55))</f>
        <v>7.54325447911685</v>
      </c>
      <c r="BD55" s="13" t="n">
        <f aca="false">IF(OR(BD145=0,EP55=0),0,BD145*EP55/(BD145+EP55))</f>
        <v>7.58603382671362</v>
      </c>
      <c r="BE55" s="13" t="n">
        <f aca="false">IF(OR(BE145=0,EQ55=0),0,BE145*EQ55/(BE145+EQ55))</f>
        <v>7.63960163697514</v>
      </c>
      <c r="BF55" s="13" t="n">
        <f aca="false">IF(OR(BF145=0,ER55=0),0,BF145*ER55/(BF145+ER55))</f>
        <v>7.68652320083915</v>
      </c>
      <c r="BG55" s="13" t="n">
        <f aca="false">IF(OR(BG145=0,ES55=0),0,BG145*ES55/(BG145+ES55))</f>
        <v>7.72707785218052</v>
      </c>
      <c r="BH55" s="13" t="n">
        <f aca="false">IF(OR(BH145=0,ET55=0),0,BH145*ET55/(BH145+ET55))</f>
        <v>7.7615360710723</v>
      </c>
      <c r="BI55" s="13" t="n">
        <f aca="false">IF(OR(BI145=0,EU55=0),0,BI145*EU55/(BI145+EU55))</f>
        <v>7.79015902993413</v>
      </c>
      <c r="BJ55" s="13" t="n">
        <f aca="false">IF(OR(BJ145=0,EV55=0),0,BJ145*EV55/(BJ145+EV55))</f>
        <v>7.75383065485009</v>
      </c>
      <c r="BK55" s="13" t="n">
        <f aca="false">IF(OR(BK145=0,EW55=0),0,BK145*EW55/(BK145+EW55))</f>
        <v>7.71596782811149</v>
      </c>
      <c r="BL55" s="13" t="n">
        <f aca="false">IF(OR(BL145=0,EX55=0),0,BL145*EX55/(BL145+EX55))</f>
        <v>7.67660490862008</v>
      </c>
      <c r="BM55" s="13" t="n">
        <f aca="false">IF(OR(BM145=0,EY55=0),0,BM145*EY55/(BM145+EY55))</f>
        <v>7.64301474264069</v>
      </c>
      <c r="BN55" s="13" t="n">
        <f aca="false">IF(OR(BN145=0,EZ55=0),0,BN145*EZ55/(BN145+EZ55))</f>
        <v>7.64364184139369</v>
      </c>
      <c r="BO55" s="13" t="n">
        <f aca="false">IF(OR(BO145=0,FA55=0),0,BO145*FA55/(BO145+FA55))</f>
        <v>7.63052014840525</v>
      </c>
      <c r="BP55" s="13" t="n">
        <f aca="false">IF(OR(BP145=0,FB55=0),0,BP145*FB55/(BP145+FB55))</f>
        <v>7.61422257319514</v>
      </c>
      <c r="BQ55" s="13" t="n">
        <f aca="false">IF(OR(BQ145=0,FC55=0),0,BQ145*FC55/(BQ145+FC55))</f>
        <v>7.59485851127077</v>
      </c>
      <c r="BR55" s="13" t="n">
        <f aca="false">IF(OR(BR145=0,FD55=0),0,BR145*FD55/(BR145+FD55))</f>
        <v>7.57253231679396</v>
      </c>
      <c r="BS55" s="13" t="n">
        <f aca="false">IF(OR(BS145=0,FE55=0),0,BS145*FE55/(BS145+FE55))</f>
        <v>7.54734337129035</v>
      </c>
      <c r="BT55" s="13" t="n">
        <f aca="false">IF(OR(BT145=0,FF55=0),0,BT145*FF55/(BT145+FF55))</f>
        <v>7.49264444419584</v>
      </c>
      <c r="BU55" s="13" t="n">
        <f aca="false">IF(OR(BU145=0,FG55=0),0,BU145*FG55/(BU145+FG55))</f>
        <v>7.43678583668172</v>
      </c>
      <c r="BV55" s="13" t="n">
        <f aca="false">IF(OR(BV145=0,FH55=0),0,BV145*FH55/(BV145+FH55))</f>
        <v>7.37978223731777</v>
      </c>
      <c r="BW55" s="13" t="n">
        <f aca="false">IF(OR(BW145=0,FI55=0),0,BW145*FI55/(BW145+FI55))</f>
        <v>7.32164687457271</v>
      </c>
      <c r="BX55" s="13" t="n">
        <f aca="false">IF(OR(BX145=0,FJ55=0),0,BX145*FJ55/(BX145+FJ55))</f>
        <v>7.26239154187656</v>
      </c>
      <c r="BY55" s="13" t="n">
        <f aca="false">IF(OR(BY145=0,FK55=0),0,BY145*FK55/(BY145+FK55))</f>
        <v>7.20509741374261</v>
      </c>
      <c r="BZ55" s="13" t="n">
        <f aca="false">IF(OR(BZ145=0,FL55=0),0,BZ145*FL55/(BZ145+FL55))</f>
        <v>7.14655496292072</v>
      </c>
      <c r="CA55" s="13" t="n">
        <f aca="false">IF(OR(CA145=0,FM55=0),0,CA145*FM55/(CA145+FM55))</f>
        <v>7.08677733201801</v>
      </c>
      <c r="CB55" s="13" t="n">
        <f aca="false">IF(OR(CB145=0,FN55=0),0,CB145*FN55/(CB145+FN55))</f>
        <v>7.02577607489458</v>
      </c>
      <c r="CC55" s="13" t="n">
        <f aca="false">IF(OR(CC145=0,FO55=0),0,CC145*FO55/(CC145+FO55))</f>
        <v>6.96356117854287</v>
      </c>
      <c r="CD55" s="13" t="n">
        <f aca="false">IF(OR(CD145=0,FP55=0),0,CD145*FP55/(CD145+FP55))</f>
        <v>6.88319528523709</v>
      </c>
      <c r="CE55" s="13" t="n">
        <f aca="false">IF(OR(CE145=0,FQ55=0),0,CE145*FQ55/(CE145+FQ55))</f>
        <v>6.80233476853424</v>
      </c>
      <c r="CF55" s="13" t="n">
        <f aca="false">IF(OR(CF145=0,FR55=0),0,CF145*FR55/(CF145+FR55))</f>
        <v>6.72096363624046</v>
      </c>
      <c r="CG55" s="13" t="n">
        <f aca="false">IF(OR(CG145=0,FS55=0),0,CG145*FS55/(CG145+FS55))</f>
        <v>6.63906544105023</v>
      </c>
      <c r="CH55" s="13" t="n">
        <f aca="false">IF(OR(CH145=0,FT55=0),0,CH145*FT55/(CH145+FT55))</f>
        <v>6.55662326558785</v>
      </c>
      <c r="CI55" s="13" t="n">
        <f aca="false">IF(OR(CI145=0,FU55=0),0,CI145*FU55/(CI145+FU55))</f>
        <v>6.47439073988401</v>
      </c>
      <c r="CJ55" s="13" t="n">
        <f aca="false">IF(OR(CJ145=0,FV55=0),0,CJ145*FV55/(CJ145+FV55))</f>
        <v>6.39155222732782</v>
      </c>
      <c r="CK55" s="13" t="n">
        <f aca="false">IF(OR(CK145=0,FW55=0),0,CK145*FW55/(CK145+FW55))</f>
        <v>6.30808983315813</v>
      </c>
      <c r="CL55" s="13" t="n">
        <f aca="false">IF(OR(CL145=0,FX55=0),0,CL145*FX55/(CL145+FX55))</f>
        <v>6.22398508504995</v>
      </c>
      <c r="CM55" s="13" t="n">
        <f aca="false">IF(OR(CM145=0,FY55=0),0,CM145*FY55/(CM145+FY55))</f>
        <v>6.13921891377937</v>
      </c>
      <c r="CN55" s="13" t="n">
        <f aca="false">IF(OR(CN145=0,FZ55=0),0,CN145*FZ55/(CN145+FZ55))</f>
        <v>6.06213353147647</v>
      </c>
      <c r="CO55" s="13" t="n">
        <f aca="false">IF(OR(CO145=0,GA55=0),0,CO145*GA55/(CO145+GA55))</f>
        <v>6.00239971171742</v>
      </c>
      <c r="CP55" s="13" t="n">
        <f aca="false">IF(OR(CP145=0,GB55=0),0,CP145*GB55/(CP145+GB55))</f>
        <v>5.94059717292438</v>
      </c>
      <c r="CQ55" s="13" t="n">
        <f aca="false">IF(OR(CQ145=0,GC55=0),0,CQ145*GC55/(CQ145+GC55))</f>
        <v>5.87674938421339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0</v>
      </c>
      <c r="EB55" s="0" t="n">
        <f aca="false">IF(AP$9=0,0,(SIN(AP$12)*COS($E55)+SIN($E55)*COS(AP$12))/SIN($E55)*AP$9)</f>
        <v>0</v>
      </c>
      <c r="EC55" s="0" t="n">
        <f aca="false">IF(AQ$9=0,0,(SIN(AQ$12)*COS($E55)+SIN($E55)*COS(AQ$12))/SIN($E55)*AQ$9)</f>
        <v>0</v>
      </c>
      <c r="ED55" s="0" t="n">
        <f aca="false">IF(AR$9=0,0,(SIN(AR$12)*COS($E55)+SIN($E55)*COS(AR$12))/SIN($E55)*AR$9)</f>
        <v>0</v>
      </c>
      <c r="EE55" s="0" t="n">
        <f aca="false">IF(AS$9=0,0,(SIN(AS$12)*COS($E55)+SIN($E55)*COS(AS$12))/SIN($E55)*AS$9)</f>
        <v>0</v>
      </c>
      <c r="EF55" s="0" t="n">
        <f aca="false">IF(AT$9=0,0,(SIN(AT$12)*COS($E55)+SIN($E55)*COS(AT$12))/SIN($E55)*AT$9)</f>
        <v>0</v>
      </c>
      <c r="EG55" s="0" t="n">
        <f aca="false">IF(AU$9=0,0,(SIN(AU$12)*COS($E55)+SIN($E55)*COS(AU$12))/SIN($E55)*AU$9)</f>
        <v>0</v>
      </c>
      <c r="EH55" s="0" t="n">
        <f aca="false">IF(AV$9=0,0,(SIN(AV$12)*COS($E55)+SIN($E55)*COS(AV$12))/SIN($E55)*AV$9)</f>
        <v>0</v>
      </c>
      <c r="EI55" s="0" t="n">
        <f aca="false">IF(AW$9=0,0,(SIN(AW$12)*COS($E55)+SIN($E55)*COS(AW$12))/SIN($E55)*AW$9)</f>
        <v>0</v>
      </c>
      <c r="EJ55" s="0" t="n">
        <f aca="false">IF(AX$9=0,0,(SIN(AX$12)*COS($E55)+SIN($E55)*COS(AX$12))/SIN($E55)*AX$9)</f>
        <v>0</v>
      </c>
      <c r="EK55" s="0" t="n">
        <f aca="false">IF(AY$9=0,0,(SIN(AY$12)*COS($E55)+SIN($E55)*COS(AY$12))/SIN($E55)*AY$9)</f>
        <v>12.5262306236033</v>
      </c>
      <c r="EL55" s="0" t="n">
        <f aca="false">IF(AZ$9=0,0,(SIN(AZ$12)*COS($E55)+SIN($E55)*COS(AZ$12))/SIN($E55)*AZ$9)</f>
        <v>12.8821542982855</v>
      </c>
      <c r="EM55" s="0" t="n">
        <f aca="false">IF(BA$9=0,0,(SIN(BA$12)*COS($E55)+SIN($E55)*COS(BA$12))/SIN($E55)*BA$9)</f>
        <v>13.2343673072364</v>
      </c>
      <c r="EN55" s="0" t="n">
        <f aca="false">IF(BB$9=0,0,(SIN(BB$12)*COS($E55)+SIN($E55)*COS(BB$12))/SIN($E55)*BB$9)</f>
        <v>13.5825489997014</v>
      </c>
      <c r="EO55" s="0" t="n">
        <f aca="false">IF(BC$9=0,0,(SIN(BC$12)*COS($E55)+SIN($E55)*COS(BC$12))/SIN($E55)*BC$9)</f>
        <v>13.9263799529037</v>
      </c>
      <c r="EP55" s="0" t="n">
        <f aca="false">IF(BD$9=0,0,(SIN(BD$12)*COS($E55)+SIN($E55)*COS(BD$12))/SIN($E55)*BD$9)</f>
        <v>14.2655421343364</v>
      </c>
      <c r="EQ55" s="0" t="n">
        <f aca="false">IF(BE$9=0,0,(SIN(BE$12)*COS($E55)+SIN($E55)*COS(BE$12))/SIN($E55)*BE$9)</f>
        <v>14.6598948461802</v>
      </c>
      <c r="ER55" s="0" t="n">
        <f aca="false">IF(BF$9=0,0,(SIN(BF$12)*COS($E55)+SIN($E55)*COS(BF$12))/SIN($E55)*BF$9)</f>
        <v>15.0487823328214</v>
      </c>
      <c r="ES55" s="0" t="n">
        <f aca="false">IF(BG$9=0,0,(SIN(BG$12)*COS($E55)+SIN($E55)*COS(BG$12))/SIN($E55)*BG$9)</f>
        <v>15.4318367866412</v>
      </c>
      <c r="ET55" s="0" t="n">
        <f aca="false">IF(BH$9=0,0,(SIN(BH$12)*COS($E55)+SIN($E55)*COS(BH$12))/SIN($E55)*BH$9)</f>
        <v>15.8086925572854</v>
      </c>
      <c r="EU55" s="0" t="n">
        <f aca="false">IF(BI$9=0,0,(SIN(BI$12)*COS($E55)+SIN($E55)*COS(BI$12))/SIN($E55)*BI$9)</f>
        <v>16.1789863388827</v>
      </c>
      <c r="EV55" s="0" t="n">
        <f aca="false">IF(BJ$9=0,0,(SIN(BJ$12)*COS($E55)+SIN($E55)*COS(BJ$12))/SIN($E55)*BJ$9)</f>
        <v>16.2784718859959</v>
      </c>
      <c r="EW55" s="0" t="n">
        <f aca="false">IF(BK$9=0,0,(SIN(BK$12)*COS($E55)+SIN($E55)*COS(BK$12))/SIN($E55)*BK$9)</f>
        <v>16.3722158513287</v>
      </c>
      <c r="EX55" s="0" t="n">
        <f aca="false">IF(BL$9=0,0,(SIN(BL$12)*COS($E55)+SIN($E55)*COS(BL$12))/SIN($E55)*BL$9)</f>
        <v>16.4601035197519</v>
      </c>
      <c r="EY55" s="0" t="n">
        <f aca="false">IF(BM$9=0,0,(SIN(BM$12)*COS($E55)+SIN($E55)*COS(BM$12))/SIN($E55)*BM$9)</f>
        <v>16.5760400427235</v>
      </c>
      <c r="EZ55" s="0" t="n">
        <f aca="false">IF(BN$9=0,0,(SIN(BN$12)*COS($E55)+SIN($E55)*COS(BN$12))/SIN($E55)*BN$9)</f>
        <v>16.8598657981927</v>
      </c>
      <c r="FA55" s="0" t="n">
        <f aca="false">IF(BO$9=0,0,(SIN(BO$12)*COS($E55)+SIN($E55)*COS(BO$12))/SIN($E55)*BO$9)</f>
        <v>17.0868771216939</v>
      </c>
      <c r="FB55" s="0" t="n">
        <f aca="false">IF(BP$9=0,0,(SIN(BP$12)*COS($E55)+SIN($E55)*COS(BP$12))/SIN($E55)*BP$9)</f>
        <v>17.306094453619</v>
      </c>
      <c r="FC55" s="0" t="n">
        <f aca="false">IF(BQ$9=0,0,(SIN(BQ$12)*COS($E55)+SIN($E55)*COS(BQ$12))/SIN($E55)*BQ$9)</f>
        <v>17.5172701769083</v>
      </c>
      <c r="FD55" s="0" t="n">
        <f aca="false">IF(BR$9=0,0,(SIN(BR$12)*COS($E55)+SIN($E55)*COS(BR$12))/SIN($E55)*BR$9)</f>
        <v>17.720159967824</v>
      </c>
      <c r="FE55" s="0" t="n">
        <f aca="false">IF(BS$9=0,0,(SIN(BS$12)*COS($E55)+SIN($E55)*COS(BS$12))/SIN($E55)*BS$9)</f>
        <v>17.914522925203</v>
      </c>
      <c r="FF55" s="0" t="n">
        <f aca="false">IF(BT$9=0,0,(SIN(BT$12)*COS($E55)+SIN($E55)*COS(BT$12))/SIN($E55)*BT$9)</f>
        <v>17.9459446805317</v>
      </c>
      <c r="FG55" s="0" t="n">
        <f aca="false">IF(BU$9=0,0,(SIN(BU$12)*COS($E55)+SIN($E55)*COS(BU$12))/SIN($E55)*BU$9)</f>
        <v>17.9702685478295</v>
      </c>
      <c r="FH55" s="0" t="n">
        <f aca="false">IF(BV$9=0,0,(SIN(BV$12)*COS($E55)+SIN($E55)*COS(BV$12))/SIN($E55)*BV$9)</f>
        <v>17.9874046790466</v>
      </c>
      <c r="FI55" s="0" t="n">
        <f aca="false">IF(BW$9=0,0,(SIN(BW$12)*COS($E55)+SIN($E55)*COS(BW$12))/SIN($E55)*BW$9)</f>
        <v>17.9972659376329</v>
      </c>
      <c r="FJ55" s="0" t="n">
        <f aca="false">IF(BX$9=0,0,(SIN(BX$12)*COS($E55)+SIN($E55)*COS(BX$12))/SIN($E55)*BX$9)</f>
        <v>17.9997679500332</v>
      </c>
      <c r="FK55" s="0" t="n">
        <f aca="false">IF(BY$9=0,0,(SIN(BY$12)*COS($E55)+SIN($E55)*COS(BY$12))/SIN($E55)*BY$9)</f>
        <v>18.0140120495006</v>
      </c>
      <c r="FL55" s="0" t="n">
        <f aca="false">IF(BZ$9=0,0,(SIN(BZ$12)*COS($E55)+SIN($E55)*COS(BZ$12))/SIN($E55)*BZ$9)</f>
        <v>18.0204326881468</v>
      </c>
      <c r="FM55" s="0" t="n">
        <f aca="false">IF(CA$9=0,0,(SIN(CA$12)*COS($E55)+SIN($E55)*COS(CA$12))/SIN($E55)*CA$9)</f>
        <v>18.0189366891732</v>
      </c>
      <c r="FN55" s="0" t="n">
        <f aca="false">IF(CB$9=0,0,(SIN(CB$12)*COS($E55)+SIN($E55)*COS(CB$12))/SIN($E55)*CB$9)</f>
        <v>18.0094340266874</v>
      </c>
      <c r="FO55" s="0" t="n">
        <f aca="false">IF(CC$9=0,0,(SIN(CC$12)*COS($E55)+SIN($E55)*COS(CC$12))/SIN($E55)*CC$9)</f>
        <v>17.9918378806872</v>
      </c>
      <c r="FP55" s="0" t="n">
        <f aca="false">IF(CD$9=0,0,(SIN(CD$12)*COS($E55)+SIN($E55)*COS(CD$12))/SIN($E55)*CD$9)</f>
        <v>17.8516333795736</v>
      </c>
      <c r="FQ55" s="0" t="n">
        <f aca="false">IF(CE$9=0,0,(SIN(CE$12)*COS($E55)+SIN($E55)*COS(CE$12))/SIN($E55)*CE$9)</f>
        <v>17.7054204665171</v>
      </c>
      <c r="FR55" s="0" t="n">
        <f aca="false">IF(CF$9=0,0,(SIN(CF$12)*COS($E55)+SIN($E55)*COS(CF$12))/SIN($E55)*CF$9)</f>
        <v>17.5532257999795</v>
      </c>
      <c r="FS55" s="0" t="n">
        <f aca="false">IF(CG$9=0,0,(SIN(CG$12)*COS($E55)+SIN($E55)*COS(CG$12))/SIN($E55)*CG$9)</f>
        <v>17.3950780397891</v>
      </c>
      <c r="FT55" s="0" t="n">
        <f aca="false">IF(CH$9=0,0,(SIN(CH$12)*COS($E55)+SIN($E55)*COS(CH$12))/SIN($E55)*CH$9)</f>
        <v>17.2310078438016</v>
      </c>
      <c r="FU55" s="0" t="n">
        <f aca="false">IF(CI$9=0,0,(SIN(CI$12)*COS($E55)+SIN($E55)*COS(CI$12))/SIN($E55)*CI$9)</f>
        <v>17.0664042861023</v>
      </c>
      <c r="FV55" s="0" t="n">
        <f aca="false">IF(CJ$9=0,0,(SIN(CJ$12)*COS($E55)+SIN($E55)*COS(CJ$12))/SIN($E55)*CJ$9)</f>
        <v>16.8958178446768</v>
      </c>
      <c r="FW55" s="0" t="n">
        <f aca="false">IF(CK$9=0,0,(SIN(CK$12)*COS($E55)+SIN($E55)*COS(CK$12))/SIN($E55)*CK$9)</f>
        <v>16.7192803082957</v>
      </c>
      <c r="FX55" s="0" t="n">
        <f aca="false">IF(CL$9=0,0,(SIN(CL$12)*COS($E55)+SIN($E55)*COS(CL$12))/SIN($E55)*CL$9)</f>
        <v>16.5368255235383</v>
      </c>
      <c r="FY55" s="0" t="n">
        <f aca="false">IF(CM$9=0,0,(SIN(CM$12)*COS($E55)+SIN($E55)*COS(CM$12))/SIN($E55)*CM$9)</f>
        <v>16.3484893905538</v>
      </c>
      <c r="FZ55" s="0" t="n">
        <f aca="false">IF(CN$9=0,0,(SIN(CN$12)*COS($E55)+SIN($E55)*COS(CN$12))/SIN($E55)*CN$9)</f>
        <v>16.2139902534255</v>
      </c>
      <c r="GA55" s="0" t="n">
        <f aca="false">IF(CO$9=0,0,(SIN(CO$12)*COS($E55)+SIN($E55)*COS(CO$12))/SIN($E55)*CO$9)</f>
        <v>16.2053420892321</v>
      </c>
      <c r="GB55" s="0" t="n">
        <f aca="false">IF(CP$9=0,0,(SIN(CP$12)*COS($E55)+SIN($E55)*COS(CP$12))/SIN($E55)*CP$9)</f>
        <v>16.1852271838621</v>
      </c>
      <c r="GC55" s="0" t="n">
        <f aca="false">IF(CQ$9=0,0,(SIN(CQ$12)*COS($E55)+SIN($E55)*COS(CQ$12))/SIN($E55)*CQ$9)</f>
        <v>16.1535168327773</v>
      </c>
    </row>
    <row r="56" customFormat="false" ht="12.8" hidden="true" customHeight="false" outlineLevel="0" collapsed="false">
      <c r="A56" s="0" t="n">
        <f aca="false">MAX($F56:$CQ56)</f>
        <v>7.76708206869764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12.6373104</v>
      </c>
      <c r="C56" s="2" t="n">
        <f aca="false">MOD(Best +D56,360)</f>
        <v>314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0</v>
      </c>
      <c r="AP56" s="13" t="n">
        <f aca="false">IF(OR(AP146=0,EB56=0),0,AP146*EB56/(AP146+EB56))</f>
        <v>0</v>
      </c>
      <c r="AQ56" s="13" t="n">
        <f aca="false">IF(OR(AQ146=0,EC56=0),0,AQ146*EC56/(AQ146+EC56))</f>
        <v>0</v>
      </c>
      <c r="AR56" s="13" t="n">
        <f aca="false">IF(OR(AR146=0,ED56=0),0,AR146*ED56/(AR146+ED56))</f>
        <v>0</v>
      </c>
      <c r="AS56" s="13" t="n">
        <f aca="false">IF(OR(AS146=0,EE56=0),0,AS146*EE56/(AS146+EE56))</f>
        <v>0</v>
      </c>
      <c r="AT56" s="13" t="n">
        <f aca="false">IF(OR(AT146=0,EF56=0),0,AT146*EF56/(AT146+EF56))</f>
        <v>0</v>
      </c>
      <c r="AU56" s="13" t="n">
        <f aca="false">IF(OR(AU146=0,EG56=0),0,AU146*EG56/(AU146+EG56))</f>
        <v>0</v>
      </c>
      <c r="AV56" s="13" t="n">
        <f aca="false">IF(OR(AV146=0,EH56=0),0,AV146*EH56/(AV146+EH56))</f>
        <v>0</v>
      </c>
      <c r="AW56" s="13" t="n">
        <f aca="false">IF(OR(AW146=0,EI56=0),0,AW146*EI56/(AW146+EI56))</f>
        <v>0</v>
      </c>
      <c r="AX56" s="13" t="n">
        <f aca="false">IF(OR(AX146=0,EJ56=0),0,AX146*EJ56/(AX146+EJ56))</f>
        <v>0</v>
      </c>
      <c r="AY56" s="13" t="n">
        <f aca="false">IF(OR(AY146=0,EK56=0),0,AY146*EK56/(AY146+EK56))</f>
        <v>7.28652234998197</v>
      </c>
      <c r="AZ56" s="13" t="n">
        <f aca="false">IF(OR(AZ146=0,EL56=0),0,AZ146*EL56/(AZ146+EL56))</f>
        <v>7.35415104161068</v>
      </c>
      <c r="BA56" s="13" t="n">
        <f aca="false">IF(OR(BA146=0,EM56=0),0,BA146*EM56/(BA146+EM56))</f>
        <v>7.41528375878061</v>
      </c>
      <c r="BB56" s="13" t="n">
        <f aca="false">IF(OR(BB146=0,EN56=0),0,BB146*EN56/(BB146+EN56))</f>
        <v>7.47013920857237</v>
      </c>
      <c r="BC56" s="13" t="n">
        <f aca="false">IF(OR(BC146=0,EO56=0),0,BC146*EO56/(BC146+EO56))</f>
        <v>7.51893416479921</v>
      </c>
      <c r="BD56" s="13" t="n">
        <f aca="false">IF(OR(BD146=0,EP56=0),0,BD146*EP56/(BD146+EP56))</f>
        <v>7.56188251478345</v>
      </c>
      <c r="BE56" s="13" t="n">
        <f aca="false">IF(OR(BE146=0,EQ56=0),0,BE146*EQ56/(BE146+EQ56))</f>
        <v>7.61579083059906</v>
      </c>
      <c r="BF56" s="13" t="n">
        <f aca="false">IF(OR(BF146=0,ER56=0),0,BF146*ER56/(BF146+ER56))</f>
        <v>7.66299385828218</v>
      </c>
      <c r="BG56" s="13" t="n">
        <f aca="false">IF(OR(BG146=0,ES56=0),0,BG146*ES56/(BG146+ES56))</f>
        <v>7.70376684214283</v>
      </c>
      <c r="BH56" s="13" t="n">
        <f aca="false">IF(OR(BH146=0,ET56=0),0,BH146*ET56/(BH146+ET56))</f>
        <v>7.73837681029886</v>
      </c>
      <c r="BI56" s="13" t="n">
        <f aca="false">IF(OR(BI146=0,EU56=0),0,BI146*EU56/(BI146+EU56))</f>
        <v>7.76708206869764</v>
      </c>
      <c r="BJ56" s="13" t="n">
        <f aca="false">IF(OR(BJ146=0,EV56=0),0,BJ146*EV56/(BJ146+EV56))</f>
        <v>7.72985133202779</v>
      </c>
      <c r="BK56" s="13" t="n">
        <f aca="false">IF(OR(BK146=0,EW56=0),0,BK146*EW56/(BK146+EW56))</f>
        <v>7.69105057492152</v>
      </c>
      <c r="BL56" s="13" t="n">
        <f aca="false">IF(OR(BL146=0,EX56=0),0,BL146*EX56/(BL146+EX56))</f>
        <v>7.65071440550147</v>
      </c>
      <c r="BM56" s="13" t="n">
        <f aca="false">IF(OR(BM146=0,EY56=0),0,BM146*EY56/(BM146+EY56))</f>
        <v>7.61622699847069</v>
      </c>
      <c r="BN56" s="13" t="n">
        <f aca="false">IF(OR(BN146=0,EZ56=0),0,BN146*EZ56/(BN146+EZ56))</f>
        <v>7.61647478148195</v>
      </c>
      <c r="BO56" s="13" t="n">
        <f aca="false">IF(OR(BO146=0,FA56=0),0,BO146*FA56/(BO146+FA56))</f>
        <v>7.60275382178555</v>
      </c>
      <c r="BP56" s="13" t="n">
        <f aca="false">IF(OR(BP146=0,FB56=0),0,BP146*FB56/(BP146+FB56))</f>
        <v>7.58579786597795</v>
      </c>
      <c r="BQ56" s="13" t="n">
        <f aca="false">IF(OR(BQ146=0,FC56=0),0,BQ146*FC56/(BQ146+FC56))</f>
        <v>7.56571638880843</v>
      </c>
      <c r="BR56" s="13" t="n">
        <f aca="false">IF(OR(BR146=0,FD56=0),0,BR146*FD56/(BR146+FD56))</f>
        <v>7.54261393560558</v>
      </c>
      <c r="BS56" s="13" t="n">
        <f aca="false">IF(OR(BS146=0,FE56=0),0,BS146*FE56/(BS146+FE56))</f>
        <v>7.51659017676005</v>
      </c>
      <c r="BT56" s="13" t="n">
        <f aca="false">IF(OR(BT146=0,FF56=0),0,BT146*FF56/(BT146+FF56))</f>
        <v>7.46056516616241</v>
      </c>
      <c r="BU56" s="13" t="n">
        <f aca="false">IF(OR(BU146=0,FG56=0),0,BU146*FG56/(BU146+FG56))</f>
        <v>7.40334815998376</v>
      </c>
      <c r="BV56" s="13" t="n">
        <f aca="false">IF(OR(BV146=0,FH56=0),0,BV146*FH56/(BV146+FH56))</f>
        <v>7.34495424971754</v>
      </c>
      <c r="BW56" s="13" t="n">
        <f aca="false">IF(OR(BW146=0,FI56=0),0,BW146*FI56/(BW146+FI56))</f>
        <v>7.28539705921394</v>
      </c>
      <c r="BX56" s="13" t="n">
        <f aca="false">IF(OR(BX146=0,FJ56=0),0,BX146*FJ56/(BX146+FJ56))</f>
        <v>7.22468876867336</v>
      </c>
      <c r="BY56" s="13" t="n">
        <f aca="false">IF(OR(BY146=0,FK56=0),0,BY146*FK56/(BY146+FK56))</f>
        <v>7.16595872419425</v>
      </c>
      <c r="BZ56" s="13" t="n">
        <f aca="false">IF(OR(BZ146=0,FL56=0),0,BZ146*FL56/(BZ146+FL56))</f>
        <v>7.10594681374662</v>
      </c>
      <c r="CA56" s="13" t="n">
        <f aca="false">IF(OR(CA146=0,FM56=0),0,CA146*FM56/(CA146+FM56))</f>
        <v>7.04466656306133</v>
      </c>
      <c r="CB56" s="13" t="n">
        <f aca="false">IF(OR(CB146=0,FN56=0),0,CB146*FN56/(CB146+FN56))</f>
        <v>6.98212989895342</v>
      </c>
      <c r="CC56" s="13" t="n">
        <f aca="false">IF(OR(CC146=0,FO56=0),0,CC146*FO56/(CC146+FO56))</f>
        <v>6.91834717020199</v>
      </c>
      <c r="CD56" s="13" t="n">
        <f aca="false">IF(OR(CD146=0,FP56=0),0,CD146*FP56/(CD146+FP56))</f>
        <v>6.83613215621079</v>
      </c>
      <c r="CE56" s="13" t="n">
        <f aca="false">IF(OR(CE146=0,FQ56=0),0,CE146*FQ56/(CE146+FQ56))</f>
        <v>6.75340975687259</v>
      </c>
      <c r="CF56" s="13" t="n">
        <f aca="false">IF(OR(CF146=0,FR56=0),0,CF146*FR56/(CF146+FR56))</f>
        <v>6.67016417264219</v>
      </c>
      <c r="CG56" s="13" t="n">
        <f aca="false">IF(OR(CG146=0,FS56=0),0,CG146*FS56/(CG146+FS56))</f>
        <v>6.58637913962538</v>
      </c>
      <c r="CH56" s="13" t="n">
        <f aca="false">IF(OR(CH146=0,FT56=0),0,CH146*FT56/(CH146+FT56))</f>
        <v>6.50203791534601</v>
      </c>
      <c r="CI56" s="13" t="n">
        <f aca="false">IF(OR(CI146=0,FU56=0),0,CI146*FU56/(CI146+FU56))</f>
        <v>6.41790427670841</v>
      </c>
      <c r="CJ56" s="13" t="n">
        <f aca="false">IF(OR(CJ146=0,FV56=0),0,CJ146*FV56/(CJ146+FV56))</f>
        <v>6.33315183702933</v>
      </c>
      <c r="CK56" s="13" t="n">
        <f aca="false">IF(OR(CK146=0,FW56=0),0,CK146*FW56/(CK146+FW56))</f>
        <v>6.24776285512186</v>
      </c>
      <c r="CL56" s="13" t="n">
        <f aca="false">IF(OR(CL146=0,FX56=0),0,CL146*FX56/(CL146+FX56))</f>
        <v>6.1617190059356</v>
      </c>
      <c r="CM56" s="13" t="n">
        <f aca="false">IF(OR(CM146=0,FY56=0),0,CM146*FY56/(CM146+FY56))</f>
        <v>6.07500136191181</v>
      </c>
      <c r="CN56" s="13" t="n">
        <f aca="false">IF(OR(CN146=0,FZ56=0),0,CN146*FZ56/(CN146+FZ56))</f>
        <v>5.99604329368408</v>
      </c>
      <c r="CO56" s="13" t="n">
        <f aca="false">IF(OR(CO146=0,GA56=0),0,CO146*GA56/(CO146+GA56))</f>
        <v>5.93460813688149</v>
      </c>
      <c r="CP56" s="13" t="n">
        <f aca="false">IF(OR(CP146=0,GB56=0),0,CP146*GB56/(CP146+GB56))</f>
        <v>5.87105743357975</v>
      </c>
      <c r="CQ56" s="13" t="n">
        <f aca="false">IF(OR(CQ146=0,GC56=0),0,CQ146*GC56/(CQ146+GC56))</f>
        <v>5.80541502475785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0</v>
      </c>
      <c r="EB56" s="0" t="n">
        <f aca="false">IF(AP$9=0,0,(SIN(AP$12)*COS($E56)+SIN($E56)*COS(AP$12))/SIN($E56)*AP$9)</f>
        <v>0</v>
      </c>
      <c r="EC56" s="0" t="n">
        <f aca="false">IF(AQ$9=0,0,(SIN(AQ$12)*COS($E56)+SIN($E56)*COS(AQ$12))/SIN($E56)*AQ$9)</f>
        <v>0</v>
      </c>
      <c r="ED56" s="0" t="n">
        <f aca="false">IF(AR$9=0,0,(SIN(AR$12)*COS($E56)+SIN($E56)*COS(AR$12))/SIN($E56)*AR$9)</f>
        <v>0</v>
      </c>
      <c r="EE56" s="0" t="n">
        <f aca="false">IF(AS$9=0,0,(SIN(AS$12)*COS($E56)+SIN($E56)*COS(AS$12))/SIN($E56)*AS$9)</f>
        <v>0</v>
      </c>
      <c r="EF56" s="0" t="n">
        <f aca="false">IF(AT$9=0,0,(SIN(AT$12)*COS($E56)+SIN($E56)*COS(AT$12))/SIN($E56)*AT$9)</f>
        <v>0</v>
      </c>
      <c r="EG56" s="0" t="n">
        <f aca="false">IF(AU$9=0,0,(SIN(AU$12)*COS($E56)+SIN($E56)*COS(AU$12))/SIN($E56)*AU$9)</f>
        <v>0</v>
      </c>
      <c r="EH56" s="0" t="n">
        <f aca="false">IF(AV$9=0,0,(SIN(AV$12)*COS($E56)+SIN($E56)*COS(AV$12))/SIN($E56)*AV$9)</f>
        <v>0</v>
      </c>
      <c r="EI56" s="0" t="n">
        <f aca="false">IF(AW$9=0,0,(SIN(AW$12)*COS($E56)+SIN($E56)*COS(AW$12))/SIN($E56)*AW$9)</f>
        <v>0</v>
      </c>
      <c r="EJ56" s="0" t="n">
        <f aca="false">IF(AX$9=0,0,(SIN(AX$12)*COS($E56)+SIN($E56)*COS(AX$12))/SIN($E56)*AX$9)</f>
        <v>0</v>
      </c>
      <c r="EK56" s="0" t="n">
        <f aca="false">IF(AY$9=0,0,(SIN(AY$12)*COS($E56)+SIN($E56)*COS(AY$12))/SIN($E56)*AY$9)</f>
        <v>12.3035645290999</v>
      </c>
      <c r="EL56" s="0" t="n">
        <f aca="false">IF(AZ$9=0,0,(SIN(AZ$12)*COS($E56)+SIN($E56)*COS(AZ$12))/SIN($E56)*AZ$9)</f>
        <v>12.6493061534607</v>
      </c>
      <c r="EM56" s="0" t="n">
        <f aca="false">IF(BA$9=0,0,(SIN(BA$12)*COS($E56)+SIN($E56)*COS(BA$12))/SIN($E56)*BA$9)</f>
        <v>12.9911946766306</v>
      </c>
      <c r="EN56" s="0" t="n">
        <f aca="false">IF(BB$9=0,0,(SIN(BB$12)*COS($E56)+SIN($E56)*COS(BB$12))/SIN($E56)*BB$9)</f>
        <v>13.3289164812961</v>
      </c>
      <c r="EO56" s="0" t="n">
        <f aca="false">IF(BC$9=0,0,(SIN(BC$12)*COS($E56)+SIN($E56)*COS(BC$12))/SIN($E56)*BC$9)</f>
        <v>13.6621592831745</v>
      </c>
      <c r="EP56" s="0" t="n">
        <f aca="false">IF(BD$9=0,0,(SIN(BD$12)*COS($E56)+SIN($E56)*COS(BD$12))/SIN($E56)*BD$9)</f>
        <v>13.9906122899276</v>
      </c>
      <c r="EQ56" s="0" t="n">
        <f aca="false">IF(BE$9=0,0,(SIN(BE$12)*COS($E56)+SIN($E56)*COS(BE$12))/SIN($E56)*BE$9)</f>
        <v>14.3729643528717</v>
      </c>
      <c r="ER56" s="0" t="n">
        <f aca="false">IF(BF$9=0,0,(SIN(BF$12)*COS($E56)+SIN($E56)*COS(BF$12))/SIN($E56)*BF$9)</f>
        <v>14.7497120069834</v>
      </c>
      <c r="ES56" s="0" t="n">
        <f aca="false">IF(BG$9=0,0,(SIN(BG$12)*COS($E56)+SIN($E56)*COS(BG$12))/SIN($E56)*BG$9)</f>
        <v>15.1204960604175</v>
      </c>
      <c r="ET56" s="0" t="n">
        <f aca="false">IF(BH$9=0,0,(SIN(BH$12)*COS($E56)+SIN($E56)*COS(BH$12))/SIN($E56)*BH$9)</f>
        <v>15.4849595858875</v>
      </c>
      <c r="EU56" s="0" t="n">
        <f aca="false">IF(BI$9=0,0,(SIN(BI$12)*COS($E56)+SIN($E56)*COS(BI$12))/SIN($E56)*BI$9)</f>
        <v>15.8427481037085</v>
      </c>
      <c r="EV56" s="0" t="n">
        <f aca="false">IF(BJ$9=0,0,(SIN(BJ$12)*COS($E56)+SIN($E56)*COS(BJ$12))/SIN($E56)*BJ$9)</f>
        <v>15.9351891479768</v>
      </c>
      <c r="EW56" s="0" t="n">
        <f aca="false">IF(BK$9=0,0,(SIN(BK$12)*COS($E56)+SIN($E56)*COS(BK$12))/SIN($E56)*BK$9)</f>
        <v>16.0219228581954</v>
      </c>
      <c r="EX56" s="0" t="n">
        <f aca="false">IF(BL$9=0,0,(SIN(BL$12)*COS($E56)+SIN($E56)*COS(BL$12))/SIN($E56)*BL$9)</f>
        <v>16.102838484802</v>
      </c>
      <c r="EY56" s="0" t="n">
        <f aca="false">IF(BM$9=0,0,(SIN(BM$12)*COS($E56)+SIN($E56)*COS(BM$12))/SIN($E56)*BM$9)</f>
        <v>16.2110962059858</v>
      </c>
      <c r="EZ56" s="0" t="n">
        <f aca="false">IF(BN$9=0,0,(SIN(BN$12)*COS($E56)+SIN($E56)*COS(BN$12))/SIN($E56)*BN$9)</f>
        <v>16.4833832429495</v>
      </c>
      <c r="FA56" s="0" t="n">
        <f aca="false">IF(BO$9=0,0,(SIN(BO$12)*COS($E56)+SIN($E56)*COS(BO$12))/SIN($E56)*BO$9)</f>
        <v>16.6999208573869</v>
      </c>
      <c r="FB56" s="0" t="n">
        <f aca="false">IF(BP$9=0,0,(SIN(BP$12)*COS($E56)+SIN($E56)*COS(BP$12))/SIN($E56)*BP$9)</f>
        <v>16.9086519923202</v>
      </c>
      <c r="FC56" s="0" t="n">
        <f aca="false">IF(BQ$9=0,0,(SIN(BQ$12)*COS($E56)+SIN($E56)*COS(BQ$12))/SIN($E56)*BQ$9)</f>
        <v>17.1093363490768</v>
      </c>
      <c r="FD56" s="0" t="n">
        <f aca="false">IF(BR$9=0,0,(SIN(BR$12)*COS($E56)+SIN($E56)*COS(BR$12))/SIN($E56)*BR$9)</f>
        <v>17.3017369623331</v>
      </c>
      <c r="FE56" s="0" t="n">
        <f aca="false">IF(BS$9=0,0,(SIN(BS$12)*COS($E56)+SIN($E56)*COS(BS$12))/SIN($E56)*BS$9)</f>
        <v>17.4856203258575</v>
      </c>
      <c r="FF56" s="0" t="n">
        <f aca="false">IF(BT$9=0,0,(SIN(BT$12)*COS($E56)+SIN($E56)*COS(BT$12))/SIN($E56)*BT$9)</f>
        <v>17.5103220160689</v>
      </c>
      <c r="FG56" s="0" t="n">
        <f aca="false">IF(BU$9=0,0,(SIN(BU$12)*COS($E56)+SIN($E56)*COS(BU$12))/SIN($E56)*BU$9)</f>
        <v>17.528007308364</v>
      </c>
      <c r="FH56" s="0" t="n">
        <f aca="false">IF(BV$9=0,0,(SIN(BV$12)*COS($E56)+SIN($E56)*COS(BV$12))/SIN($E56)*BV$9)</f>
        <v>17.5385903918287</v>
      </c>
      <c r="FI56" s="0" t="n">
        <f aca="false">IF(BW$9=0,0,(SIN(BW$12)*COS($E56)+SIN($E56)*COS(BW$12))/SIN($E56)*BW$9)</f>
        <v>17.5419881559801</v>
      </c>
      <c r="FJ56" s="0" t="n">
        <f aca="false">IF(BX$9=0,0,(SIN(BX$12)*COS($E56)+SIN($E56)*COS(BX$12))/SIN($E56)*BX$9)</f>
        <v>17.5381202404164</v>
      </c>
      <c r="FK56" s="0" t="n">
        <f aca="false">IF(BY$9=0,0,(SIN(BY$12)*COS($E56)+SIN($E56)*COS(BY$12))/SIN($E56)*BY$9)</f>
        <v>17.5455931634453</v>
      </c>
      <c r="FL56" s="0" t="n">
        <f aca="false">IF(BZ$9=0,0,(SIN(BZ$12)*COS($E56)+SIN($E56)*COS(BZ$12))/SIN($E56)*BZ$9)</f>
        <v>17.5453383291704</v>
      </c>
      <c r="FM56" s="0" t="n">
        <f aca="false">IF(CA$9=0,0,(SIN(CA$12)*COS($E56)+SIN($E56)*COS(CA$12))/SIN($E56)*CA$9)</f>
        <v>17.5372669826373</v>
      </c>
      <c r="FN56" s="0" t="n">
        <f aca="false">IF(CB$9=0,0,(SIN(CB$12)*COS($E56)+SIN($E56)*COS(CB$12))/SIN($E56)*CB$9)</f>
        <v>17.5212935028819</v>
      </c>
      <c r="FO56" s="0" t="n">
        <f aca="false">IF(CC$9=0,0,(SIN(CC$12)*COS($E56)+SIN($E56)*COS(CC$12))/SIN($E56)*CC$9)</f>
        <v>17.4973354558414</v>
      </c>
      <c r="FP56" s="0" t="n">
        <f aca="false">IF(CD$9=0,0,(SIN(CD$12)*COS($E56)+SIN($E56)*COS(CD$12))/SIN($E56)*CD$9)</f>
        <v>17.3540717699696</v>
      </c>
      <c r="FQ56" s="0" t="n">
        <f aca="false">IF(CE$9=0,0,(SIN(CE$12)*COS($E56)+SIN($E56)*COS(CE$12))/SIN($E56)*CE$9)</f>
        <v>17.2049440803271</v>
      </c>
      <c r="FR56" s="0" t="n">
        <f aca="false">IF(CF$9=0,0,(SIN(CF$12)*COS($E56)+SIN($E56)*COS(CF$12))/SIN($E56)*CF$9)</f>
        <v>17.0499804350926</v>
      </c>
      <c r="FS56" s="0" t="n">
        <f aca="false">IF(CG$9=0,0,(SIN(CG$12)*COS($E56)+SIN($E56)*COS(CG$12))/SIN($E56)*CG$9)</f>
        <v>16.8892108414259</v>
      </c>
      <c r="FT56" s="0" t="n">
        <f aca="false">IF(CH$9=0,0,(SIN(CH$12)*COS($E56)+SIN($E56)*COS(CH$12))/SIN($E56)*CH$9)</f>
        <v>16.7226672615654</v>
      </c>
      <c r="FU56" s="0" t="n">
        <f aca="false">IF(CI$9=0,0,(SIN(CI$12)*COS($E56)+SIN($E56)*COS(CI$12))/SIN($E56)*CI$9)</f>
        <v>16.5555797042561</v>
      </c>
      <c r="FV56" s="0" t="n">
        <f aca="false">IF(CJ$9=0,0,(SIN(CJ$12)*COS($E56)+SIN($E56)*COS(CJ$12))/SIN($E56)*CJ$9)</f>
        <v>16.382659353042</v>
      </c>
      <c r="FW56" s="0" t="n">
        <f aca="false">IF(CK$9=0,0,(SIN(CK$12)*COS($E56)+SIN($E56)*COS(CK$12))/SIN($E56)*CK$9)</f>
        <v>16.2039393158653</v>
      </c>
      <c r="FX56" s="0" t="n">
        <f aca="false">IF(CL$9=0,0,(SIN(CL$12)*COS($E56)+SIN($E56)*COS(CL$12))/SIN($E56)*CL$9)</f>
        <v>16.0194547138504</v>
      </c>
      <c r="FY56" s="0" t="n">
        <f aca="false">IF(CM$9=0,0,(SIN(CM$12)*COS($E56)+SIN($E56)*COS(CM$12))/SIN($E56)*CM$9)</f>
        <v>15.8292426764904</v>
      </c>
      <c r="FZ56" s="0" t="n">
        <f aca="false">IF(CN$9=0,0,(SIN(CN$12)*COS($E56)+SIN($E56)*COS(CN$12))/SIN($E56)*CN$9)</f>
        <v>15.6910980718449</v>
      </c>
      <c r="GA56" s="0" t="n">
        <f aca="false">IF(CO$9=0,0,(SIN(CO$12)*COS($E56)+SIN($E56)*COS(CO$12))/SIN($E56)*CO$9)</f>
        <v>15.6745888074313</v>
      </c>
      <c r="GB56" s="0" t="n">
        <f aca="false">IF(CP$9=0,0,(SIN(CP$12)*COS($E56)+SIN($E56)*COS(CP$12))/SIN($E56)*CP$9)</f>
        <v>15.6467611158935</v>
      </c>
      <c r="GC56" s="0" t="n">
        <f aca="false">IF(CQ$9=0,0,(SIN(CQ$12)*COS($E56)+SIN($E56)*COS(CQ$12))/SIN($E56)*CQ$9)</f>
        <v>15.6074930926676</v>
      </c>
    </row>
    <row r="57" customFormat="false" ht="12.8" hidden="true" customHeight="false" outlineLevel="0" collapsed="false">
      <c r="A57" s="0" t="n">
        <f aca="false">MAX($F57:$CQ57)</f>
        <v>7.74065151475163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12.846424</v>
      </c>
      <c r="C57" s="2" t="n">
        <f aca="false">MOD(Best +D57,360)</f>
        <v>315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0</v>
      </c>
      <c r="AP57" s="13" t="n">
        <f aca="false">IF(OR(AP147=0,EB57=0),0,AP147*EB57/(AP147+EB57))</f>
        <v>0</v>
      </c>
      <c r="AQ57" s="13" t="n">
        <f aca="false">IF(OR(AQ147=0,EC57=0),0,AQ147*EC57/(AQ147+EC57))</f>
        <v>0</v>
      </c>
      <c r="AR57" s="13" t="n">
        <f aca="false">IF(OR(AR147=0,ED57=0),0,AR147*ED57/(AR147+ED57))</f>
        <v>0</v>
      </c>
      <c r="AS57" s="13" t="n">
        <f aca="false">IF(OR(AS147=0,EE57=0),0,AS147*EE57/(AS147+EE57))</f>
        <v>0</v>
      </c>
      <c r="AT57" s="13" t="n">
        <f aca="false">IF(OR(AT147=0,EF57=0),0,AT147*EF57/(AT147+EF57))</f>
        <v>0</v>
      </c>
      <c r="AU57" s="13" t="n">
        <f aca="false">IF(OR(AU147=0,EG57=0),0,AU147*EG57/(AU147+EG57))</f>
        <v>0</v>
      </c>
      <c r="AV57" s="13" t="n">
        <f aca="false">IF(OR(AV147=0,EH57=0),0,AV147*EH57/(AV147+EH57))</f>
        <v>0</v>
      </c>
      <c r="AW57" s="13" t="n">
        <f aca="false">IF(OR(AW147=0,EI57=0),0,AW147*EI57/(AW147+EI57))</f>
        <v>0</v>
      </c>
      <c r="AX57" s="13" t="n">
        <f aca="false">IF(OR(AX147=0,EJ57=0),0,AX147*EJ57/(AX147+EJ57))</f>
        <v>0</v>
      </c>
      <c r="AY57" s="13" t="n">
        <f aca="false">IF(OR(AY147=0,EK57=0),0,AY147*EK57/(AY147+EK57))</f>
        <v>7.25877748158252</v>
      </c>
      <c r="AZ57" s="13" t="n">
        <f aca="false">IF(OR(AZ147=0,EL57=0),0,AZ147*EL57/(AZ147+EL57))</f>
        <v>7.32662271625582</v>
      </c>
      <c r="BA57" s="13" t="n">
        <f aca="false">IF(OR(BA147=0,EM57=0),0,BA147*EM57/(BA147+EM57))</f>
        <v>7.38794293813503</v>
      </c>
      <c r="BB57" s="13" t="n">
        <f aca="false">IF(OR(BB147=0,EN57=0),0,BB147*EN57/(BB147+EN57))</f>
        <v>7.44295160764978</v>
      </c>
      <c r="BC57" s="13" t="n">
        <f aca="false">IF(OR(BC147=0,EO57=0),0,BC147*EO57/(BC147+EO57))</f>
        <v>7.49186078373193</v>
      </c>
      <c r="BD57" s="13" t="n">
        <f aca="false">IF(OR(BD147=0,EP57=0),0,BD147*EP57/(BD147+EP57))</f>
        <v>7.53488014990439</v>
      </c>
      <c r="BE57" s="13" t="n">
        <f aca="false">IF(OR(BE147=0,EQ57=0),0,BE147*EQ57/(BE147+EQ57))</f>
        <v>7.5890190358246</v>
      </c>
      <c r="BF57" s="13" t="n">
        <f aca="false">IF(OR(BF147=0,ER57=0),0,BF147*ER57/(BF147+ER57))</f>
        <v>7.63639837325635</v>
      </c>
      <c r="BG57" s="13" t="n">
        <f aca="false">IF(OR(BG147=0,ES57=0),0,BG147*ES57/(BG147+ES57))</f>
        <v>7.67728926178428</v>
      </c>
      <c r="BH57" s="13" t="n">
        <f aca="false">IF(OR(BH147=0,ET57=0),0,BH147*ET57/(BH147+ET57))</f>
        <v>7.71195519650256</v>
      </c>
      <c r="BI57" s="13" t="n">
        <f aca="false">IF(OR(BI147=0,EU57=0),0,BI147*EU57/(BI147+EU57))</f>
        <v>7.74065151475163</v>
      </c>
      <c r="BJ57" s="13" t="n">
        <f aca="false">IF(OR(BJ147=0,EV57=0),0,BJ147*EV57/(BJ147+EV57))</f>
        <v>7.70249203558182</v>
      </c>
      <c r="BK57" s="13" t="n">
        <f aca="false">IF(OR(BK147=0,EW57=0),0,BK147*EW57/(BK147+EW57))</f>
        <v>7.66272845431899</v>
      </c>
      <c r="BL57" s="13" t="n">
        <f aca="false">IF(OR(BL147=0,EX57=0),0,BL147*EX57/(BL147+EX57))</f>
        <v>7.62139559197685</v>
      </c>
      <c r="BM57" s="13" t="n">
        <f aca="false">IF(OR(BM147=0,EY57=0),0,BM147*EY57/(BM147+EY57))</f>
        <v>7.58598132343742</v>
      </c>
      <c r="BN57" s="13" t="n">
        <f aca="false">IF(OR(BN147=0,EZ57=0),0,BN147*EZ57/(BN147+EZ57))</f>
        <v>7.5857836560318</v>
      </c>
      <c r="BO57" s="13" t="n">
        <f aca="false">IF(OR(BO147=0,FA57=0),0,BO147*FA57/(BO147+FA57))</f>
        <v>7.5714109485266</v>
      </c>
      <c r="BP57" s="13" t="n">
        <f aca="false">IF(OR(BP147=0,FB57=0),0,BP147*FB57/(BP147+FB57))</f>
        <v>7.55374673062029</v>
      </c>
      <c r="BQ57" s="13" t="n">
        <f aca="false">IF(OR(BQ147=0,FC57=0),0,BQ147*FC57/(BQ147+FC57))</f>
        <v>7.53290046894298</v>
      </c>
      <c r="BR57" s="13" t="n">
        <f aca="false">IF(OR(BR147=0,FD57=0),0,BR147*FD57/(BR147+FD57))</f>
        <v>7.50897681357522</v>
      </c>
      <c r="BS57" s="13" t="n">
        <f aca="false">IF(OR(BS147=0,FE57=0),0,BS147*FE57/(BS147+FE57))</f>
        <v>7.48207563886148</v>
      </c>
      <c r="BT57" s="13" t="n">
        <f aca="false">IF(OR(BT147=0,FF57=0),0,BT147*FF57/(BT147+FF57))</f>
        <v>7.42471418272817</v>
      </c>
      <c r="BU57" s="13" t="n">
        <f aca="false">IF(OR(BU147=0,FG57=0),0,BU147*FG57/(BU147+FG57))</f>
        <v>7.36612952029794</v>
      </c>
      <c r="BV57" s="13" t="n">
        <f aca="false">IF(OR(BV147=0,FH57=0),0,BV147*FH57/(BV147+FH57))</f>
        <v>7.30633712590409</v>
      </c>
      <c r="BW57" s="13" t="n">
        <f aca="false">IF(OR(BW147=0,FI57=0),0,BW147*FI57/(BW147+FI57))</f>
        <v>7.24535100051191</v>
      </c>
      <c r="BX57" s="13" t="n">
        <f aca="false">IF(OR(BX147=0,FJ57=0),0,BX147*FJ57/(BX147+FJ57))</f>
        <v>7.18318369462086</v>
      </c>
      <c r="BY57" s="13" t="n">
        <f aca="false">IF(OR(BY147=0,FK57=0),0,BY147*FK57/(BY147+FK57))</f>
        <v>7.12300905660106</v>
      </c>
      <c r="BZ57" s="13" t="n">
        <f aca="false">IF(OR(BZ147=0,FL57=0),0,BZ147*FL57/(BZ147+FL57))</f>
        <v>7.0615201168444</v>
      </c>
      <c r="CA57" s="13" t="n">
        <f aca="false">IF(OR(CA147=0,FM57=0),0,CA147*FM57/(CA147+FM57))</f>
        <v>6.99873076816971</v>
      </c>
      <c r="CB57" s="13" t="n">
        <f aca="false">IF(OR(CB147=0,FN57=0),0,CB147*FN57/(CB147+FN57))</f>
        <v>6.93465329615892</v>
      </c>
      <c r="CC57" s="13" t="n">
        <f aca="false">IF(OR(CC147=0,FO57=0),0,CC147*FO57/(CC147+FO57))</f>
        <v>6.86929839901896</v>
      </c>
      <c r="CD57" s="13" t="n">
        <f aca="false">IF(OR(CD147=0,FP57=0),0,CD147*FP57/(CD147+FP57))</f>
        <v>6.78525252233939</v>
      </c>
      <c r="CE57" s="13" t="n">
        <f aca="false">IF(OR(CE147=0,FQ57=0),0,CE147*FQ57/(CE147+FQ57))</f>
        <v>6.70068725811666</v>
      </c>
      <c r="CF57" s="13" t="n">
        <f aca="false">IF(OR(CF147=0,FR57=0),0,CF147*FR57/(CF147+FR57))</f>
        <v>6.61558701233939</v>
      </c>
      <c r="CG57" s="13" t="n">
        <f aca="false">IF(OR(CG147=0,FS57=0),0,CG147*FS57/(CG147+FS57))</f>
        <v>6.5299357183474</v>
      </c>
      <c r="CH57" s="13" t="n">
        <f aca="false">IF(OR(CH147=0,FT57=0),0,CH147*FT57/(CH147+FT57))</f>
        <v>6.44371682331784</v>
      </c>
      <c r="CI57" s="13" t="n">
        <f aca="false">IF(OR(CI147=0,FU57=0),0,CI147*FU57/(CI147+FU57))</f>
        <v>6.35770320972601</v>
      </c>
      <c r="CJ57" s="13" t="n">
        <f aca="false">IF(OR(CJ147=0,FV57=0),0,CJ147*FV57/(CJ147+FV57))</f>
        <v>6.27105881805004</v>
      </c>
      <c r="CK57" s="13" t="n">
        <f aca="false">IF(OR(CK147=0,FW57=0),0,CK147*FW57/(CK147+FW57))</f>
        <v>6.18376607766715</v>
      </c>
      <c r="CL57" s="13" t="n">
        <f aca="false">IF(OR(CL147=0,FX57=0),0,CL147*FX57/(CL147+FX57))</f>
        <v>6.09580682875633</v>
      </c>
      <c r="CM57" s="13" t="n">
        <f aca="false">IF(OR(CM147=0,FY57=0),0,CM147*FY57/(CM147+FY57))</f>
        <v>6.00716230434901</v>
      </c>
      <c r="CN57" s="13" t="n">
        <f aca="false">IF(OR(CN147=0,FZ57=0),0,CN147*FZ57/(CN147+FZ57))</f>
        <v>5.92634462162043</v>
      </c>
      <c r="CO57" s="13" t="n">
        <f aca="false">IF(OR(CO147=0,GA57=0),0,CO147*GA57/(CO147+GA57))</f>
        <v>5.86319440317998</v>
      </c>
      <c r="CP57" s="13" t="n">
        <f aca="false">IF(OR(CP147=0,GB57=0),0,CP147*GB57/(CP147+GB57))</f>
        <v>5.79788342561389</v>
      </c>
      <c r="CQ57" s="13" t="n">
        <f aca="false">IF(OR(CQ147=0,GC57=0),0,CQ147*GC57/(CQ147+GC57))</f>
        <v>5.73043588104553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0</v>
      </c>
      <c r="EB57" s="0" t="n">
        <f aca="false">IF(AP$9=0,0,(SIN(AP$12)*COS($E57)+SIN($E57)*COS(AP$12))/SIN($E57)*AP$9)</f>
        <v>0</v>
      </c>
      <c r="EC57" s="0" t="n">
        <f aca="false">IF(AQ$9=0,0,(SIN(AQ$12)*COS($E57)+SIN($E57)*COS(AQ$12))/SIN($E57)*AQ$9)</f>
        <v>0</v>
      </c>
      <c r="ED57" s="0" t="n">
        <f aca="false">IF(AR$9=0,0,(SIN(AR$12)*COS($E57)+SIN($E57)*COS(AR$12))/SIN($E57)*AR$9)</f>
        <v>0</v>
      </c>
      <c r="EE57" s="0" t="n">
        <f aca="false">IF(AS$9=0,0,(SIN(AS$12)*COS($E57)+SIN($E57)*COS(AS$12))/SIN($E57)*AS$9)</f>
        <v>0</v>
      </c>
      <c r="EF57" s="0" t="n">
        <f aca="false">IF(AT$9=0,0,(SIN(AT$12)*COS($E57)+SIN($E57)*COS(AT$12))/SIN($E57)*AT$9)</f>
        <v>0</v>
      </c>
      <c r="EG57" s="0" t="n">
        <f aca="false">IF(AU$9=0,0,(SIN(AU$12)*COS($E57)+SIN($E57)*COS(AU$12))/SIN($E57)*AU$9)</f>
        <v>0</v>
      </c>
      <c r="EH57" s="0" t="n">
        <f aca="false">IF(AV$9=0,0,(SIN(AV$12)*COS($E57)+SIN($E57)*COS(AV$12))/SIN($E57)*AV$9)</f>
        <v>0</v>
      </c>
      <c r="EI57" s="0" t="n">
        <f aca="false">IF(AW$9=0,0,(SIN(AW$12)*COS($E57)+SIN($E57)*COS(AW$12))/SIN($E57)*AW$9)</f>
        <v>0</v>
      </c>
      <c r="EJ57" s="0" t="n">
        <f aca="false">IF(AX$9=0,0,(SIN(AX$12)*COS($E57)+SIN($E57)*COS(AX$12))/SIN($E57)*AX$9)</f>
        <v>0</v>
      </c>
      <c r="EK57" s="0" t="n">
        <f aca="false">IF(AY$9=0,0,(SIN(AY$12)*COS($E57)+SIN($E57)*COS(AY$12))/SIN($E57)*AY$9)</f>
        <v>12.088805011396</v>
      </c>
      <c r="EL57" s="0" t="n">
        <f aca="false">IF(AZ$9=0,0,(SIN(AZ$12)*COS($E57)+SIN($E57)*COS(AZ$12))/SIN($E57)*AZ$9)</f>
        <v>12.424726136497</v>
      </c>
      <c r="EM57" s="0" t="n">
        <f aca="false">IF(BA$9=0,0,(SIN(BA$12)*COS($E57)+SIN($E57)*COS(BA$12))/SIN($E57)*BA$9)</f>
        <v>12.756656782641</v>
      </c>
      <c r="EN57" s="0" t="n">
        <f aca="false">IF(BB$9=0,0,(SIN(BB$12)*COS($E57)+SIN($E57)*COS(BB$12))/SIN($E57)*BB$9)</f>
        <v>13.0842901162078</v>
      </c>
      <c r="EO57" s="0" t="n">
        <f aca="false">IF(BC$9=0,0,(SIN(BC$12)*COS($E57)+SIN($E57)*COS(BC$12))/SIN($E57)*BC$9)</f>
        <v>13.4073207379303</v>
      </c>
      <c r="EP57" s="0" t="n">
        <f aca="false">IF(BD$9=0,0,(SIN(BD$12)*COS($E57)+SIN($E57)*COS(BD$12))/SIN($E57)*BD$9)</f>
        <v>13.72544483855</v>
      </c>
      <c r="EQ57" s="0" t="n">
        <f aca="false">IF(BE$9=0,0,(SIN(BE$12)*COS($E57)+SIN($E57)*COS(BE$12))/SIN($E57)*BE$9)</f>
        <v>14.0962223796722</v>
      </c>
      <c r="ER57" s="0" t="n">
        <f aca="false">IF(BF$9=0,0,(SIN(BF$12)*COS($E57)+SIN($E57)*COS(BF$12))/SIN($E57)*BF$9)</f>
        <v>14.4612612705577</v>
      </c>
      <c r="ES57" s="0" t="n">
        <f aca="false">IF(BG$9=0,0,(SIN(BG$12)*COS($E57)+SIN($E57)*COS(BG$12))/SIN($E57)*BG$9)</f>
        <v>14.8202106292003</v>
      </c>
      <c r="ET57" s="0" t="n">
        <f aca="false">IF(BH$9=0,0,(SIN(BH$12)*COS($E57)+SIN($E57)*COS(BH$12))/SIN($E57)*BH$9)</f>
        <v>15.1727219416366</v>
      </c>
      <c r="EU57" s="0" t="n">
        <f aca="false">IF(BI$9=0,0,(SIN(BI$12)*COS($E57)+SIN($E57)*COS(BI$12))/SIN($E57)*BI$9)</f>
        <v>15.518449240962</v>
      </c>
      <c r="EV57" s="0" t="n">
        <f aca="false">IF(BJ$9=0,0,(SIN(BJ$12)*COS($E57)+SIN($E57)*COS(BJ$12))/SIN($E57)*BJ$9)</f>
        <v>15.60409592331</v>
      </c>
      <c r="EW57" s="0" t="n">
        <f aca="false">IF(BK$9=0,0,(SIN(BK$12)*COS($E57)+SIN($E57)*COS(BK$12))/SIN($E57)*BK$9)</f>
        <v>15.6840683032477</v>
      </c>
      <c r="EX57" s="0" t="n">
        <f aca="false">IF(BL$9=0,0,(SIN(BL$12)*COS($E57)+SIN($E57)*COS(BL$12))/SIN($E57)*BL$9)</f>
        <v>15.7582594559676</v>
      </c>
      <c r="EY57" s="0" t="n">
        <f aca="false">IF(BM$9=0,0,(SIN(BM$12)*COS($E57)+SIN($E57)*COS(BM$12))/SIN($E57)*BM$9)</f>
        <v>15.8591110393999</v>
      </c>
      <c r="EZ57" s="0" t="n">
        <f aca="false">IF(BN$9=0,0,(SIN(BN$12)*COS($E57)+SIN($E57)*COS(BN$12))/SIN($E57)*BN$9)</f>
        <v>16.120269082402</v>
      </c>
      <c r="FA57" s="0" t="n">
        <f aca="false">IF(BO$9=0,0,(SIN(BO$12)*COS($E57)+SIN($E57)*COS(BO$12))/SIN($E57)*BO$9)</f>
        <v>16.3267048952511</v>
      </c>
      <c r="FB57" s="0" t="n">
        <f aca="false">IF(BP$9=0,0,(SIN(BP$12)*COS($E57)+SIN($E57)*COS(BP$12))/SIN($E57)*BP$9)</f>
        <v>16.5253221840978</v>
      </c>
      <c r="FC57" s="0" t="n">
        <f aca="false">IF(BQ$9=0,0,(SIN(BQ$12)*COS($E57)+SIN($E57)*COS(BQ$12))/SIN($E57)*BQ$9)</f>
        <v>16.7158877087904</v>
      </c>
      <c r="FD57" s="0" t="n">
        <f aca="false">IF(BR$9=0,0,(SIN(BR$12)*COS($E57)+SIN($E57)*COS(BR$12))/SIN($E57)*BR$9)</f>
        <v>16.8981716011321</v>
      </c>
      <c r="FE57" s="0" t="n">
        <f aca="false">IF(BS$9=0,0,(SIN(BS$12)*COS($E57)+SIN($E57)*COS(BS$12))/SIN($E57)*BS$9)</f>
        <v>17.0719474872385</v>
      </c>
      <c r="FF57" s="0" t="n">
        <f aca="false">IF(BT$9=0,0,(SIN(BT$12)*COS($E57)+SIN($E57)*COS(BT$12))/SIN($E57)*BT$9)</f>
        <v>17.0901677329051</v>
      </c>
      <c r="FG57" s="0" t="n">
        <f aca="false">IF(BU$9=0,0,(SIN(BU$12)*COS($E57)+SIN($E57)*COS(BU$12))/SIN($E57)*BU$9)</f>
        <v>17.1014501771644</v>
      </c>
      <c r="FH57" s="0" t="n">
        <f aca="false">IF(BV$9=0,0,(SIN(BV$12)*COS($E57)+SIN($E57)*COS(BV$12))/SIN($E57)*BV$9)</f>
        <v>17.1057129028848</v>
      </c>
      <c r="FI57" s="0" t="n">
        <f aca="false">IF(BW$9=0,0,(SIN(BW$12)*COS($E57)+SIN($E57)*COS(BW$12))/SIN($E57)*BW$9)</f>
        <v>17.1028766826901</v>
      </c>
      <c r="FJ57" s="0" t="n">
        <f aca="false">IF(BX$9=0,0,(SIN(BX$12)*COS($E57)+SIN($E57)*COS(BX$12))/SIN($E57)*BX$9)</f>
        <v>17.0928650268304</v>
      </c>
      <c r="FK57" s="0" t="n">
        <f aca="false">IF(BY$9=0,0,(SIN(BY$12)*COS($E57)+SIN($E57)*COS(BY$12))/SIN($E57)*BY$9)</f>
        <v>17.0938072088884</v>
      </c>
      <c r="FL57" s="0" t="n">
        <f aca="false">IF(BZ$9=0,0,(SIN(BZ$12)*COS($E57)+SIN($E57)*COS(BZ$12))/SIN($E57)*BZ$9)</f>
        <v>17.0871139388554</v>
      </c>
      <c r="FM57" s="0" t="n">
        <f aca="false">IF(CA$9=0,0,(SIN(CA$12)*COS($E57)+SIN($E57)*COS(CA$12))/SIN($E57)*CA$9)</f>
        <v>17.0727007266072</v>
      </c>
      <c r="FN57" s="0" t="n">
        <f aca="false">IF(CB$9=0,0,(SIN(CB$12)*COS($E57)+SIN($E57)*COS(CB$12))/SIN($E57)*CB$9)</f>
        <v>17.0504861996953</v>
      </c>
      <c r="FO57" s="0" t="n">
        <f aca="false">IF(CC$9=0,0,(SIN(CC$12)*COS($E57)+SIN($E57)*COS(CC$12))/SIN($E57)*CC$9)</f>
        <v>17.0203921542571</v>
      </c>
      <c r="FP57" s="0" t="n">
        <f aca="false">IF(CD$9=0,0,(SIN(CD$12)*COS($E57)+SIN($E57)*COS(CD$12))/SIN($E57)*CD$9)</f>
        <v>16.8741779112082</v>
      </c>
      <c r="FQ57" s="0" t="n">
        <f aca="false">IF(CE$9=0,0,(SIN(CE$12)*COS($E57)+SIN($E57)*COS(CE$12))/SIN($E57)*CE$9)</f>
        <v>16.7222389448186</v>
      </c>
      <c r="FR57" s="0" t="n">
        <f aca="false">IF(CF$9=0,0,(SIN(CF$12)*COS($E57)+SIN($E57)*COS(CF$12))/SIN($E57)*CF$9)</f>
        <v>16.5646046436371</v>
      </c>
      <c r="FS57" s="0" t="n">
        <f aca="false">IF(CG$9=0,0,(SIN(CG$12)*COS($E57)+SIN($E57)*COS(CG$12))/SIN($E57)*CG$9)</f>
        <v>16.401306314313</v>
      </c>
      <c r="FT57" s="0" t="n">
        <f aca="false">IF(CH$9=0,0,(SIN(CH$12)*COS($E57)+SIN($E57)*COS(CH$12))/SIN($E57)*CH$9)</f>
        <v>16.2323771771505</v>
      </c>
      <c r="FU57" s="0" t="n">
        <f aca="false">IF(CI$9=0,0,(SIN(CI$12)*COS($E57)+SIN($E57)*COS(CI$12))/SIN($E57)*CI$9)</f>
        <v>16.0628938237529</v>
      </c>
      <c r="FV57" s="0" t="n">
        <f aca="false">IF(CJ$9=0,0,(SIN(CJ$12)*COS($E57)+SIN($E57)*COS(CJ$12))/SIN($E57)*CJ$9)</f>
        <v>15.8877224367819</v>
      </c>
      <c r="FW57" s="0" t="n">
        <f aca="false">IF(CK$9=0,0,(SIN(CK$12)*COS($E57)+SIN($E57)*COS(CK$12))/SIN($E57)*CK$9)</f>
        <v>15.7068973965095</v>
      </c>
      <c r="FX57" s="0" t="n">
        <f aca="false">IF(CL$9=0,0,(SIN(CL$12)*COS($E57)+SIN($E57)*COS(CL$12))/SIN($E57)*CL$9)</f>
        <v>15.5204550533475</v>
      </c>
      <c r="FY57" s="0" t="n">
        <f aca="false">IF(CM$9=0,0,(SIN(CM$12)*COS($E57)+SIN($E57)*COS(CM$12))/SIN($E57)*CM$9)</f>
        <v>15.3284337224808</v>
      </c>
      <c r="FZ57" s="0" t="n">
        <f aca="false">IF(CN$9=0,0,(SIN(CN$12)*COS($E57)+SIN($E57)*COS(CN$12))/SIN($E57)*CN$9)</f>
        <v>15.1867730960201</v>
      </c>
      <c r="GA57" s="0" t="n">
        <f aca="false">IF(CO$9=0,0,(SIN(CO$12)*COS($E57)+SIN($E57)*COS(CO$12))/SIN($E57)*CO$9)</f>
        <v>15.1626818685973</v>
      </c>
      <c r="GB57" s="0" t="n">
        <f aca="false">IF(CP$9=0,0,(SIN(CP$12)*COS($E57)+SIN($E57)*COS(CP$12))/SIN($E57)*CP$9)</f>
        <v>15.1274152616681</v>
      </c>
      <c r="GC57" s="0" t="n">
        <f aca="false">IF(CQ$9=0,0,(SIN(CQ$12)*COS($E57)+SIN($E57)*COS(CQ$12))/SIN($E57)*CQ$9)</f>
        <v>15.0808579291847</v>
      </c>
    </row>
    <row r="58" customFormat="false" ht="12.8" hidden="true" customHeight="false" outlineLevel="0" collapsed="false">
      <c r="A58" s="0" t="n">
        <f aca="false">MAX($F58:$CQ58)</f>
        <v>7.67849986566018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12.9443304</v>
      </c>
      <c r="C58" s="2" t="n">
        <f aca="false">MOD(Best +D58,360)</f>
        <v>316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0</v>
      </c>
      <c r="AP58" s="13" t="n">
        <f aca="false">IF(OR(AP148=0,EB58=0),0,AP148*EB58/(AP148+EB58))</f>
        <v>0</v>
      </c>
      <c r="AQ58" s="13" t="n">
        <f aca="false">IF(OR(AQ148=0,EC58=0),0,AQ148*EC58/(AQ148+EC58))</f>
        <v>0</v>
      </c>
      <c r="AR58" s="13" t="n">
        <f aca="false">IF(OR(AR148=0,ED58=0),0,AR148*ED58/(AR148+ED58))</f>
        <v>0</v>
      </c>
      <c r="AS58" s="13" t="n">
        <f aca="false">IF(OR(AS148=0,EE58=0),0,AS148*EE58/(AS148+EE58))</f>
        <v>0</v>
      </c>
      <c r="AT58" s="13" t="n">
        <f aca="false">IF(OR(AT148=0,EF58=0),0,AT148*EF58/(AT148+EF58))</f>
        <v>0</v>
      </c>
      <c r="AU58" s="13" t="n">
        <f aca="false">IF(OR(AU148=0,EG58=0),0,AU148*EG58/(AU148+EG58))</f>
        <v>0</v>
      </c>
      <c r="AV58" s="13" t="n">
        <f aca="false">IF(OR(AV148=0,EH58=0),0,AV148*EH58/(AV148+EH58))</f>
        <v>0</v>
      </c>
      <c r="AW58" s="13" t="n">
        <f aca="false">IF(OR(AW148=0,EI58=0),0,AW148*EI58/(AW148+EI58))</f>
        <v>0</v>
      </c>
      <c r="AX58" s="13" t="n">
        <f aca="false">IF(OR(AX148=0,EJ58=0),0,AX148*EJ58/(AX148+EJ58))</f>
        <v>0</v>
      </c>
      <c r="AY58" s="13" t="n">
        <f aca="false">IF(OR(AY148=0,EK58=0),0,AY148*EK58/(AY148+EK58))</f>
        <v>7.20460353613963</v>
      </c>
      <c r="AZ58" s="13" t="n">
        <f aca="false">IF(OR(AZ148=0,EL58=0),0,AZ148*EL58/(AZ148+EL58))</f>
        <v>7.27166046373068</v>
      </c>
      <c r="BA58" s="13" t="n">
        <f aca="false">IF(OR(BA148=0,EM58=0),0,BA148*EM58/(BA148+EM58))</f>
        <v>7.33219192931398</v>
      </c>
      <c r="BB58" s="13" t="n">
        <f aca="false">IF(OR(BB148=0,EN58=0),0,BB148*EN58/(BB148+EN58))</f>
        <v>7.38640777042654</v>
      </c>
      <c r="BC58" s="13" t="n">
        <f aca="false">IF(OR(BC148=0,EO58=0),0,BC148*EO58/(BC148+EO58))</f>
        <v>7.43451672434385</v>
      </c>
      <c r="BD58" s="13" t="n">
        <f aca="false">IF(OR(BD148=0,EP58=0),0,BD148*EP58/(BD148+EP58))</f>
        <v>7.47672544833464</v>
      </c>
      <c r="BE58" s="13" t="n">
        <f aca="false">IF(OR(BE148=0,EQ58=0),0,BE148*EQ58/(BE148+EQ58))</f>
        <v>7.53009990816553</v>
      </c>
      <c r="BF58" s="13" t="n">
        <f aca="false">IF(OR(BF148=0,ER58=0),0,BF148*ER58/(BF148+ER58))</f>
        <v>7.57670040711416</v>
      </c>
      <c r="BG58" s="13" t="n">
        <f aca="false">IF(OR(BG148=0,ES58=0),0,BG148*ES58/(BG148+ES58))</f>
        <v>7.61679478517147</v>
      </c>
      <c r="BH58" s="13" t="n">
        <f aca="false">IF(OR(BH148=0,ET58=0),0,BH148*ET58/(BH148+ET58))</f>
        <v>7.65064366341609</v>
      </c>
      <c r="BI58" s="13" t="n">
        <f aca="false">IF(OR(BI148=0,EU58=0),0,BI148*EU58/(BI148+EU58))</f>
        <v>7.67849986566018</v>
      </c>
      <c r="BJ58" s="13" t="n">
        <f aca="false">IF(OR(BJ148=0,EV58=0),0,BJ148*EV58/(BJ148+EV58))</f>
        <v>7.6392113769803</v>
      </c>
      <c r="BK58" s="13" t="n">
        <f aca="false">IF(OR(BK148=0,EW58=0),0,BK148*EW58/(BK148+EW58))</f>
        <v>7.59830511166146</v>
      </c>
      <c r="BL58" s="13" t="n">
        <f aca="false">IF(OR(BL148=0,EX58=0),0,BL148*EX58/(BL148+EX58))</f>
        <v>7.55581587460349</v>
      </c>
      <c r="BM58" s="13" t="n">
        <f aca="false">IF(OR(BM148=0,EY58=0),0,BM148*EY58/(BM148+EY58))</f>
        <v>7.51926131122715</v>
      </c>
      <c r="BN58" s="13" t="n">
        <f aca="false">IF(OR(BN148=0,EZ58=0),0,BN148*EZ58/(BN148+EZ58))</f>
        <v>7.51805534403902</v>
      </c>
      <c r="BO58" s="13" t="n">
        <f aca="false">IF(OR(BO148=0,FA58=0),0,BO148*FA58/(BO148+FA58))</f>
        <v>7.50260636894361</v>
      </c>
      <c r="BP58" s="13" t="n">
        <f aca="false">IF(OR(BP148=0,FB58=0),0,BP148*FB58/(BP148+FB58))</f>
        <v>7.48384086542962</v>
      </c>
      <c r="BQ58" s="13" t="n">
        <f aca="false">IF(OR(BQ148=0,FC58=0),0,BQ148*FC58/(BQ148+FC58))</f>
        <v>7.46186799842232</v>
      </c>
      <c r="BR58" s="13" t="n">
        <f aca="false">IF(OR(BR148=0,FD58=0),0,BR148*FD58/(BR148+FD58))</f>
        <v>7.43679219427855</v>
      </c>
      <c r="BS58" s="13" t="n">
        <f aca="false">IF(OR(BS148=0,FE58=0),0,BS148*FE58/(BS148+FE58))</f>
        <v>7.40871317335917</v>
      </c>
      <c r="BT58" s="13" t="n">
        <f aca="false">IF(OR(BT148=0,FF58=0),0,BT148*FF58/(BT148+FF58))</f>
        <v>7.35004134331884</v>
      </c>
      <c r="BU58" s="13" t="n">
        <f aca="false">IF(OR(BU148=0,FG58=0),0,BU148*FG58/(BU148+FG58))</f>
        <v>7.2901329938651</v>
      </c>
      <c r="BV58" s="13" t="n">
        <f aca="false">IF(OR(BV148=0,FH58=0),0,BV148*FH58/(BV148+FH58))</f>
        <v>7.22900372895627</v>
      </c>
      <c r="BW58" s="13" t="n">
        <f aca="false">IF(OR(BW148=0,FI58=0),0,BW148*FI58/(BW148+FI58))</f>
        <v>7.16666767989735</v>
      </c>
      <c r="BX58" s="13" t="n">
        <f aca="false">IF(OR(BX148=0,FJ58=0),0,BX148*FJ58/(BX148+FJ58))</f>
        <v>7.10313752750161</v>
      </c>
      <c r="BY58" s="13" t="n">
        <f aca="false">IF(OR(BY148=0,FK58=0),0,BY148*FK58/(BY148+FK58))</f>
        <v>7.04159629914354</v>
      </c>
      <c r="BZ58" s="13" t="n">
        <f aca="false">IF(OR(BZ148=0,FL58=0),0,BZ148*FL58/(BZ148+FL58))</f>
        <v>6.97872630425313</v>
      </c>
      <c r="CA58" s="13" t="n">
        <f aca="false">IF(OR(CA148=0,FM58=0),0,CA148*FM58/(CA148+FM58))</f>
        <v>6.9145415675728</v>
      </c>
      <c r="CB58" s="13" t="n">
        <f aca="false">IF(OR(CB148=0,FN58=0),0,CB148*FN58/(CB148+FN58))</f>
        <v>6.84905450540017</v>
      </c>
      <c r="CC58" s="13" t="n">
        <f aca="false">IF(OR(CC148=0,FO58=0),0,CC148*FO58/(CC148+FO58))</f>
        <v>6.78227594478284</v>
      </c>
      <c r="CD58" s="13" t="n">
        <f aca="false">IF(OR(CD148=0,FP58=0),0,CD148*FP58/(CD148+FP58))</f>
        <v>6.6967640035675</v>
      </c>
      <c r="CE58" s="13" t="n">
        <f aca="false">IF(OR(CE148=0,FQ58=0),0,CE148*FQ58/(CE148+FQ58))</f>
        <v>6.61073086843202</v>
      </c>
      <c r="CF58" s="13" t="n">
        <f aca="false">IF(OR(CF148=0,FR58=0),0,CF148*FR58/(CF148+FR58))</f>
        <v>6.52416103272773</v>
      </c>
      <c r="CG58" s="13" t="n">
        <f aca="false">IF(OR(CG148=0,FS58=0),0,CG148*FS58/(CG148+FS58))</f>
        <v>6.43703851689576</v>
      </c>
      <c r="CH58" s="13" t="n">
        <f aca="false">IF(OR(CH148=0,FT58=0),0,CH148*FT58/(CH148+FT58))</f>
        <v>6.34934685538677</v>
      </c>
      <c r="CI58" s="13" t="n">
        <f aca="false">IF(OR(CI148=0,FU58=0),0,CI148*FU58/(CI148+FU58))</f>
        <v>6.26185877003807</v>
      </c>
      <c r="CJ58" s="13" t="n">
        <f aca="false">IF(OR(CJ148=0,FV58=0),0,CJ148*FV58/(CJ148+FV58))</f>
        <v>6.17373788813021</v>
      </c>
      <c r="CK58" s="13" t="n">
        <f aca="false">IF(OR(CK148=0,FW58=0),0,CK148*FW58/(CK148+FW58))</f>
        <v>6.08496672755008</v>
      </c>
      <c r="CL58" s="13" t="n">
        <f aca="false">IF(OR(CL148=0,FX58=0),0,CL148*FX58/(CL148+FX58))</f>
        <v>5.99552721852697</v>
      </c>
      <c r="CM58" s="13" t="n">
        <f aca="false">IF(OR(CM148=0,FY58=0),0,CM148*FY58/(CM148+FY58))</f>
        <v>5.90540068615458</v>
      </c>
      <c r="CN58" s="13" t="n">
        <f aca="false">IF(OR(CN148=0,FZ58=0),0,CN148*FZ58/(CN148+FZ58))</f>
        <v>5.82307731657017</v>
      </c>
      <c r="CO58" s="13" t="n">
        <f aca="false">IF(OR(CO148=0,GA58=0),0,CO148*GA58/(CO148+GA58))</f>
        <v>5.75835660388124</v>
      </c>
      <c r="CP58" s="13" t="n">
        <f aca="false">IF(OR(CP148=0,GB58=0),0,CP148*GB58/(CP148+GB58))</f>
        <v>5.69145325823791</v>
      </c>
      <c r="CQ58" s="13" t="n">
        <f aca="false">IF(OR(CQ148=0,GC58=0),0,CQ148*GC58/(CQ148+GC58))</f>
        <v>5.62239154551107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0</v>
      </c>
      <c r="EB58" s="0" t="n">
        <f aca="false">IF(AP$9=0,0,(SIN(AP$12)*COS($E58)+SIN($E58)*COS(AP$12))/SIN($E58)*AP$9)</f>
        <v>0</v>
      </c>
      <c r="EC58" s="0" t="n">
        <f aca="false">IF(AQ$9=0,0,(SIN(AQ$12)*COS($E58)+SIN($E58)*COS(AQ$12))/SIN($E58)*AQ$9)</f>
        <v>0</v>
      </c>
      <c r="ED58" s="0" t="n">
        <f aca="false">IF(AR$9=0,0,(SIN(AR$12)*COS($E58)+SIN($E58)*COS(AR$12))/SIN($E58)*AR$9)</f>
        <v>0</v>
      </c>
      <c r="EE58" s="0" t="n">
        <f aca="false">IF(AS$9=0,0,(SIN(AS$12)*COS($E58)+SIN($E58)*COS(AS$12))/SIN($E58)*AS$9)</f>
        <v>0</v>
      </c>
      <c r="EF58" s="0" t="n">
        <f aca="false">IF(AT$9=0,0,(SIN(AT$12)*COS($E58)+SIN($E58)*COS(AT$12))/SIN($E58)*AT$9)</f>
        <v>0</v>
      </c>
      <c r="EG58" s="0" t="n">
        <f aca="false">IF(AU$9=0,0,(SIN(AU$12)*COS($E58)+SIN($E58)*COS(AU$12))/SIN($E58)*AU$9)</f>
        <v>0</v>
      </c>
      <c r="EH58" s="0" t="n">
        <f aca="false">IF(AV$9=0,0,(SIN(AV$12)*COS($E58)+SIN($E58)*COS(AV$12))/SIN($E58)*AV$9)</f>
        <v>0</v>
      </c>
      <c r="EI58" s="0" t="n">
        <f aca="false">IF(AW$9=0,0,(SIN(AW$12)*COS($E58)+SIN($E58)*COS(AW$12))/SIN($E58)*AW$9)</f>
        <v>0</v>
      </c>
      <c r="EJ58" s="0" t="n">
        <f aca="false">IF(AX$9=0,0,(SIN(AX$12)*COS($E58)+SIN($E58)*COS(AX$12))/SIN($E58)*AX$9)</f>
        <v>0</v>
      </c>
      <c r="EK58" s="0" t="n">
        <f aca="false">IF(AY$9=0,0,(SIN(AY$12)*COS($E58)+SIN($E58)*COS(AY$12))/SIN($E58)*AY$9)</f>
        <v>11.8814141558663</v>
      </c>
      <c r="EL58" s="0" t="n">
        <f aca="false">IF(AZ$9=0,0,(SIN(AZ$12)*COS($E58)+SIN($E58)*COS(AZ$12))/SIN($E58)*AZ$9)</f>
        <v>12.2078517350691</v>
      </c>
      <c r="EM58" s="0" t="n">
        <f aca="false">IF(BA$9=0,0,(SIN(BA$12)*COS($E58)+SIN($E58)*COS(BA$12))/SIN($E58)*BA$9)</f>
        <v>12.5301661711484</v>
      </c>
      <c r="EN58" s="0" t="n">
        <f aca="false">IF(BB$9=0,0,(SIN(BB$12)*COS($E58)+SIN($E58)*COS(BB$12))/SIN($E58)*BB$9)</f>
        <v>12.8480571814202</v>
      </c>
      <c r="EO58" s="0" t="n">
        <f aca="false">IF(BC$9=0,0,(SIN(BC$12)*COS($E58)+SIN($E58)*COS(BC$12))/SIN($E58)*BC$9)</f>
        <v>13.1612260153998</v>
      </c>
      <c r="EP58" s="0" t="n">
        <f aca="false">IF(BD$9=0,0,(SIN(BD$12)*COS($E58)+SIN($E58)*COS(BD$12))/SIN($E58)*BD$9)</f>
        <v>13.4693756073104</v>
      </c>
      <c r="EQ58" s="0" t="n">
        <f aca="false">IF(BE$9=0,0,(SIN(BE$12)*COS($E58)+SIN($E58)*COS(BE$12))/SIN($E58)*BE$9)</f>
        <v>13.8289757626354</v>
      </c>
      <c r="ER58" s="0" t="n">
        <f aca="false">IF(BF$9=0,0,(SIN(BF$12)*COS($E58)+SIN($E58)*COS(BF$12))/SIN($E58)*BF$9)</f>
        <v>14.1827076323066</v>
      </c>
      <c r="ES58" s="0" t="n">
        <f aca="false">IF(BG$9=0,0,(SIN(BG$12)*COS($E58)+SIN($E58)*COS(BG$12))/SIN($E58)*BG$9)</f>
        <v>14.5302283590357</v>
      </c>
      <c r="ET58" s="0" t="n">
        <f aca="false">IF(BH$9=0,0,(SIN(BH$12)*COS($E58)+SIN($E58)*COS(BH$12))/SIN($E58)*BH$9)</f>
        <v>14.8711975535113</v>
      </c>
      <c r="EU58" s="0" t="n">
        <f aca="false">IF(BI$9=0,0,(SIN(BI$12)*COS($E58)+SIN($E58)*COS(BI$12))/SIN($E58)*BI$9)</f>
        <v>15.205277469525</v>
      </c>
      <c r="EV58" s="0" t="n">
        <f aca="false">IF(BJ$9=0,0,(SIN(BJ$12)*COS($E58)+SIN($E58)*COS(BJ$12))/SIN($E58)*BJ$9)</f>
        <v>15.2843629128346</v>
      </c>
      <c r="EW58" s="0" t="n">
        <f aca="false">IF(BK$9=0,0,(SIN(BK$12)*COS($E58)+SIN($E58)*COS(BK$12))/SIN($E58)*BK$9)</f>
        <v>15.3578059520173</v>
      </c>
      <c r="EX58" s="0" t="n">
        <f aca="false">IF(BL$9=0,0,(SIN(BL$12)*COS($E58)+SIN($E58)*COS(BL$12))/SIN($E58)*BL$9)</f>
        <v>15.4255033557883</v>
      </c>
      <c r="EY58" s="0" t="n">
        <f aca="false">IF(BM$9=0,0,(SIN(BM$12)*COS($E58)+SIN($E58)*COS(BM$12))/SIN($E58)*BM$9)</f>
        <v>15.5192029151292</v>
      </c>
      <c r="EZ58" s="0" t="n">
        <f aca="false">IF(BN$9=0,0,(SIN(BN$12)*COS($E58)+SIN($E58)*COS(BN$12))/SIN($E58)*BN$9)</f>
        <v>15.7696138135878</v>
      </c>
      <c r="FA58" s="0" t="n">
        <f aca="false">IF(BO$9=0,0,(SIN(BO$12)*COS($E58)+SIN($E58)*COS(BO$12))/SIN($E58)*BO$9)</f>
        <v>15.9662944300378</v>
      </c>
      <c r="FB58" s="0" t="n">
        <f aca="false">IF(BP$9=0,0,(SIN(BP$12)*COS($E58)+SIN($E58)*COS(BP$12))/SIN($E58)*BP$9)</f>
        <v>16.1551448912485</v>
      </c>
      <c r="FC58" s="0" t="n">
        <f aca="false">IF(BQ$9=0,0,(SIN(BQ$12)*COS($E58)+SIN($E58)*COS(BQ$12))/SIN($E58)*BQ$9)</f>
        <v>16.3359387734028</v>
      </c>
      <c r="FD58" s="0" t="n">
        <f aca="false">IF(BR$9=0,0,(SIN(BR$12)*COS($E58)+SIN($E58)*COS(BR$12))/SIN($E58)*BR$9)</f>
        <v>16.5084530619193</v>
      </c>
      <c r="FE58" s="0" t="n">
        <f aca="false">IF(BS$9=0,0,(SIN(BS$12)*COS($E58)+SIN($E58)*COS(BS$12))/SIN($E58)*BS$9)</f>
        <v>16.6724682705416</v>
      </c>
      <c r="FF58" s="0" t="n">
        <f aca="false">IF(BT$9=0,0,(SIN(BT$12)*COS($E58)+SIN($E58)*COS(BT$12))/SIN($E58)*BT$9)</f>
        <v>16.6844294579667</v>
      </c>
      <c r="FG58" s="0" t="n">
        <f aca="false">IF(BU$9=0,0,(SIN(BU$12)*COS($E58)+SIN($E58)*COS(BU$12))/SIN($E58)*BU$9)</f>
        <v>16.689528743751</v>
      </c>
      <c r="FH58" s="0" t="n">
        <f aca="false">IF(BV$9=0,0,(SIN(BV$12)*COS($E58)+SIN($E58)*COS(BV$12))/SIN($E58)*BV$9)</f>
        <v>16.687687970945</v>
      </c>
      <c r="FI58" s="0" t="n">
        <f aca="false">IF(BW$9=0,0,(SIN(BW$12)*COS($E58)+SIN($E58)*COS(BW$12))/SIN($E58)*BW$9)</f>
        <v>16.678831662045</v>
      </c>
      <c r="FJ58" s="0" t="n">
        <f aca="false">IF(BX$9=0,0,(SIN(BX$12)*COS($E58)+SIN($E58)*COS(BX$12))/SIN($E58)*BX$9)</f>
        <v>16.6628870651461</v>
      </c>
      <c r="FK58" s="0" t="n">
        <f aca="false">IF(BY$9=0,0,(SIN(BY$12)*COS($E58)+SIN($E58)*COS(BY$12))/SIN($E58)*BY$9)</f>
        <v>16.6575225839573</v>
      </c>
      <c r="FL58" s="0" t="n">
        <f aca="false">IF(BZ$9=0,0,(SIN(BZ$12)*COS($E58)+SIN($E58)*COS(BZ$12))/SIN($E58)*BZ$9)</f>
        <v>16.6446117887853</v>
      </c>
      <c r="FM58" s="0" t="n">
        <f aca="false">IF(CA$9=0,0,(SIN(CA$12)*COS($E58)+SIN($E58)*COS(CA$12))/SIN($E58)*CA$9)</f>
        <v>16.6240743080048</v>
      </c>
      <c r="FN58" s="0" t="n">
        <f aca="false">IF(CB$9=0,0,(SIN(CB$12)*COS($E58)+SIN($E58)*COS(CB$12))/SIN($E58)*CB$9)</f>
        <v>16.5958328719108</v>
      </c>
      <c r="FO58" s="0" t="n">
        <f aca="false">IF(CC$9=0,0,(SIN(CC$12)*COS($E58)+SIN($E58)*COS(CC$12))/SIN($E58)*CC$9)</f>
        <v>16.5598133616977</v>
      </c>
      <c r="FP58" s="0" t="n">
        <f aca="false">IF(CD$9=0,0,(SIN(CD$12)*COS($E58)+SIN($E58)*COS(CD$12))/SIN($E58)*CD$9)</f>
        <v>16.4107497987034</v>
      </c>
      <c r="FQ58" s="0" t="n">
        <f aca="false">IF(CE$9=0,0,(SIN(CE$12)*COS($E58)+SIN($E58)*COS(CE$12))/SIN($E58)*CE$9)</f>
        <v>16.2560960139164</v>
      </c>
      <c r="FR58" s="0" t="n">
        <f aca="false">IF(CF$9=0,0,(SIN(CF$12)*COS($E58)+SIN($E58)*COS(CF$12))/SIN($E58)*CF$9)</f>
        <v>16.0958826902654</v>
      </c>
      <c r="FS58" s="0" t="n">
        <f aca="false">IF(CG$9=0,0,(SIN(CG$12)*COS($E58)+SIN($E58)*COS(CG$12))/SIN($E58)*CG$9)</f>
        <v>15.9301423893025</v>
      </c>
      <c r="FT58" s="0" t="n">
        <f aca="false">IF(CH$9=0,0,(SIN(CH$12)*COS($E58)+SIN($E58)*COS(CH$12))/SIN($E58)*CH$9)</f>
        <v>15.7589095462319</v>
      </c>
      <c r="FU58" s="0" t="n">
        <f aca="false">IF(CI$9=0,0,(SIN(CI$12)*COS($E58)+SIN($E58)*COS(CI$12))/SIN($E58)*CI$9)</f>
        <v>15.587112599445</v>
      </c>
      <c r="FV58" s="0" t="n">
        <f aca="false">IF(CJ$9=0,0,(SIN(CJ$12)*COS($E58)+SIN($E58)*COS(CJ$12))/SIN($E58)*CJ$9)</f>
        <v>15.4097674125119</v>
      </c>
      <c r="FW58" s="0" t="n">
        <f aca="false">IF(CK$9=0,0,(SIN(CK$12)*COS($E58)+SIN($E58)*COS(CK$12))/SIN($E58)*CK$9)</f>
        <v>15.226909594379</v>
      </c>
      <c r="FX58" s="0" t="n">
        <f aca="false">IF(CL$9=0,0,(SIN(CL$12)*COS($E58)+SIN($E58)*COS(CL$12))/SIN($E58)*CL$9)</f>
        <v>15.0385766825674</v>
      </c>
      <c r="FY58" s="0" t="n">
        <f aca="false">IF(CM$9=0,0,(SIN(CM$12)*COS($E58)+SIN($E58)*COS(CM$12))/SIN($E58)*CM$9)</f>
        <v>14.8448081372709</v>
      </c>
      <c r="FZ58" s="0" t="n">
        <f aca="false">IF(CN$9=0,0,(SIN(CN$12)*COS($E58)+SIN($E58)*COS(CN$12))/SIN($E58)*CN$9)</f>
        <v>14.6997521280112</v>
      </c>
      <c r="GA58" s="0" t="n">
        <f aca="false">IF(CO$9=0,0,(SIN(CO$12)*COS($E58)+SIN($E58)*COS(CO$12))/SIN($E58)*CO$9)</f>
        <v>14.6683390840195</v>
      </c>
      <c r="GB58" s="0" t="n">
        <f aca="false">IF(CP$9=0,0,(SIN(CP$12)*COS($E58)+SIN($E58)*COS(CP$12))/SIN($E58)*CP$9)</f>
        <v>14.6258888</v>
      </c>
      <c r="GC58" s="0" t="n">
        <f aca="false">IF(CQ$9=0,0,(SIN(CQ$12)*COS($E58)+SIN($E58)*COS(CQ$12))/SIN($E58)*CQ$9)</f>
        <v>14.5722922633906</v>
      </c>
    </row>
    <row r="59" customFormat="false" ht="12.8" hidden="true" customHeight="false" outlineLevel="0" collapsed="false">
      <c r="A59" s="0" t="n">
        <f aca="false">MAX($F59:$CQ59)</f>
        <v>7.61535269177358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13.0422368</v>
      </c>
      <c r="C59" s="2" t="n">
        <f aca="false">MOD(Best +D59,360)</f>
        <v>317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0</v>
      </c>
      <c r="AP59" s="13" t="n">
        <f aca="false">IF(OR(AP149=0,EB59=0),0,AP149*EB59/(AP149+EB59))</f>
        <v>0</v>
      </c>
      <c r="AQ59" s="13" t="n">
        <f aca="false">IF(OR(AQ149=0,EC59=0),0,AQ149*EC59/(AQ149+EC59))</f>
        <v>0</v>
      </c>
      <c r="AR59" s="13" t="n">
        <f aca="false">IF(OR(AR149=0,ED59=0),0,AR149*ED59/(AR149+ED59))</f>
        <v>0</v>
      </c>
      <c r="AS59" s="13" t="n">
        <f aca="false">IF(OR(AS149=0,EE59=0),0,AS149*EE59/(AS149+EE59))</f>
        <v>0</v>
      </c>
      <c r="AT59" s="13" t="n">
        <f aca="false">IF(OR(AT149=0,EF59=0),0,AT149*EF59/(AT149+EF59))</f>
        <v>0</v>
      </c>
      <c r="AU59" s="13" t="n">
        <f aca="false">IF(OR(AU149=0,EG59=0),0,AU149*EG59/(AU149+EG59))</f>
        <v>0</v>
      </c>
      <c r="AV59" s="13" t="n">
        <f aca="false">IF(OR(AV149=0,EH59=0),0,AV149*EH59/(AV149+EH59))</f>
        <v>0</v>
      </c>
      <c r="AW59" s="13" t="n">
        <f aca="false">IF(OR(AW149=0,EI59=0),0,AW149*EI59/(AW149+EI59))</f>
        <v>0</v>
      </c>
      <c r="AX59" s="13" t="n">
        <f aca="false">IF(OR(AX149=0,EJ59=0),0,AX149*EJ59/(AX149+EJ59))</f>
        <v>0</v>
      </c>
      <c r="AY59" s="13" t="n">
        <f aca="false">IF(OR(AY149=0,EK59=0),0,AY149*EK59/(AY149+EK59))</f>
        <v>7.1500288028021</v>
      </c>
      <c r="AZ59" s="13" t="n">
        <f aca="false">IF(OR(AZ149=0,EL59=0),0,AZ149*EL59/(AZ149+EL59))</f>
        <v>7.21623665007943</v>
      </c>
      <c r="BA59" s="13" t="n">
        <f aca="false">IF(OR(BA149=0,EM59=0),0,BA149*EM59/(BA149+EM59))</f>
        <v>7.27591959851955</v>
      </c>
      <c r="BB59" s="13" t="n">
        <f aca="false">IF(OR(BB149=0,EN59=0),0,BB149*EN59/(BB149+EN59))</f>
        <v>7.32928401629556</v>
      </c>
      <c r="BC59" s="13" t="n">
        <f aca="false">IF(OR(BC149=0,EO59=0),0,BC149*EO59/(BC149+EO59))</f>
        <v>7.37653545038123</v>
      </c>
      <c r="BD59" s="13" t="n">
        <f aca="false">IF(OR(BD149=0,EP59=0),0,BD149*EP59/(BD149+EP59))</f>
        <v>7.41787764274024</v>
      </c>
      <c r="BE59" s="13" t="n">
        <f aca="false">IF(OR(BE149=0,EQ59=0),0,BE149*EQ59/(BE149+EQ59))</f>
        <v>7.47042327794733</v>
      </c>
      <c r="BF59" s="13" t="n">
        <f aca="false">IF(OR(BF149=0,ER59=0),0,BF149*ER59/(BF149+ER59))</f>
        <v>7.51618242287396</v>
      </c>
      <c r="BG59" s="13" t="n">
        <f aca="false">IF(OR(BG149=0,ES59=0),0,BG149*ES59/(BG149+ES59))</f>
        <v>7.55541974222297</v>
      </c>
      <c r="BH59" s="13" t="n">
        <f aca="false">IF(OR(BH149=0,ET59=0),0,BH149*ET59/(BH149+ET59))</f>
        <v>7.58839304663961</v>
      </c>
      <c r="BI59" s="13" t="n">
        <f aca="false">IF(OR(BI149=0,EU59=0),0,BI149*EU59/(BI149+EU59))</f>
        <v>7.61535269177358</v>
      </c>
      <c r="BJ59" s="13" t="n">
        <f aca="false">IF(OR(BJ149=0,EV59=0),0,BJ149*EV59/(BJ149+EV59))</f>
        <v>7.57492143305892</v>
      </c>
      <c r="BK59" s="13" t="n">
        <f aca="false">IF(OR(BK149=0,EW59=0),0,BK149*EW59/(BK149+EW59))</f>
        <v>7.53285960554127</v>
      </c>
      <c r="BL59" s="13" t="n">
        <f aca="false">IF(OR(BL149=0,EX59=0),0,BL149*EX59/(BL149+EX59))</f>
        <v>7.48920199444958</v>
      </c>
      <c r="BM59" s="13" t="n">
        <f aca="false">IF(OR(BM149=0,EY59=0),0,BM149*EY59/(BM149+EY59))</f>
        <v>7.45149086217402</v>
      </c>
      <c r="BN59" s="13" t="n">
        <f aca="false">IF(OR(BN149=0,EZ59=0),0,BN149*EZ59/(BN149+EZ59))</f>
        <v>7.44923524997051</v>
      </c>
      <c r="BO59" s="13" t="n">
        <f aca="false">IF(OR(BO149=0,FA59=0),0,BO149*FA59/(BO149+FA59))</f>
        <v>7.43267762549549</v>
      </c>
      <c r="BP59" s="13" t="n">
        <f aca="false">IF(OR(BP149=0,FB59=0),0,BP149*FB59/(BP149+FB59))</f>
        <v>7.41277996277964</v>
      </c>
      <c r="BQ59" s="13" t="n">
        <f aca="false">IF(OR(BQ149=0,FC59=0),0,BQ149*FC59/(BQ149+FC59))</f>
        <v>7.38965111263881</v>
      </c>
      <c r="BR59" s="13" t="n">
        <f aca="false">IF(OR(BR149=0,FD59=0),0,BR149*FD59/(BR149+FD59))</f>
        <v>7.3633952630784</v>
      </c>
      <c r="BS59" s="13" t="n">
        <f aca="false">IF(OR(BS149=0,FE59=0),0,BS149*FE59/(BS149+FE59))</f>
        <v>7.33411196406646</v>
      </c>
      <c r="BT59" s="13" t="n">
        <f aca="false">IF(OR(BT149=0,FF59=0),0,BT149*FF59/(BT149+FF59))</f>
        <v>7.2741261323806</v>
      </c>
      <c r="BU59" s="13" t="n">
        <f aca="false">IF(OR(BU149=0,FG59=0),0,BU149*FG59/(BU149+FG59))</f>
        <v>7.21289129118119</v>
      </c>
      <c r="BV59" s="13" t="n">
        <f aca="false">IF(OR(BV149=0,FH59=0),0,BV149*FH59/(BV149+FH59))</f>
        <v>7.1504231696699</v>
      </c>
      <c r="BW59" s="13" t="n">
        <f aca="false">IF(OR(BW149=0,FI59=0),0,BW149*FI59/(BW149+FI59))</f>
        <v>7.08673602557515</v>
      </c>
      <c r="BX59" s="13" t="n">
        <f aca="false">IF(OR(BX149=0,FJ59=0),0,BX149*FJ59/(BX149+FJ59))</f>
        <v>7.02184266659774</v>
      </c>
      <c r="BY59" s="13" t="n">
        <f aca="false">IF(OR(BY149=0,FK59=0),0,BY149*FK59/(BY149+FK59))</f>
        <v>6.95893267751041</v>
      </c>
      <c r="BZ59" s="13" t="n">
        <f aca="false">IF(OR(BZ149=0,FL59=0),0,BZ149*FL59/(BZ149+FL59))</f>
        <v>6.89468031898973</v>
      </c>
      <c r="CA59" s="13" t="n">
        <f aca="false">IF(OR(CA149=0,FM59=0),0,CA149*FM59/(CA149+FM59))</f>
        <v>6.82909974437672</v>
      </c>
      <c r="CB59" s="13" t="n">
        <f aca="false">IF(OR(CB149=0,FN59=0),0,CB149*FN59/(CB149+FN59))</f>
        <v>6.76220349791844</v>
      </c>
      <c r="CC59" s="13" t="n">
        <f aca="false">IF(OR(CC149=0,FO59=0),0,CC149*FO59/(CC149+FO59))</f>
        <v>6.69400253331945</v>
      </c>
      <c r="CD59" s="13" t="n">
        <f aca="false">IF(OR(CD149=0,FP59=0),0,CD149*FP59/(CD149+FP59))</f>
        <v>6.60704211758631</v>
      </c>
      <c r="CE59" s="13" t="n">
        <f aca="false">IF(OR(CE149=0,FQ59=0),0,CE149*FQ59/(CE149+FQ59))</f>
        <v>6.5195593113534</v>
      </c>
      <c r="CF59" s="13" t="n">
        <f aca="false">IF(OR(CF149=0,FR59=0),0,CF149*FR59/(CF149+FR59))</f>
        <v>6.43153870146818</v>
      </c>
      <c r="CG59" s="13" t="n">
        <f aca="false">IF(OR(CG149=0,FS59=0),0,CG149*FS59/(CG149+FS59))</f>
        <v>6.34296440205543</v>
      </c>
      <c r="CH59" s="13" t="n">
        <f aca="false">IF(OR(CH149=0,FT59=0),0,CH149*FT59/(CH149+FT59))</f>
        <v>6.25382004186864</v>
      </c>
      <c r="CI59" s="13" t="n">
        <f aca="false">IF(OR(CI149=0,FU59=0),0,CI149*FU59/(CI149+FU59))</f>
        <v>6.16487744122823</v>
      </c>
      <c r="CJ59" s="13" t="n">
        <f aca="false">IF(OR(CJ149=0,FV59=0),0,CJ149*FV59/(CJ149+FV59))</f>
        <v>6.07530067768737</v>
      </c>
      <c r="CK59" s="13" t="n">
        <f aca="false">IF(OR(CK149=0,FW59=0),0,CK149*FW59/(CK149+FW59))</f>
        <v>5.98507236589092</v>
      </c>
      <c r="CL59" s="13" t="n">
        <f aca="false">IF(OR(CL149=0,FX59=0),0,CL149*FX59/(CL149+FX59))</f>
        <v>5.89417453483076</v>
      </c>
      <c r="CM59" s="13" t="n">
        <f aca="false">IF(OR(CM149=0,FY59=0),0,CM149*FY59/(CM149+FY59))</f>
        <v>5.80258861084117</v>
      </c>
      <c r="CN59" s="13" t="n">
        <f aca="false">IF(OR(CN149=0,FZ59=0),0,CN149*FZ59/(CN149+FZ59))</f>
        <v>5.71877419498126</v>
      </c>
      <c r="CO59" s="13" t="n">
        <f aca="false">IF(OR(CO149=0,GA59=0),0,CO149*GA59/(CO149+GA59))</f>
        <v>5.65247906039356</v>
      </c>
      <c r="CP59" s="13" t="n">
        <f aca="false">IF(OR(CP149=0,GB59=0),0,CP149*GB59/(CP149+GB59))</f>
        <v>5.5839806875379</v>
      </c>
      <c r="CQ59" s="13" t="n">
        <f aca="false">IF(OR(CQ149=0,GC59=0),0,CQ149*GC59/(CQ149+GC59))</f>
        <v>5.51330341124973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0</v>
      </c>
      <c r="EB59" s="0" t="n">
        <f aca="false">IF(AP$9=0,0,(SIN(AP$12)*COS($E59)+SIN($E59)*COS(AP$12))/SIN($E59)*AP$9)</f>
        <v>0</v>
      </c>
      <c r="EC59" s="0" t="n">
        <f aca="false">IF(AQ$9=0,0,(SIN(AQ$12)*COS($E59)+SIN($E59)*COS(AQ$12))/SIN($E59)*AQ$9)</f>
        <v>0</v>
      </c>
      <c r="ED59" s="0" t="n">
        <f aca="false">IF(AR$9=0,0,(SIN(AR$12)*COS($E59)+SIN($E59)*COS(AR$12))/SIN($E59)*AR$9)</f>
        <v>0</v>
      </c>
      <c r="EE59" s="0" t="n">
        <f aca="false">IF(AS$9=0,0,(SIN(AS$12)*COS($E59)+SIN($E59)*COS(AS$12))/SIN($E59)*AS$9)</f>
        <v>0</v>
      </c>
      <c r="EF59" s="0" t="n">
        <f aca="false">IF(AT$9=0,0,(SIN(AT$12)*COS($E59)+SIN($E59)*COS(AT$12))/SIN($E59)*AT$9)</f>
        <v>0</v>
      </c>
      <c r="EG59" s="0" t="n">
        <f aca="false">IF(AU$9=0,0,(SIN(AU$12)*COS($E59)+SIN($E59)*COS(AU$12))/SIN($E59)*AU$9)</f>
        <v>0</v>
      </c>
      <c r="EH59" s="0" t="n">
        <f aca="false">IF(AV$9=0,0,(SIN(AV$12)*COS($E59)+SIN($E59)*COS(AV$12))/SIN($E59)*AV$9)</f>
        <v>0</v>
      </c>
      <c r="EI59" s="0" t="n">
        <f aca="false">IF(AW$9=0,0,(SIN(AW$12)*COS($E59)+SIN($E59)*COS(AW$12))/SIN($E59)*AW$9)</f>
        <v>0</v>
      </c>
      <c r="EJ59" s="0" t="n">
        <f aca="false">IF(AX$9=0,0,(SIN(AX$12)*COS($E59)+SIN($E59)*COS(AX$12))/SIN($E59)*AX$9)</f>
        <v>0</v>
      </c>
      <c r="EK59" s="0" t="n">
        <f aca="false">IF(AY$9=0,0,(SIN(AY$12)*COS($E59)+SIN($E59)*COS(AY$12))/SIN($E59)*AY$9)</f>
        <v>11.6808990289496</v>
      </c>
      <c r="EL59" s="0" t="n">
        <f aca="false">IF(AZ$9=0,0,(SIN(AZ$12)*COS($E59)+SIN($E59)*COS(AZ$12))/SIN($E59)*AZ$9)</f>
        <v>11.998167474805</v>
      </c>
      <c r="EM59" s="0" t="n">
        <f aca="false">IF(BA$9=0,0,(SIN(BA$12)*COS($E59)+SIN($E59)*COS(BA$12))/SIN($E59)*BA$9)</f>
        <v>12.3111845116491</v>
      </c>
      <c r="EN59" s="0" t="n">
        <f aca="false">IF(BB$9=0,0,(SIN(BB$12)*COS($E59)+SIN($E59)*COS(BB$12))/SIN($E59)*BB$9)</f>
        <v>12.6196561905479</v>
      </c>
      <c r="EO59" s="0" t="n">
        <f aca="false">IF(BC$9=0,0,(SIN(BC$12)*COS($E59)+SIN($E59)*COS(BC$12))/SIN($E59)*BC$9)</f>
        <v>12.9232901893688</v>
      </c>
      <c r="EP59" s="0" t="n">
        <f aca="false">IF(BD$9=0,0,(SIN(BD$12)*COS($E59)+SIN($E59)*COS(BD$12))/SIN($E59)*BD$9)</f>
        <v>13.2217959622469</v>
      </c>
      <c r="EQ59" s="0" t="n">
        <f aca="false">IF(BE$9=0,0,(SIN(BE$12)*COS($E59)+SIN($E59)*COS(BE$12))/SIN($E59)*BE$9)</f>
        <v>13.570589301013</v>
      </c>
      <c r="ER59" s="0" t="n">
        <f aca="false">IF(BF$9=0,0,(SIN(BF$12)*COS($E59)+SIN($E59)*COS(BF$12))/SIN($E59)*BF$9)</f>
        <v>13.9133890165733</v>
      </c>
      <c r="ES59" s="0" t="n">
        <f aca="false">IF(BG$9=0,0,(SIN(BG$12)*COS($E59)+SIN($E59)*COS(BG$12))/SIN($E59)*BG$9)</f>
        <v>14.2498600103102</v>
      </c>
      <c r="ET59" s="0" t="n">
        <f aca="false">IF(BH$9=0,0,(SIN(BH$12)*COS($E59)+SIN($E59)*COS(BH$12))/SIN($E59)*BH$9)</f>
        <v>14.5796697482038</v>
      </c>
      <c r="EU59" s="0" t="n">
        <f aca="false">IF(BI$9=0,0,(SIN(BI$12)*COS($E59)+SIN($E59)*COS(BI$12))/SIN($E59)*BI$9)</f>
        <v>14.9024884321974</v>
      </c>
      <c r="EV59" s="0" t="n">
        <f aca="false">IF(BJ$9=0,0,(SIN(BJ$12)*COS($E59)+SIN($E59)*COS(BJ$12))/SIN($E59)*BJ$9)</f>
        <v>14.9752301643768</v>
      </c>
      <c r="EW59" s="0" t="n">
        <f aca="false">IF(BK$9=0,0,(SIN(BK$12)*COS($E59)+SIN($E59)*COS(BK$12))/SIN($E59)*BK$9)</f>
        <v>15.0423603331736</v>
      </c>
      <c r="EX59" s="0" t="n">
        <f aca="false">IF(BL$9=0,0,(SIN(BL$12)*COS($E59)+SIN($E59)*COS(BL$12))/SIN($E59)*BL$9)</f>
        <v>15.1037792783725</v>
      </c>
      <c r="EY59" s="0" t="n">
        <f aca="false">IF(BM$9=0,0,(SIN(BM$12)*COS($E59)+SIN($E59)*COS(BM$12))/SIN($E59)*BM$9)</f>
        <v>15.1905639281109</v>
      </c>
      <c r="EZ59" s="0" t="n">
        <f aca="false">IF(BN$9=0,0,(SIN(BN$12)*COS($E59)+SIN($E59)*COS(BN$12))/SIN($E59)*BN$9)</f>
        <v>15.4305839872693</v>
      </c>
      <c r="FA59" s="0" t="n">
        <f aca="false">IF(BO$9=0,0,(SIN(BO$12)*COS($E59)+SIN($E59)*COS(BO$12))/SIN($E59)*BO$9)</f>
        <v>15.6178328260304</v>
      </c>
      <c r="FB59" s="0" t="n">
        <f aca="false">IF(BP$9=0,0,(SIN(BP$12)*COS($E59)+SIN($E59)*COS(BP$12))/SIN($E59)*BP$9)</f>
        <v>15.7972402639313</v>
      </c>
      <c r="FC59" s="0" t="n">
        <f aca="false">IF(BQ$9=0,0,(SIN(BQ$12)*COS($E59)+SIN($E59)*COS(BQ$12))/SIN($E59)*BQ$9)</f>
        <v>15.9685864675043</v>
      </c>
      <c r="FD59" s="0" t="n">
        <f aca="false">IF(BR$9=0,0,(SIN(BR$12)*COS($E59)+SIN($E59)*COS(BR$12))/SIN($E59)*BR$9)</f>
        <v>16.1316550485622</v>
      </c>
      <c r="FE59" s="0" t="n">
        <f aca="false">IF(BS$9=0,0,(SIN(BS$12)*COS($E59)+SIN($E59)*COS(BS$12))/SIN($E59)*BS$9)</f>
        <v>16.2862331801276</v>
      </c>
      <c r="FF59" s="0" t="n">
        <f aca="false">IF(BT$9=0,0,(SIN(BT$12)*COS($E59)+SIN($E59)*COS(BT$12))/SIN($E59)*BT$9)</f>
        <v>16.2921428188744</v>
      </c>
      <c r="FG59" s="0" t="n">
        <f aca="false">IF(BU$9=0,0,(SIN(BU$12)*COS($E59)+SIN($E59)*COS(BU$12))/SIN($E59)*BU$9)</f>
        <v>16.2912639394056</v>
      </c>
      <c r="FH59" s="0" t="n">
        <f aca="false">IF(BV$9=0,0,(SIN(BV$12)*COS($E59)+SIN($E59)*COS(BV$12))/SIN($E59)*BV$9)</f>
        <v>16.2835220202904</v>
      </c>
      <c r="FI59" s="0" t="n">
        <f aca="false">IF(BW$9=0,0,(SIN(BW$12)*COS($E59)+SIN($E59)*COS(BW$12))/SIN($E59)*BW$9)</f>
        <v>16.2688452095765</v>
      </c>
      <c r="FJ59" s="0" t="n">
        <f aca="false">IF(BX$9=0,0,(SIN(BX$12)*COS($E59)+SIN($E59)*COS(BX$12))/SIN($E59)*BX$9)</f>
        <v>16.2471643692813</v>
      </c>
      <c r="FK59" s="0" t="n">
        <f aca="false">IF(BY$9=0,0,(SIN(BY$12)*COS($E59)+SIN($E59)*COS(BY$12))/SIN($E59)*BY$9)</f>
        <v>16.2357023126806</v>
      </c>
      <c r="FL59" s="0" t="n">
        <f aca="false">IF(BZ$9=0,0,(SIN(BZ$12)*COS($E59)+SIN($E59)*COS(BZ$12))/SIN($E59)*BZ$9)</f>
        <v>16.2167801249659</v>
      </c>
      <c r="FM59" s="0" t="n">
        <f aca="false">IF(CA$9=0,0,(SIN(CA$12)*COS($E59)+SIN($E59)*COS(CA$12))/SIN($E59)*CA$9)</f>
        <v>16.1903214164684</v>
      </c>
      <c r="FN59" s="0" t="n">
        <f aca="false">IF(CB$9=0,0,(SIN(CB$12)*COS($E59)+SIN($E59)*COS(CB$12))/SIN($E59)*CB$9)</f>
        <v>16.1562528842061</v>
      </c>
      <c r="FO59" s="0" t="n">
        <f aca="false">IF(CC$9=0,0,(SIN(CC$12)*COS($E59)+SIN($E59)*COS(CC$12))/SIN($E59)*CC$9)</f>
        <v>16.114504358997</v>
      </c>
      <c r="FP59" s="0" t="n">
        <f aca="false">IF(CD$9=0,0,(SIN(CD$12)*COS($E59)+SIN($E59)*COS(CD$12))/SIN($E59)*CD$9)</f>
        <v>15.9626859409296</v>
      </c>
      <c r="FQ59" s="0" t="n">
        <f aca="false">IF(CE$9=0,0,(SIN(CE$12)*COS($E59)+SIN($E59)*COS(CE$12))/SIN($E59)*CE$9)</f>
        <v>15.8054073434231</v>
      </c>
      <c r="FR59" s="0" t="n">
        <f aca="false">IF(CF$9=0,0,(SIN(CF$12)*COS($E59)+SIN($E59)*COS(CF$12))/SIN($E59)*CF$9)</f>
        <v>15.6427005008729</v>
      </c>
      <c r="FS59" s="0" t="n">
        <f aca="false">IF(CG$9=0,0,(SIN(CG$12)*COS($E59)+SIN($E59)*COS(CG$12))/SIN($E59)*CG$9)</f>
        <v>15.4745991881294</v>
      </c>
      <c r="FT59" s="0" t="n">
        <f aca="false">IF(CH$9=0,0,(SIN(CH$12)*COS($E59)+SIN($E59)*COS(CH$12))/SIN($E59)*CH$9)</f>
        <v>15.3011390150187</v>
      </c>
      <c r="FU59" s="0" t="n">
        <f aca="false">IF(CI$9=0,0,(SIN(CI$12)*COS($E59)+SIN($E59)*COS(CI$12))/SIN($E59)*CI$9)</f>
        <v>15.1271051785151</v>
      </c>
      <c r="FV59" s="0" t="n">
        <f aca="false">IF(CJ$9=0,0,(SIN(CJ$12)*COS($E59)+SIN($E59)*COS(CJ$12))/SIN($E59)*CJ$9)</f>
        <v>14.9476582606538</v>
      </c>
      <c r="FW59" s="0" t="n">
        <f aca="false">IF(CK$9=0,0,(SIN(CK$12)*COS($E59)+SIN($E59)*COS(CK$12))/SIN($E59)*CK$9)</f>
        <v>14.7628350583209</v>
      </c>
      <c r="FX59" s="0" t="n">
        <f aca="false">IF(CL$9=0,0,(SIN(CL$12)*COS($E59)+SIN($E59)*COS(CL$12))/SIN($E59)*CL$9)</f>
        <v>14.5726742567898</v>
      </c>
      <c r="FY59" s="0" t="n">
        <f aca="false">IF(CM$9=0,0,(SIN(CM$12)*COS($E59)+SIN($E59)*COS(CM$12))/SIN($E59)*CM$9)</f>
        <v>14.3772164233025</v>
      </c>
      <c r="FZ59" s="0" t="n">
        <f aca="false">IF(CN$9=0,0,(SIN(CN$12)*COS($E59)+SIN($E59)*COS(CN$12))/SIN($E59)*CN$9)</f>
        <v>14.2288776</v>
      </c>
      <c r="GA59" s="0" t="n">
        <f aca="false">IF(CO$9=0,0,(SIN(CO$12)*COS($E59)+SIN($E59)*COS(CO$12))/SIN($E59)*CO$9)</f>
        <v>14.1903854831398</v>
      </c>
      <c r="GB59" s="0" t="n">
        <f aca="false">IF(CP$9=0,0,(SIN(CP$12)*COS($E59)+SIN($E59)*COS(CP$12))/SIN($E59)*CP$9)</f>
        <v>14.1409896859258</v>
      </c>
      <c r="GC59" s="0" t="n">
        <f aca="false">IF(CQ$9=0,0,(SIN(CQ$12)*COS($E59)+SIN($E59)*COS(CQ$12))/SIN($E59)*CQ$9)</f>
        <v>14.0805873193047</v>
      </c>
    </row>
    <row r="60" customFormat="false" ht="12.8" hidden="true" customHeight="false" outlineLevel="0" collapsed="false">
      <c r="A60" s="0" t="n">
        <f aca="false">MAX($F60:$CQ60)</f>
        <v>7.55124261955046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13.1401432</v>
      </c>
      <c r="C60" s="2" t="n">
        <f aca="false">MOD(Best +D60,360)</f>
        <v>318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0</v>
      </c>
      <c r="AP60" s="13" t="n">
        <f aca="false">IF(OR(AP150=0,EB60=0),0,AP150*EB60/(AP150+EB60))</f>
        <v>0</v>
      </c>
      <c r="AQ60" s="13" t="n">
        <f aca="false">IF(OR(AQ150=0,EC60=0),0,AQ150*EC60/(AQ150+EC60))</f>
        <v>0</v>
      </c>
      <c r="AR60" s="13" t="n">
        <f aca="false">IF(OR(AR150=0,ED60=0),0,AR150*ED60/(AR150+ED60))</f>
        <v>0</v>
      </c>
      <c r="AS60" s="13" t="n">
        <f aca="false">IF(OR(AS150=0,EE60=0),0,AS150*EE60/(AS150+EE60))</f>
        <v>0</v>
      </c>
      <c r="AT60" s="13" t="n">
        <f aca="false">IF(OR(AT150=0,EF60=0),0,AT150*EF60/(AT150+EF60))</f>
        <v>0</v>
      </c>
      <c r="AU60" s="13" t="n">
        <f aca="false">IF(OR(AU150=0,EG60=0),0,AU150*EG60/(AU150+EG60))</f>
        <v>0</v>
      </c>
      <c r="AV60" s="13" t="n">
        <f aca="false">IF(OR(AV150=0,EH60=0),0,AV150*EH60/(AV150+EH60))</f>
        <v>0</v>
      </c>
      <c r="AW60" s="13" t="n">
        <f aca="false">IF(OR(AW150=0,EI60=0),0,AW150*EI60/(AW150+EI60))</f>
        <v>0</v>
      </c>
      <c r="AX60" s="13" t="n">
        <f aca="false">IF(OR(AX150=0,EJ60=0),0,AX150*EJ60/(AX150+EJ60))</f>
        <v>0</v>
      </c>
      <c r="AY60" s="13" t="n">
        <f aca="false">IF(OR(AY150=0,EK60=0),0,AY150*EK60/(AY150+EK60))</f>
        <v>7.09506885042572</v>
      </c>
      <c r="AZ60" s="13" t="n">
        <f aca="false">IF(OR(AZ150=0,EL60=0),0,AZ150*EL60/(AZ150+EL60))</f>
        <v>7.16036892074325</v>
      </c>
      <c r="BA60" s="13" t="n">
        <f aca="false">IF(OR(BA150=0,EM60=0),0,BA150*EM60/(BA150+EM60))</f>
        <v>7.21914555733037</v>
      </c>
      <c r="BB60" s="13" t="n">
        <f aca="false">IF(OR(BB150=0,EN60=0),0,BB150*EN60/(BB150+EN60))</f>
        <v>7.27160181269276</v>
      </c>
      <c r="BC60" s="13" t="n">
        <f aca="false">IF(OR(BC150=0,EO60=0),0,BC150*EO60/(BC150+EO60))</f>
        <v>7.31794017613199</v>
      </c>
      <c r="BD60" s="13" t="n">
        <f aca="false">IF(OR(BD150=0,EP60=0),0,BD150*EP60/(BD150+EP60))</f>
        <v>7.35836158745591</v>
      </c>
      <c r="BE60" s="13" t="n">
        <f aca="false">IF(OR(BE150=0,EQ60=0),0,BE150*EQ60/(BE150+EQ60))</f>
        <v>7.4100158018913</v>
      </c>
      <c r="BF60" s="13" t="n">
        <f aca="false">IF(OR(BF150=0,ER60=0),0,BF150*ER60/(BF150+ER60))</f>
        <v>7.45487274992995</v>
      </c>
      <c r="BG60" s="13" t="n">
        <f aca="false">IF(OR(BG150=0,ES60=0),0,BG150*ES60/(BG150+ES60))</f>
        <v>7.49319401076374</v>
      </c>
      <c r="BH60" s="13" t="n">
        <f aca="false">IF(OR(BH150=0,ET60=0),0,BH150*ET60/(BH150+ET60))</f>
        <v>7.5252346542148</v>
      </c>
      <c r="BI60" s="13" t="n">
        <f aca="false">IF(OR(BI150=0,EU60=0),0,BI150*EU60/(BI150+EU60))</f>
        <v>7.55124261955046</v>
      </c>
      <c r="BJ60" s="13" t="n">
        <f aca="false">IF(OR(BJ150=0,EV60=0),0,BJ150*EV60/(BJ150+EV60))</f>
        <v>7.50965517362034</v>
      </c>
      <c r="BK60" s="13" t="n">
        <f aca="false">IF(OR(BK150=0,EW60=0),0,BK150*EW60/(BK150+EW60))</f>
        <v>7.46642523043726</v>
      </c>
      <c r="BL60" s="13" t="n">
        <f aca="false">IF(OR(BL150=0,EX60=0),0,BL150*EX60/(BL150+EX60))</f>
        <v>7.42158755316547</v>
      </c>
      <c r="BM60" s="13" t="n">
        <f aca="false">IF(OR(BM150=0,EY60=0),0,BM150*EY60/(BM150+EY60))</f>
        <v>7.38270397512307</v>
      </c>
      <c r="BN60" s="13" t="n">
        <f aca="false">IF(OR(BN150=0,EZ60=0),0,BN150*EZ60/(BN150+EZ60))</f>
        <v>7.37935827077352</v>
      </c>
      <c r="BO60" s="13" t="n">
        <f aca="false">IF(OR(BO150=0,FA60=0),0,BO150*FA60/(BO150+FA60))</f>
        <v>7.36166031113146</v>
      </c>
      <c r="BP60" s="13" t="n">
        <f aca="false">IF(OR(BP150=0,FB60=0),0,BP150*FB60/(BP150+FB60))</f>
        <v>7.34060026623113</v>
      </c>
      <c r="BQ60" s="13" t="n">
        <f aca="false">IF(OR(BQ150=0,FC60=0),0,BQ150*FC60/(BQ150+FC60))</f>
        <v>7.31628666382029</v>
      </c>
      <c r="BR60" s="13" t="n">
        <f aca="false">IF(OR(BR150=0,FD60=0),0,BR150*FD60/(BR150+FD60))</f>
        <v>7.28882344224179</v>
      </c>
      <c r="BS60" s="13" t="n">
        <f aca="false">IF(OR(BS150=0,FE60=0),0,BS150*FE60/(BS150+FE60))</f>
        <v>7.25830996783903</v>
      </c>
      <c r="BT60" s="13" t="n">
        <f aca="false">IF(OR(BT150=0,FF60=0),0,BT150*FF60/(BT150+FF60))</f>
        <v>7.19700665504847</v>
      </c>
      <c r="BU60" s="13" t="n">
        <f aca="false">IF(OR(BU150=0,FG60=0),0,BU150*FG60/(BU150+FG60))</f>
        <v>7.13444265957226</v>
      </c>
      <c r="BV60" s="13" t="n">
        <f aca="false">IF(OR(BV150=0,FH60=0),0,BV150*FH60/(BV150+FH60))</f>
        <v>7.07063383199892</v>
      </c>
      <c r="BW60" s="13" t="n">
        <f aca="false">IF(OR(BW150=0,FI60=0),0,BW150*FI60/(BW150+FI60))</f>
        <v>7.00559455303709</v>
      </c>
      <c r="BX60" s="13" t="n">
        <f aca="false">IF(OR(BX150=0,FJ60=0),0,BX150*FJ60/(BX150+FJ60))</f>
        <v>6.93933775427105</v>
      </c>
      <c r="BY60" s="13" t="n">
        <f aca="false">IF(OR(BY150=0,FK60=0),0,BY150*FK60/(BY150+FK60))</f>
        <v>6.87505699873648</v>
      </c>
      <c r="BZ60" s="13" t="n">
        <f aca="false">IF(OR(BZ150=0,FL60=0),0,BZ150*FL60/(BZ150+FL60))</f>
        <v>6.80942112739974</v>
      </c>
      <c r="CA60" s="13" t="n">
        <f aca="false">IF(OR(CA150=0,FM60=0),0,CA150*FM60/(CA150+FM60))</f>
        <v>6.74244441932558</v>
      </c>
      <c r="CB60" s="13" t="n">
        <f aca="false">IF(OR(CB150=0,FN60=0),0,CB150*FN60/(CB150+FN60))</f>
        <v>6.67413954434183</v>
      </c>
      <c r="CC60" s="13" t="n">
        <f aca="false">IF(OR(CC150=0,FO60=0),0,CC150*FO60/(CC150+FO60))</f>
        <v>6.60451758097251</v>
      </c>
      <c r="CD60" s="13" t="n">
        <f aca="false">IF(OR(CD150=0,FP60=0),0,CD150*FP60/(CD150+FP60))</f>
        <v>6.51612617843392</v>
      </c>
      <c r="CE60" s="13" t="n">
        <f aca="false">IF(OR(CE150=0,FQ60=0),0,CE150*FQ60/(CE150+FQ60))</f>
        <v>6.42721179615832</v>
      </c>
      <c r="CF60" s="13" t="n">
        <f aca="false">IF(OR(CF150=0,FR60=0),0,CF150*FR60/(CF150+FR60))</f>
        <v>6.33775912010793</v>
      </c>
      <c r="CG60" s="13" t="n">
        <f aca="false">IF(OR(CG150=0,FS60=0),0,CG150*FS60/(CG150+FS60))</f>
        <v>6.24775236414041</v>
      </c>
      <c r="CH60" s="13" t="n">
        <f aca="false">IF(OR(CH150=0,FT60=0),0,CH150*FT60/(CH150+FT60))</f>
        <v>6.15717525778943</v>
      </c>
      <c r="CI60" s="13" t="n">
        <f aca="false">IF(OR(CI150=0,FU60=0),0,CI150*FU60/(CI150+FU60))</f>
        <v>6.06679799113952</v>
      </c>
      <c r="CJ60" s="13" t="n">
        <f aca="false">IF(OR(CJ150=0,FV60=0),0,CJ150*FV60/(CJ150+FV60))</f>
        <v>5.97578584242606</v>
      </c>
      <c r="CK60" s="13" t="n">
        <f aca="false">IF(OR(CK150=0,FW60=0),0,CK150*FW60/(CK150+FW60))</f>
        <v>5.8841215307125</v>
      </c>
      <c r="CL60" s="13" t="n">
        <f aca="false">IF(OR(CL150=0,FX60=0),0,CL150*FX60/(CL150+FX60))</f>
        <v>5.79178719185556</v>
      </c>
      <c r="CM60" s="13" t="n">
        <f aca="false">IF(OR(CM150=0,FY60=0),0,CM150*FY60/(CM150+FY60))</f>
        <v>5.69876436197505</v>
      </c>
      <c r="CN60" s="13" t="n">
        <f aca="false">IF(OR(CN150=0,FZ60=0),0,CN150*FZ60/(CN150+FZ60))</f>
        <v>5.61347356120599</v>
      </c>
      <c r="CO60" s="13" t="n">
        <f aca="false">IF(OR(CO150=0,GA60=0),0,CO150*GA60/(CO150+GA60))</f>
        <v>5.54560044695164</v>
      </c>
      <c r="CP60" s="13" t="n">
        <f aca="false">IF(OR(CP150=0,GB60=0),0,CP150*GB60/(CP150+GB60))</f>
        <v>5.47550474559959</v>
      </c>
      <c r="CQ60" s="13" t="n">
        <f aca="false">IF(OR(CQ150=0,GC60=0),0,CQ150*GC60/(CQ150+GC60))</f>
        <v>5.40321085696312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0</v>
      </c>
      <c r="EB60" s="0" t="n">
        <f aca="false">IF(AP$9=0,0,(SIN(AP$12)*COS($E60)+SIN($E60)*COS(AP$12))/SIN($E60)*AP$9)</f>
        <v>0</v>
      </c>
      <c r="EC60" s="0" t="n">
        <f aca="false">IF(AQ$9=0,0,(SIN(AQ$12)*COS($E60)+SIN($E60)*COS(AQ$12))/SIN($E60)*AQ$9)</f>
        <v>0</v>
      </c>
      <c r="ED60" s="0" t="n">
        <f aca="false">IF(AR$9=0,0,(SIN(AR$12)*COS($E60)+SIN($E60)*COS(AR$12))/SIN($E60)*AR$9)</f>
        <v>0</v>
      </c>
      <c r="EE60" s="0" t="n">
        <f aca="false">IF(AS$9=0,0,(SIN(AS$12)*COS($E60)+SIN($E60)*COS(AS$12))/SIN($E60)*AS$9)</f>
        <v>0</v>
      </c>
      <c r="EF60" s="0" t="n">
        <f aca="false">IF(AT$9=0,0,(SIN(AT$12)*COS($E60)+SIN($E60)*COS(AT$12))/SIN($E60)*AT$9)</f>
        <v>0</v>
      </c>
      <c r="EG60" s="0" t="n">
        <f aca="false">IF(AU$9=0,0,(SIN(AU$12)*COS($E60)+SIN($E60)*COS(AU$12))/SIN($E60)*AU$9)</f>
        <v>0</v>
      </c>
      <c r="EH60" s="0" t="n">
        <f aca="false">IF(AV$9=0,0,(SIN(AV$12)*COS($E60)+SIN($E60)*COS(AV$12))/SIN($E60)*AV$9)</f>
        <v>0</v>
      </c>
      <c r="EI60" s="0" t="n">
        <f aca="false">IF(AW$9=0,0,(SIN(AW$12)*COS($E60)+SIN($E60)*COS(AW$12))/SIN($E60)*AW$9)</f>
        <v>0</v>
      </c>
      <c r="EJ60" s="0" t="n">
        <f aca="false">IF(AX$9=0,0,(SIN(AX$12)*COS($E60)+SIN($E60)*COS(AX$12))/SIN($E60)*AX$9)</f>
        <v>0</v>
      </c>
      <c r="EK60" s="0" t="n">
        <f aca="false">IF(AY$9=0,0,(SIN(AY$12)*COS($E60)+SIN($E60)*COS(AY$12))/SIN($E60)*AY$9)</f>
        <v>11.4868069671924</v>
      </c>
      <c r="EL60" s="0" t="n">
        <f aca="false">IF(AZ$9=0,0,(SIN(AZ$12)*COS($E60)+SIN($E60)*COS(AZ$12))/SIN($E60)*AZ$9)</f>
        <v>11.7951999929072</v>
      </c>
      <c r="EM60" s="0" t="n">
        <f aca="false">IF(BA$9=0,0,(SIN(BA$12)*COS($E60)+SIN($E60)*COS(BA$12))/SIN($E60)*BA$9)</f>
        <v>12.0992174524411</v>
      </c>
      <c r="EN60" s="0" t="n">
        <f aca="false">IF(BB$9=0,0,(SIN(BB$12)*COS($E60)+SIN($E60)*COS(BB$12))/SIN($E60)*BB$9)</f>
        <v>12.3985715277223</v>
      </c>
      <c r="EO60" s="0" t="n">
        <f aca="false">IF(BC$9=0,0,(SIN(BC$12)*COS($E60)+SIN($E60)*COS(BC$12))/SIN($E60)*BC$9)</f>
        <v>12.692976119052</v>
      </c>
      <c r="EP60" s="0" t="n">
        <f aca="false">IF(BD$9=0,0,(SIN(BD$12)*COS($E60)+SIN($E60)*COS(BD$12))/SIN($E60)*BD$9)</f>
        <v>12.982146991626</v>
      </c>
      <c r="EQ60" s="0" t="n">
        <f aca="false">IF(BE$9=0,0,(SIN(BE$12)*COS($E60)+SIN($E60)*COS(BE$12))/SIN($E60)*BE$9)</f>
        <v>13.3204796866531</v>
      </c>
      <c r="ER60" s="0" t="n">
        <f aca="false">IF(BF$9=0,0,(SIN(BF$12)*COS($E60)+SIN($E60)*COS(BF$12))/SIN($E60)*BF$9)</f>
        <v>13.6526974358378</v>
      </c>
      <c r="ES60" s="0" t="n">
        <f aca="false">IF(BG$9=0,0,(SIN(BG$12)*COS($E60)+SIN($E60)*COS(BG$12))/SIN($E60)*BG$9)</f>
        <v>13.9784726507011</v>
      </c>
      <c r="ET60" s="0" t="n">
        <f aca="false">IF(BH$9=0,0,(SIN(BH$12)*COS($E60)+SIN($E60)*COS(BH$12))/SIN($E60)*BH$9)</f>
        <v>14.2974804008874</v>
      </c>
      <c r="EU60" s="0" t="n">
        <f aca="false">IF(BI$9=0,0,(SIN(BI$12)*COS($E60)+SIN($E60)*COS(BI$12))/SIN($E60)*BI$9)</f>
        <v>14.6093985818898</v>
      </c>
      <c r="EV60" s="0" t="n">
        <f aca="false">IF(BJ$9=0,0,(SIN(BJ$12)*COS($E60)+SIN($E60)*COS(BJ$12))/SIN($E60)*BJ$9)</f>
        <v>14.6759998099019</v>
      </c>
      <c r="EW60" s="0" t="n">
        <f aca="false">IF(BK$9=0,0,(SIN(BK$12)*COS($E60)+SIN($E60)*COS(BK$12))/SIN($E60)*BK$9)</f>
        <v>14.7370193273595</v>
      </c>
      <c r="EX60" s="0" t="n">
        <f aca="false">IF(BL$9=0,0,(SIN(BL$12)*COS($E60)+SIN($E60)*COS(BL$12))/SIN($E60)*BL$9)</f>
        <v>14.7923609307259</v>
      </c>
      <c r="EY60" s="0" t="n">
        <f aca="false">IF(BM$9=0,0,(SIN(BM$12)*COS($E60)+SIN($E60)*COS(BM$12))/SIN($E60)*BM$9)</f>
        <v>14.8724521749228</v>
      </c>
      <c r="EZ60" s="0" t="n">
        <f aca="false">IF(BN$9=0,0,(SIN(BN$12)*COS($E60)+SIN($E60)*COS(BN$12))/SIN($E60)*BN$9)</f>
        <v>15.102414242676</v>
      </c>
      <c r="FA60" s="0" t="n">
        <f aca="false">IF(BO$9=0,0,(SIN(BO$12)*COS($E60)+SIN($E60)*COS(BO$12))/SIN($E60)*BO$9)</f>
        <v>15.2805334301941</v>
      </c>
      <c r="FB60" s="0" t="n">
        <f aca="false">IF(BP$9=0,0,(SIN(BP$12)*COS($E60)+SIN($E60)*COS(BP$12))/SIN($E60)*BP$9)</f>
        <v>15.4508003314602</v>
      </c>
      <c r="FC60" s="0" t="n">
        <f aca="false">IF(BQ$9=0,0,(SIN(BQ$12)*COS($E60)+SIN($E60)*COS(BQ$12))/SIN($E60)*BQ$9)</f>
        <v>15.6130014922483</v>
      </c>
      <c r="FD60" s="0" t="n">
        <f aca="false">IF(BR$9=0,0,(SIN(BR$12)*COS($E60)+SIN($E60)*COS(BR$12))/SIN($E60)*BR$9)</f>
        <v>15.7669269385034</v>
      </c>
      <c r="FE60" s="0" t="n">
        <f aca="false">IF(BS$9=0,0,(SIN(BS$12)*COS($E60)+SIN($E60)*COS(BS$12))/SIN($E60)*BS$9)</f>
        <v>15.9123702892117</v>
      </c>
      <c r="FF60" s="0" t="n">
        <f aca="false">IF(BT$9=0,0,(SIN(BT$12)*COS($E60)+SIN($E60)*COS(BT$12))/SIN($E60)*BT$9)</f>
        <v>15.9124222274555</v>
      </c>
      <c r="FG60" s="0" t="n">
        <f aca="false">IF(BU$9=0,0,(SIN(BU$12)*COS($E60)+SIN($E60)*COS(BU$12))/SIN($E60)*BU$9)</f>
        <v>15.9057566802307</v>
      </c>
      <c r="FH60" s="0" t="n">
        <f aca="false">IF(BV$9=0,0,(SIN(BV$12)*COS($E60)+SIN($E60)*COS(BV$12))/SIN($E60)*BV$9)</f>
        <v>15.8923026451696</v>
      </c>
      <c r="FI60" s="0" t="n">
        <f aca="false">IF(BW$9=0,0,(SIN(BW$12)*COS($E60)+SIN($E60)*COS(BW$12))/SIN($E60)*BW$9)</f>
        <v>15.8719917797342</v>
      </c>
      <c r="FJ60" s="0" t="n">
        <f aca="false">IF(BX$9=0,0,(SIN(BX$12)*COS($E60)+SIN($E60)*COS(BX$12))/SIN($E60)*BX$9)</f>
        <v>15.8447584441005</v>
      </c>
      <c r="FK60" s="0" t="n">
        <f aca="false">IF(BY$9=0,0,(SIN(BY$12)*COS($E60)+SIN($E60)*COS(BY$12))/SIN($E60)*BY$9)</f>
        <v>15.8273941346292</v>
      </c>
      <c r="FL60" s="0" t="n">
        <f aca="false">IF(BZ$9=0,0,(SIN(BZ$12)*COS($E60)+SIN($E60)*COS(BZ$12))/SIN($E60)*BZ$9)</f>
        <v>15.8026531162329</v>
      </c>
      <c r="FM60" s="0" t="n">
        <f aca="false">IF(CA$9=0,0,(SIN(CA$12)*COS($E60)+SIN($E60)*COS(CA$12))/SIN($E60)*CA$9)</f>
        <v>15.7704628536456</v>
      </c>
      <c r="FN60" s="0" t="n">
        <f aca="false">IF(CB$9=0,0,(SIN(CB$12)*COS($E60)+SIN($E60)*COS(CB$12))/SIN($E60)*CB$9)</f>
        <v>15.7307538835434</v>
      </c>
      <c r="FO60" s="0" t="n">
        <f aca="false">IF(CC$9=0,0,(SIN(CC$12)*COS($E60)+SIN($E60)*COS(CC$12))/SIN($E60)*CC$9)</f>
        <v>15.6834598598498</v>
      </c>
      <c r="FP60" s="0" t="n">
        <f aca="false">IF(CD$9=0,0,(SIN(CD$12)*COS($E60)+SIN($E60)*COS(CD$12))/SIN($E60)*CD$9)</f>
        <v>15.5289748324887</v>
      </c>
      <c r="FQ60" s="0" t="n">
        <f aca="false">IF(CE$9=0,0,(SIN(CE$12)*COS($E60)+SIN($E60)*COS(CE$12))/SIN($E60)*CE$9)</f>
        <v>15.3691555024184</v>
      </c>
      <c r="FR60" s="0" t="n">
        <f aca="false">IF(CF$9=0,0,(SIN(CF$12)*COS($E60)+SIN($E60)*COS(CF$12))/SIN($E60)*CF$9)</f>
        <v>15.2040350154135</v>
      </c>
      <c r="FS60" s="0" t="n">
        <f aca="false">IF(CG$9=0,0,(SIN(CG$12)*COS($E60)+SIN($E60)*COS(CG$12))/SIN($E60)*CG$9)</f>
        <v>15.0336483207572</v>
      </c>
      <c r="FT60" s="0" t="n">
        <f aca="false">IF(CH$9=0,0,(SIN(CH$12)*COS($E60)+SIN($E60)*COS(CH$12))/SIN($E60)*CH$9)</f>
        <v>14.8580321652708</v>
      </c>
      <c r="FU60" s="0" t="n">
        <f aca="false">IF(CI$9=0,0,(SIN(CI$12)*COS($E60)+SIN($E60)*COS(CI$12))/SIN($E60)*CI$9)</f>
        <v>14.6818330929382</v>
      </c>
      <c r="FV60" s="0" t="n">
        <f aca="false">IF(CJ$9=0,0,(SIN(CJ$12)*COS($E60)+SIN($E60)*COS(CJ$12))/SIN($E60)*CJ$9)</f>
        <v>14.5003517685192</v>
      </c>
      <c r="FW60" s="0" t="n">
        <f aca="false">IF(CK$9=0,0,(SIN(CK$12)*COS($E60)+SIN($E60)*COS(CK$12))/SIN($E60)*CK$9)</f>
        <v>14.3136261387865</v>
      </c>
      <c r="FX60" s="0" t="n">
        <f aca="false">IF(CL$9=0,0,(SIN(CL$12)*COS($E60)+SIN($E60)*COS(CL$12))/SIN($E60)*CL$9)</f>
        <v>14.121696</v>
      </c>
      <c r="FY60" s="0" t="n">
        <f aca="false">IF(CM$9=0,0,(SIN(CM$12)*COS($E60)+SIN($E60)*COS(CM$12))/SIN($E60)*CM$9)</f>
        <v>13.924602990988</v>
      </c>
      <c r="FZ60" s="0" t="n">
        <f aca="false">IF(CN$9=0,0,(SIN(CN$12)*COS($E60)+SIN($E60)*COS(CN$12))/SIN($E60)*CN$9)</f>
        <v>13.7730865114373</v>
      </c>
      <c r="GA60" s="0" t="n">
        <f aca="false">IF(CO$9=0,0,(SIN(CO$12)*COS($E60)+SIN($E60)*COS(CO$12))/SIN($E60)*CO$9)</f>
        <v>13.7277420843822</v>
      </c>
      <c r="GB60" s="0" t="n">
        <f aca="false">IF(CP$9=0,0,(SIN(CP$12)*COS($E60)+SIN($E60)*COS(CP$12))/SIN($E60)*CP$9)</f>
        <v>13.6716232583545</v>
      </c>
      <c r="GC60" s="0" t="n">
        <f aca="false">IF(CQ$9=0,0,(SIN(CQ$12)*COS($E60)+SIN($E60)*COS(CQ$12))/SIN($E60)*CQ$9)</f>
        <v>13.6046330716559</v>
      </c>
    </row>
    <row r="61" customFormat="false" ht="12.8" hidden="true" customHeight="false" outlineLevel="0" collapsed="false">
      <c r="A61" s="0" t="n">
        <f aca="false">MAX($F61:$CQ61)</f>
        <v>7.48620020837048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13.2380496</v>
      </c>
      <c r="C61" s="2" t="n">
        <f aca="false">MOD(Best +D61,360)</f>
        <v>319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0</v>
      </c>
      <c r="AP61" s="13" t="n">
        <f aca="false">IF(OR(AP151=0,EB61=0),0,AP151*EB61/(AP151+EB61))</f>
        <v>0</v>
      </c>
      <c r="AQ61" s="13" t="n">
        <f aca="false">IF(OR(AQ151=0,EC61=0),0,AQ151*EC61/(AQ151+EC61))</f>
        <v>0</v>
      </c>
      <c r="AR61" s="13" t="n">
        <f aca="false">IF(OR(AR151=0,ED61=0),0,AR151*ED61/(AR151+ED61))</f>
        <v>0</v>
      </c>
      <c r="AS61" s="13" t="n">
        <f aca="false">IF(OR(AS151=0,EE61=0),0,AS151*EE61/(AS151+EE61))</f>
        <v>0</v>
      </c>
      <c r="AT61" s="13" t="n">
        <f aca="false">IF(OR(AT151=0,EF61=0),0,AT151*EF61/(AT151+EF61))</f>
        <v>0</v>
      </c>
      <c r="AU61" s="13" t="n">
        <f aca="false">IF(OR(AU151=0,EG61=0),0,AU151*EG61/(AU151+EG61))</f>
        <v>0</v>
      </c>
      <c r="AV61" s="13" t="n">
        <f aca="false">IF(OR(AV151=0,EH61=0),0,AV151*EH61/(AV151+EH61))</f>
        <v>0</v>
      </c>
      <c r="AW61" s="13" t="n">
        <f aca="false">IF(OR(AW151=0,EI61=0),0,AW151*EI61/(AW151+EI61))</f>
        <v>0</v>
      </c>
      <c r="AX61" s="13" t="n">
        <f aca="false">IF(OR(AX151=0,EJ61=0),0,AX151*EJ61/(AX151+EJ61))</f>
        <v>0</v>
      </c>
      <c r="AY61" s="13" t="n">
        <f aca="false">IF(OR(AY151=0,EK61=0),0,AY151*EK61/(AY151+EK61))</f>
        <v>7.03973766634466</v>
      </c>
      <c r="AZ61" s="13" t="n">
        <f aca="false">IF(OR(AZ151=0,EL61=0),0,AZ151*EL61/(AZ151+EL61))</f>
        <v>7.10407325427167</v>
      </c>
      <c r="BA61" s="13" t="n">
        <f aca="false">IF(OR(BA151=0,EM61=0),0,BA151*EM61/(BA151+EM61))</f>
        <v>7.16188767515938</v>
      </c>
      <c r="BB61" s="13" t="n">
        <f aca="false">IF(OR(BB151=0,EN61=0),0,BB151*EN61/(BB151+EN61))</f>
        <v>7.21338081915406</v>
      </c>
      <c r="BC61" s="13" t="n">
        <f aca="false">IF(OR(BC151=0,EO61=0),0,BC151*EO61/(BC151+EO61))</f>
        <v>7.25875225119788</v>
      </c>
      <c r="BD61" s="13" t="n">
        <f aca="false">IF(OR(BD151=0,EP61=0),0,BD151*EP61/(BD151+EP61))</f>
        <v>7.29820022367975</v>
      </c>
      <c r="BE61" s="13" t="n">
        <f aca="false">IF(OR(BE151=0,EQ61=0),0,BE151*EQ61/(BE151+EQ61))</f>
        <v>7.34890217596968</v>
      </c>
      <c r="BF61" s="13" t="n">
        <f aca="false">IF(OR(BF151=0,ER61=0),0,BF151*ER61/(BF151+ER61))</f>
        <v>7.39279771855849</v>
      </c>
      <c r="BG61" s="13" t="n">
        <f aca="false">IF(OR(BG151=0,ES61=0),0,BG151*ES61/(BG151+ES61))</f>
        <v>7.43014543953069</v>
      </c>
      <c r="BH61" s="13" t="n">
        <f aca="false">IF(OR(BH151=0,ET61=0),0,BH151*ET61/(BH151+ET61))</f>
        <v>7.4611977427037</v>
      </c>
      <c r="BI61" s="13" t="n">
        <f aca="false">IF(OR(BI151=0,EU61=0),0,BI151*EU61/(BI151+EU61))</f>
        <v>7.48620020837048</v>
      </c>
      <c r="BJ61" s="13" t="n">
        <f aca="false">IF(OR(BJ151=0,EV61=0),0,BJ151*EV61/(BJ151+EV61))</f>
        <v>7.44344350155069</v>
      </c>
      <c r="BK61" s="13" t="n">
        <f aca="false">IF(OR(BK151=0,EW61=0),0,BK151*EW61/(BK151+EW61))</f>
        <v>7.39903321468138</v>
      </c>
      <c r="BL61" s="13" t="n">
        <f aca="false">IF(OR(BL151=0,EX61=0),0,BL151*EX61/(BL151+EX61))</f>
        <v>7.35300408753628</v>
      </c>
      <c r="BM61" s="13" t="n">
        <f aca="false">IF(OR(BM151=0,EY61=0),0,BM151*EY61/(BM151+EY61))</f>
        <v>7.31293258491448</v>
      </c>
      <c r="BN61" s="13" t="n">
        <f aca="false">IF(OR(BN151=0,EZ61=0),0,BN151*EZ61/(BN151+EZ61))</f>
        <v>7.30845723800586</v>
      </c>
      <c r="BO61" s="13" t="n">
        <f aca="false">IF(OR(BO151=0,FA61=0),0,BO151*FA61/(BO151+FA61))</f>
        <v>7.28958795536001</v>
      </c>
      <c r="BP61" s="13" t="n">
        <f aca="false">IF(OR(BP151=0,FB61=0),0,BP151*FB61/(BP151+FB61))</f>
        <v>7.26733595972556</v>
      </c>
      <c r="BQ61" s="13" t="n">
        <f aca="false">IF(OR(BQ151=0,FC61=0),0,BQ151*FC61/(BQ151+FC61))</f>
        <v>7.24180944999878</v>
      </c>
      <c r="BR61" s="13" t="n">
        <f aca="false">IF(OR(BR151=0,FD61=0),0,BR151*FD61/(BR151+FD61))</f>
        <v>7.2131121066155</v>
      </c>
      <c r="BS61" s="13" t="n">
        <f aca="false">IF(OR(BS151=0,FE61=0),0,BS151*FE61/(BS151+FE61))</f>
        <v>7.18134310201001</v>
      </c>
      <c r="BT61" s="13" t="n">
        <f aca="false">IF(OR(BT151=0,FF61=0),0,BT151*FF61/(BT151+FF61))</f>
        <v>7.11871898226991</v>
      </c>
      <c r="BU61" s="13" t="n">
        <f aca="false">IF(OR(BU151=0,FG61=0),0,BU151*FG61/(BU151+FG61))</f>
        <v>7.05482331719917</v>
      </c>
      <c r="BV61" s="13" t="n">
        <f aca="false">IF(OR(BV151=0,FH61=0),0,BV151*FH61/(BV151+FH61))</f>
        <v>6.98967207540964</v>
      </c>
      <c r="BW61" s="13" t="n">
        <f aca="false">IF(OR(BW151=0,FI61=0),0,BW151*FI61/(BW151+FI61))</f>
        <v>6.92327975759071</v>
      </c>
      <c r="BX61" s="13" t="n">
        <f aca="false">IF(OR(BX151=0,FJ61=0),0,BX151*FJ61/(BX151+FJ61))</f>
        <v>6.85565941660189</v>
      </c>
      <c r="BY61" s="13" t="n">
        <f aca="false">IF(OR(BY151=0,FK61=0),0,BY151*FK61/(BY151+FK61))</f>
        <v>6.79000605764805</v>
      </c>
      <c r="BZ61" s="13" t="n">
        <f aca="false">IF(OR(BZ151=0,FL61=0),0,BZ151*FL61/(BZ151+FL61))</f>
        <v>6.72298568730164</v>
      </c>
      <c r="CA61" s="13" t="n">
        <f aca="false">IF(OR(CA151=0,FM61=0),0,CA151*FM61/(CA151+FM61))</f>
        <v>6.65461270789822</v>
      </c>
      <c r="CB61" s="13" t="n">
        <f aca="false">IF(OR(CB151=0,FN61=0),0,CB151*FN61/(CB151+FN61))</f>
        <v>6.5848999128496</v>
      </c>
      <c r="CC61" s="13" t="n">
        <f aca="false">IF(OR(CC151=0,FO61=0),0,CC151*FO61/(CC151+FO61))</f>
        <v>6.51385850398508</v>
      </c>
      <c r="CD61" s="13" t="n">
        <f aca="false">IF(OR(CD151=0,FP61=0),0,CD151*FP61/(CD151+FP61))</f>
        <v>6.42405349754583</v>
      </c>
      <c r="CE61" s="13" t="n">
        <f aca="false">IF(OR(CE151=0,FQ61=0),0,CE151*FQ61/(CE151+FQ61))</f>
        <v>6.33372552650894</v>
      </c>
      <c r="CF61" s="13" t="n">
        <f aca="false">IF(OR(CF151=0,FR61=0),0,CF151*FR61/(CF151+FR61))</f>
        <v>6.24285938107249</v>
      </c>
      <c r="CG61" s="13" t="n">
        <f aca="false">IF(OR(CG151=0,FS61=0),0,CG151*FS61/(CG151+FS61))</f>
        <v>6.15143938036053</v>
      </c>
      <c r="CH61" s="13" t="n">
        <f aca="false">IF(OR(CH151=0,FT61=0),0,CH151*FT61/(CH151+FT61))</f>
        <v>6.05944936062995</v>
      </c>
      <c r="CI61" s="13" t="n">
        <f aca="false">IF(OR(CI151=0,FU61=0),0,CI151*FU61/(CI151+FU61))</f>
        <v>5.96765716537163</v>
      </c>
      <c r="CJ61" s="13" t="n">
        <f aca="false">IF(OR(CJ151=0,FV61=0),0,CJ151*FV61/(CJ151+FV61))</f>
        <v>5.87523001067414</v>
      </c>
      <c r="CK61" s="13" t="n">
        <f aca="false">IF(OR(CK151=0,FW61=0),0,CK151*FW61/(CK151+FW61))</f>
        <v>5.78215072711006</v>
      </c>
      <c r="CL61" s="13" t="n">
        <f aca="false">IF(OR(CL151=0,FX61=0),0,CL151*FX61/(CL151+FX61))</f>
        <v>5.68840156491117</v>
      </c>
      <c r="CM61" s="13" t="n">
        <f aca="false">IF(OR(CM151=0,FY61=0),0,CM151*FY61/(CM151+FY61))</f>
        <v>5.59396417791304</v>
      </c>
      <c r="CN61" s="13" t="n">
        <f aca="false">IF(OR(CN151=0,FZ61=0),0,CN151*FZ61/(CN151+FZ61))</f>
        <v>5.50721166948323</v>
      </c>
      <c r="CO61" s="13" t="n">
        <f aca="false">IF(OR(CO151=0,GA61=0),0,CO151*GA61/(CO151+GA61))</f>
        <v>5.43775738651497</v>
      </c>
      <c r="CP61" s="13" t="n">
        <f aca="false">IF(OR(CP151=0,GB61=0),0,CP151*GB61/(CP151+GB61))</f>
        <v>5.36606241173306</v>
      </c>
      <c r="CQ61" s="13" t="n">
        <f aca="false">IF(OR(CQ151=0,GC61=0),0,CQ151*GC61/(CQ151+GC61))</f>
        <v>5.29215120668385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0</v>
      </c>
      <c r="EB61" s="0" t="n">
        <f aca="false">IF(AP$9=0,0,(SIN(AP$12)*COS($E61)+SIN($E61)*COS(AP$12))/SIN($E61)*AP$9)</f>
        <v>0</v>
      </c>
      <c r="EC61" s="0" t="n">
        <f aca="false">IF(AQ$9=0,0,(SIN(AQ$12)*COS($E61)+SIN($E61)*COS(AQ$12))/SIN($E61)*AQ$9)</f>
        <v>0</v>
      </c>
      <c r="ED61" s="0" t="n">
        <f aca="false">IF(AR$9=0,0,(SIN(AR$12)*COS($E61)+SIN($E61)*COS(AR$12))/SIN($E61)*AR$9)</f>
        <v>0</v>
      </c>
      <c r="EE61" s="0" t="n">
        <f aca="false">IF(AS$9=0,0,(SIN(AS$12)*COS($E61)+SIN($E61)*COS(AS$12))/SIN($E61)*AS$9)</f>
        <v>0</v>
      </c>
      <c r="EF61" s="0" t="n">
        <f aca="false">IF(AT$9=0,0,(SIN(AT$12)*COS($E61)+SIN($E61)*COS(AT$12))/SIN($E61)*AT$9)</f>
        <v>0</v>
      </c>
      <c r="EG61" s="0" t="n">
        <f aca="false">IF(AU$9=0,0,(SIN(AU$12)*COS($E61)+SIN($E61)*COS(AU$12))/SIN($E61)*AU$9)</f>
        <v>0</v>
      </c>
      <c r="EH61" s="0" t="n">
        <f aca="false">IF(AV$9=0,0,(SIN(AV$12)*COS($E61)+SIN($E61)*COS(AV$12))/SIN($E61)*AV$9)</f>
        <v>0</v>
      </c>
      <c r="EI61" s="0" t="n">
        <f aca="false">IF(AW$9=0,0,(SIN(AW$12)*COS($E61)+SIN($E61)*COS(AW$12))/SIN($E61)*AW$9)</f>
        <v>0</v>
      </c>
      <c r="EJ61" s="0" t="n">
        <f aca="false">IF(AX$9=0,0,(SIN(AX$12)*COS($E61)+SIN($E61)*COS(AX$12))/SIN($E61)*AX$9)</f>
        <v>0</v>
      </c>
      <c r="EK61" s="0" t="n">
        <f aca="false">IF(AY$9=0,0,(SIN(AY$12)*COS($E61)+SIN($E61)*COS(AY$12))/SIN($E61)*AY$9)</f>
        <v>11.2987214419244</v>
      </c>
      <c r="EL61" s="0" t="n">
        <f aca="false">IF(AZ$9=0,0,(SIN(AZ$12)*COS($E61)+SIN($E61)*COS(AZ$12))/SIN($E61)*AZ$9)</f>
        <v>11.5985137137288</v>
      </c>
      <c r="EM61" s="0" t="n">
        <f aca="false">IF(BA$9=0,0,(SIN(BA$12)*COS($E61)+SIN($E61)*COS(BA$12))/SIN($E61)*BA$9)</f>
        <v>11.8938101044553</v>
      </c>
      <c r="EN61" s="0" t="n">
        <f aca="false">IF(BB$9=0,0,(SIN(BB$12)*COS($E61)+SIN($E61)*COS(BB$12))/SIN($E61)*BB$9)</f>
        <v>12.1843287371631</v>
      </c>
      <c r="EO61" s="0" t="n">
        <f aca="false">IF(BC$9=0,0,(SIN(BC$12)*COS($E61)+SIN($E61)*COS(BC$12))/SIN($E61)*BC$9)</f>
        <v>12.4697895420227</v>
      </c>
      <c r="EP61" s="0" t="n">
        <f aca="false">IF(BD$9=0,0,(SIN(BD$12)*COS($E61)+SIN($E61)*COS(BD$12))/SIN($E61)*BD$9)</f>
        <v>12.7499143999832</v>
      </c>
      <c r="EQ61" s="0" t="n">
        <f aca="false">IF(BE$9=0,0,(SIN(BE$12)*COS($E61)+SIN($E61)*COS(BE$12))/SIN($E61)*BE$9)</f>
        <v>13.0781101751668</v>
      </c>
      <c r="ER61" s="0" t="n">
        <f aca="false">IF(BF$9=0,0,(SIN(BF$12)*COS($E61)+SIN($E61)*COS(BF$12))/SIN($E61)*BF$9)</f>
        <v>13.4000734364239</v>
      </c>
      <c r="ES61" s="0" t="n">
        <f aca="false">IF(BG$9=0,0,(SIN(BG$12)*COS($E61)+SIN($E61)*COS(BG$12))/SIN($E61)*BG$9)</f>
        <v>13.7154838729992</v>
      </c>
      <c r="ET61" s="0" t="n">
        <f aca="false">IF(BH$9=0,0,(SIN(BH$12)*COS($E61)+SIN($E61)*COS(BH$12))/SIN($E61)*BH$9)</f>
        <v>14.0240239228916</v>
      </c>
      <c r="EU61" s="0" t="n">
        <f aca="false">IF(BI$9=0,0,(SIN(BI$12)*COS($E61)+SIN($E61)*COS(BI$12))/SIN($E61)*BI$9)</f>
        <v>14.3253789370535</v>
      </c>
      <c r="EV61" s="0" t="n">
        <f aca="false">IF(BJ$9=0,0,(SIN(BJ$12)*COS($E61)+SIN($E61)*COS(BJ$12))/SIN($E61)*BJ$9)</f>
        <v>14.3860296901143</v>
      </c>
      <c r="EW61" s="0" t="n">
        <f aca="false">IF(BK$9=0,0,(SIN(BK$12)*COS($E61)+SIN($E61)*COS(BK$12))/SIN($E61)*BK$9)</f>
        <v>14.4411276615982</v>
      </c>
      <c r="EX61" s="0" t="n">
        <f aca="false">IF(BL$9=0,0,(SIN(BL$12)*COS($E61)+SIN($E61)*COS(BL$12))/SIN($E61)*BL$9)</f>
        <v>14.490579997673</v>
      </c>
      <c r="EY61" s="0" t="n">
        <f aca="false">IF(BM$9=0,0,(SIN(BM$12)*COS($E61)+SIN($E61)*COS(BM$12))/SIN($E61)*BM$9)</f>
        <v>14.5641849760966</v>
      </c>
      <c r="EZ61" s="0" t="n">
        <f aca="false">IF(BN$9=0,0,(SIN(BN$12)*COS($E61)+SIN($E61)*COS(BN$12))/SIN($E61)*BN$9)</f>
        <v>14.7844003155215</v>
      </c>
      <c r="FA61" s="0" t="n">
        <f aca="false">IF(BO$9=0,0,(SIN(BO$12)*COS($E61)+SIN($E61)*COS(BO$12))/SIN($E61)*BO$9)</f>
        <v>14.9536723856769</v>
      </c>
      <c r="FB61" s="0" t="n">
        <f aca="false">IF(BP$9=0,0,(SIN(BP$12)*COS($E61)+SIN($E61)*COS(BP$12))/SIN($E61)*BP$9)</f>
        <v>15.1150816210569</v>
      </c>
      <c r="FC61" s="0" t="n">
        <f aca="false">IF(BQ$9=0,0,(SIN(BQ$12)*COS($E61)+SIN($E61)*COS(BQ$12))/SIN($E61)*BQ$9)</f>
        <v>15.2684207492599</v>
      </c>
      <c r="FD61" s="0" t="n">
        <f aca="false">IF(BR$9=0,0,(SIN(BR$12)*COS($E61)+SIN($E61)*COS(BR$12))/SIN($E61)*BR$9)</f>
        <v>15.4134860118661</v>
      </c>
      <c r="FE61" s="0" t="n">
        <f aca="false">IF(BS$9=0,0,(SIN(BS$12)*COS($E61)+SIN($E61)*COS(BS$12))/SIN($E61)*BS$9)</f>
        <v>15.5500772743428</v>
      </c>
      <c r="FF61" s="0" t="n">
        <f aca="false">IF(BT$9=0,0,(SIN(BT$12)*COS($E61)+SIN($E61)*COS(BT$12))/SIN($E61)*BT$9)</f>
        <v>15.5444527894192</v>
      </c>
      <c r="FG61" s="0" t="n">
        <f aca="false">IF(BU$9=0,0,(SIN(BU$12)*COS($E61)+SIN($E61)*COS(BU$12))/SIN($E61)*BU$9)</f>
        <v>15.5321796535348</v>
      </c>
      <c r="FH61" s="0" t="n">
        <f aca="false">IF(BV$9=0,0,(SIN(BV$12)*COS($E61)+SIN($E61)*COS(BV$12))/SIN($E61)*BV$9)</f>
        <v>15.5131902744808</v>
      </c>
      <c r="FI61" s="0" t="n">
        <f aca="false">IF(BW$9=0,0,(SIN(BW$12)*COS($E61)+SIN($E61)*COS(BW$12))/SIN($E61)*BW$9)</f>
        <v>15.4874197105288</v>
      </c>
      <c r="FJ61" s="0" t="n">
        <f aca="false">IF(BX$9=0,0,(SIN(BX$12)*COS($E61)+SIN($E61)*COS(BX$12))/SIN($E61)*BX$9)</f>
        <v>15.454805711756</v>
      </c>
      <c r="FK61" s="0" t="n">
        <f aca="false">IF(BY$9=0,0,(SIN(BY$12)*COS($E61)+SIN($E61)*COS(BY$12))/SIN($E61)*BY$9)</f>
        <v>15.4317218055048</v>
      </c>
      <c r="FL61" s="0" t="n">
        <f aca="false">IF(BZ$9=0,0,(SIN(BZ$12)*COS($E61)+SIN($E61)*COS(BZ$12))/SIN($E61)*BZ$9)</f>
        <v>15.4013420308642</v>
      </c>
      <c r="FM61" s="0" t="n">
        <f aca="false">IF(CA$9=0,0,(SIN(CA$12)*COS($E61)+SIN($E61)*COS(CA$12))/SIN($E61)*CA$9)</f>
        <v>15.3635975876895</v>
      </c>
      <c r="FN61" s="0" t="n">
        <f aca="false">IF(CB$9=0,0,(SIN(CB$12)*COS($E61)+SIN($E61)*COS(CB$12))/SIN($E61)*CB$9)</f>
        <v>15.3184227334896</v>
      </c>
      <c r="FO61" s="0" t="n">
        <f aca="false">IF(CC$9=0,0,(SIN(CC$12)*COS($E61)+SIN($E61)*COS(CC$12))/SIN($E61)*CC$9)</f>
        <v>15.2657548269804</v>
      </c>
      <c r="FP61" s="0" t="n">
        <f aca="false">IF(CD$9=0,0,(SIN(CD$12)*COS($E61)+SIN($E61)*COS(CD$12))/SIN($E61)*CD$9)</f>
        <v>15.1086857134636</v>
      </c>
      <c r="FQ61" s="0" t="n">
        <f aca="false">IF(CE$9=0,0,(SIN(CE$12)*COS($E61)+SIN($E61)*COS(CE$12))/SIN($E61)*CE$9)</f>
        <v>14.9464042784804</v>
      </c>
      <c r="FR61" s="0" t="n">
        <f aca="false">IF(CF$9=0,0,(SIN(CF$12)*COS($E61)+SIN($E61)*COS(CF$12))/SIN($E61)*CF$9)</f>
        <v>14.7789448416958</v>
      </c>
      <c r="FS61" s="0" t="n">
        <f aca="false">IF(CG$9=0,0,(SIN(CG$12)*COS($E61)+SIN($E61)*COS(CG$12))/SIN($E61)*CG$9)</f>
        <v>14.606343490481</v>
      </c>
      <c r="FT61" s="0" t="n">
        <f aca="false">IF(CH$9=0,0,(SIN(CH$12)*COS($E61)+SIN($E61)*COS(CH$12))/SIN($E61)*CH$9)</f>
        <v>14.4286380734662</v>
      </c>
      <c r="FU61" s="0" t="n">
        <f aca="false">IF(CI$9=0,0,(SIN(CI$12)*COS($E61)+SIN($E61)*COS(CI$12))/SIN($E61)*CI$9)</f>
        <v>14.2503407725171</v>
      </c>
      <c r="FV61" s="0" t="n">
        <f aca="false">IF(CJ$9=0,0,(SIN(CJ$12)*COS($E61)+SIN($E61)*COS(CJ$12))/SIN($E61)*CJ$9)</f>
        <v>14.066888</v>
      </c>
      <c r="FW61" s="0" t="n">
        <f aca="false">IF(CK$9=0,0,(SIN(CK$12)*COS($E61)+SIN($E61)*COS(CK$12))/SIN($E61)*CK$9)</f>
        <v>13.8783188169888</v>
      </c>
      <c r="FX61" s="0" t="n">
        <f aca="false">IF(CL$9=0,0,(SIN(CL$12)*COS($E61)+SIN($E61)*COS(CL$12))/SIN($E61)*CL$9)</f>
        <v>13.6846740963485</v>
      </c>
      <c r="FY61" s="0" t="n">
        <f aca="false">IF(CM$9=0,0,(SIN(CM$12)*COS($E61)+SIN($E61)*COS(CM$12))/SIN($E61)*CM$9)</f>
        <v>13.4859965153315</v>
      </c>
      <c r="FZ61" s="0" t="n">
        <f aca="false">IF(CN$9=0,0,(SIN(CN$12)*COS($E61)+SIN($E61)*COS(CN$12))/SIN($E61)*CN$9)</f>
        <v>13.3314007179603</v>
      </c>
      <c r="GA61" s="0" t="n">
        <f aca="false">IF(CO$9=0,0,(SIN(CO$12)*COS($E61)+SIN($E61)*COS(CO$12))/SIN($E61)*CO$9)</f>
        <v>13.2794160380755</v>
      </c>
      <c r="GB61" s="0" t="n">
        <f aca="false">IF(CP$9=0,0,(SIN(CP$12)*COS($E61)+SIN($E61)*COS(CP$12))/SIN($E61)*CP$9)</f>
        <v>13.2167822397486</v>
      </c>
      <c r="GC61" s="0" t="n">
        <f aca="false">IF(CQ$9=0,0,(SIN(CQ$12)*COS($E61)+SIN($E61)*COS(CQ$12))/SIN($E61)*CQ$9)</f>
        <v>13.1434081052037</v>
      </c>
    </row>
    <row r="62" customFormat="false" ht="12.8" hidden="true" customHeight="false" outlineLevel="0" collapsed="false">
      <c r="A62" s="0" t="n">
        <f aca="false">MAX($F62:$CQ62)</f>
        <v>7.42025402184469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13.335956</v>
      </c>
      <c r="C62" s="2" t="n">
        <f aca="false">MOD(Best +D62,360)</f>
        <v>320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0</v>
      </c>
      <c r="AP62" s="13" t="n">
        <f aca="false">IF(OR(AP152=0,EB62=0),0,AP152*EB62/(AP152+EB62))</f>
        <v>0</v>
      </c>
      <c r="AQ62" s="13" t="n">
        <f aca="false">IF(OR(AQ152=0,EC62=0),0,AQ152*EC62/(AQ152+EC62))</f>
        <v>0</v>
      </c>
      <c r="AR62" s="13" t="n">
        <f aca="false">IF(OR(AR152=0,ED62=0),0,AR152*ED62/(AR152+ED62))</f>
        <v>0</v>
      </c>
      <c r="AS62" s="13" t="n">
        <f aca="false">IF(OR(AS152=0,EE62=0),0,AS152*EE62/(AS152+EE62))</f>
        <v>0</v>
      </c>
      <c r="AT62" s="13" t="n">
        <f aca="false">IF(OR(AT152=0,EF62=0),0,AT152*EF62/(AT152+EF62))</f>
        <v>0</v>
      </c>
      <c r="AU62" s="13" t="n">
        <f aca="false">IF(OR(AU152=0,EG62=0),0,AU152*EG62/(AU152+EG62))</f>
        <v>0</v>
      </c>
      <c r="AV62" s="13" t="n">
        <f aca="false">IF(OR(AV152=0,EH62=0),0,AV152*EH62/(AV152+EH62))</f>
        <v>0</v>
      </c>
      <c r="AW62" s="13" t="n">
        <f aca="false">IF(OR(AW152=0,EI62=0),0,AW152*EI62/(AW152+EI62))</f>
        <v>0</v>
      </c>
      <c r="AX62" s="13" t="n">
        <f aca="false">IF(OR(AX152=0,EJ62=0),0,AX152*EJ62/(AX152+EJ62))</f>
        <v>0</v>
      </c>
      <c r="AY62" s="13" t="n">
        <f aca="false">IF(OR(AY152=0,EK62=0),0,AY152*EK62/(AY152+EK62))</f>
        <v>6.98404773943449</v>
      </c>
      <c r="AZ62" s="13" t="n">
        <f aca="false">IF(OR(AZ152=0,EL62=0),0,AZ152*EL62/(AZ152+EL62))</f>
        <v>7.04736404675394</v>
      </c>
      <c r="BA62" s="13" t="n">
        <f aca="false">IF(OR(BA152=0,EM62=0),0,BA152*EM62/(BA152+EM62))</f>
        <v>7.10416216432871</v>
      </c>
      <c r="BB62" s="13" t="n">
        <f aca="false">IF(OR(BB152=0,EN62=0),0,BB152*EN62/(BB152+EN62))</f>
        <v>7.15463897239034</v>
      </c>
      <c r="BC62" s="13" t="n">
        <f aca="false">IF(OR(BC152=0,EO62=0),0,BC152*EO62/(BC152+EO62))</f>
        <v>7.19899124500424</v>
      </c>
      <c r="BD62" s="13" t="n">
        <f aca="false">IF(OR(BD152=0,EP62=0),0,BD152*EP62/(BD152+EP62))</f>
        <v>7.2374146629272</v>
      </c>
      <c r="BE62" s="13" t="n">
        <f aca="false">IF(OR(BE152=0,EQ62=0),0,BE152*EQ62/(BE152+EQ62))</f>
        <v>7.28710521721374</v>
      </c>
      <c r="BF62" s="13" t="n">
        <f aca="false">IF(OR(BF152=0,ER62=0),0,BF152*ER62/(BF152+ER62))</f>
        <v>7.32998173960895</v>
      </c>
      <c r="BG62" s="13" t="n">
        <f aca="false">IF(OR(BG152=0,ES62=0),0,BG152*ES62/(BG152+ES62))</f>
        <v>7.36629992535868</v>
      </c>
      <c r="BH62" s="13" t="n">
        <f aca="false">IF(OR(BH152=0,ET62=0),0,BH152*ET62/(BH152+ET62))</f>
        <v>7.39630959155848</v>
      </c>
      <c r="BI62" s="13" t="n">
        <f aca="false">IF(OR(BI152=0,EU62=0),0,BI152*EU62/(BI152+EU62))</f>
        <v>7.42025402184469</v>
      </c>
      <c r="BJ62" s="13" t="n">
        <f aca="false">IF(OR(BJ152=0,EV62=0),0,BJ152*EV62/(BJ152+EV62))</f>
        <v>7.37631532260574</v>
      </c>
      <c r="BK62" s="13" t="n">
        <f aca="false">IF(OR(BK152=0,EW62=0),0,BK152*EW62/(BK152+EW62))</f>
        <v>7.33071278875193</v>
      </c>
      <c r="BL62" s="13" t="n">
        <f aca="false">IF(OR(BL152=0,EX62=0),0,BL152*EX62/(BL152+EX62))</f>
        <v>7.2834811363182</v>
      </c>
      <c r="BM62" s="13" t="n">
        <f aca="false">IF(OR(BM152=0,EY62=0),0,BM152*EY62/(BM152+EY62))</f>
        <v>7.24220662756629</v>
      </c>
      <c r="BN62" s="13" t="n">
        <f aca="false">IF(OR(BN152=0,EZ62=0),0,BN152*EZ62/(BN152+EZ62))</f>
        <v>7.2365629801416</v>
      </c>
      <c r="BO62" s="13" t="n">
        <f aca="false">IF(OR(BO152=0,FA62=0),0,BO152*FA62/(BO152+FA62))</f>
        <v>7.21649208402329</v>
      </c>
      <c r="BP62" s="13" t="n">
        <f aca="false">IF(OR(BP152=0,FB62=0),0,BP152*FB62/(BP152+FB62))</f>
        <v>7.19301922484583</v>
      </c>
      <c r="BQ62" s="13" t="n">
        <f aca="false">IF(OR(BQ152=0,FC62=0),0,BQ152*FC62/(BQ152+FC62))</f>
        <v>7.16625226978952</v>
      </c>
      <c r="BR62" s="13" t="n">
        <f aca="false">IF(OR(BR152=0,FD62=0),0,BR152*FD62/(BR152+FD62))</f>
        <v>7.1362946359679</v>
      </c>
      <c r="BS62" s="13" t="n">
        <f aca="false">IF(OR(BS152=0,FE62=0),0,BS152*FE62/(BS152+FE62))</f>
        <v>7.10324529434951</v>
      </c>
      <c r="BT62" s="13" t="n">
        <f aca="false">IF(OR(BT152=0,FF62=0),0,BT152*FF62/(BT152+FF62))</f>
        <v>7.03929719969367</v>
      </c>
      <c r="BU62" s="13" t="n">
        <f aca="false">IF(OR(BU152=0,FG62=0),0,BU152*FG62/(BU152+FG62))</f>
        <v>6.9740675009434</v>
      </c>
      <c r="BV62" s="13" t="n">
        <f aca="false">IF(OR(BV152=0,FH62=0),0,BV152*FH62/(BV152+FH62))</f>
        <v>6.9075722818308</v>
      </c>
      <c r="BW62" s="13" t="n">
        <f aca="false">IF(OR(BW152=0,FI62=0),0,BW152*FI62/(BW152+FI62))</f>
        <v>6.83982616044069</v>
      </c>
      <c r="BX62" s="13" t="n">
        <f aca="false">IF(OR(BX152=0,FJ62=0),0,BX152*FJ62/(BX152+FJ62))</f>
        <v>6.77084230866869</v>
      </c>
      <c r="BY62" s="13" t="n">
        <f aca="false">IF(OR(BY152=0,FK62=0),0,BY152*FK62/(BY152+FK62))</f>
        <v>6.70381468124947</v>
      </c>
      <c r="BZ62" s="13" t="n">
        <f aca="false">IF(OR(BZ152=0,FL62=0),0,BZ152*FL62/(BZ152+FL62))</f>
        <v>6.63540899154826</v>
      </c>
      <c r="CA62" s="13" t="n">
        <f aca="false">IF(OR(CA152=0,FM62=0),0,CA152*FM62/(CA152+FM62))</f>
        <v>6.56563976311177</v>
      </c>
      <c r="CB62" s="13" t="n">
        <f aca="false">IF(OR(CB152=0,FN62=0),0,CB152*FN62/(CB152+FN62))</f>
        <v>6.49451991128496</v>
      </c>
      <c r="CC62" s="13" t="n">
        <f aca="false">IF(OR(CC152=0,FO62=0),0,CC152*FO62/(CC152+FO62))</f>
        <v>6.42206075998807</v>
      </c>
      <c r="CD62" s="13" t="n">
        <f aca="false">IF(OR(CD152=0,FP62=0),0,CD152*FP62/(CD152+FP62))</f>
        <v>6.33085942563327</v>
      </c>
      <c r="CE62" s="13" t="n">
        <f aca="false">IF(OR(CE152=0,FQ62=0),0,CE152*FQ62/(CE152+FQ62))</f>
        <v>6.23913574277162</v>
      </c>
      <c r="CF62" s="13" t="n">
        <f aca="false">IF(OR(CF152=0,FR62=0),0,CF152*FR62/(CF152+FR62))</f>
        <v>6.14687461047701</v>
      </c>
      <c r="CG62" s="13" t="n">
        <f aca="false">IF(OR(CG152=0,FS62=0),0,CG152*FS62/(CG152+FS62))</f>
        <v>6.05406045817449</v>
      </c>
      <c r="CH62" s="13" t="n">
        <f aca="false">IF(OR(CH152=0,FT62=0),0,CH152*FT62/(CH152+FT62))</f>
        <v>5.96067723426995</v>
      </c>
      <c r="CI62" s="13" t="n">
        <f aca="false">IF(OR(CI152=0,FU62=0),0,CI152*FU62/(CI152+FU62))</f>
        <v>5.86748973181958</v>
      </c>
      <c r="CJ62" s="13" t="n">
        <f aca="false">IF(OR(CJ152=0,FV62=0),0,CJ152*FV62/(CJ152+FV62))</f>
        <v>5.77366782856492</v>
      </c>
      <c r="CK62" s="13" t="n">
        <f aca="false">IF(OR(CK152=0,FW62=0),0,CK152*FW62/(CK152+FW62))</f>
        <v>5.67919447312521</v>
      </c>
      <c r="CL62" s="13" t="n">
        <f aca="false">IF(OR(CL152=0,FX62=0),0,CL152*FX62/(CL152+FX62))</f>
        <v>5.58405203704324</v>
      </c>
      <c r="CM62" s="13" t="n">
        <f aca="false">IF(OR(CM152=0,FY62=0),0,CM152*FY62/(CM152+FY62))</f>
        <v>5.48822229920406</v>
      </c>
      <c r="CN62" s="13" t="n">
        <f aca="false">IF(OR(CN152=0,FZ62=0),0,CN152*FZ62/(CN152+FZ62))</f>
        <v>5.40002277165903</v>
      </c>
      <c r="CO62" s="13" t="n">
        <f aca="false">IF(OR(CO152=0,GA62=0),0,CO152*GA62/(CO152+GA62))</f>
        <v>5.32898449770407</v>
      </c>
      <c r="CP62" s="13" t="n">
        <f aca="false">IF(OR(CP152=0,GB62=0),0,CP152*GB62/(CP152+GB62))</f>
        <v>5.25568865870078</v>
      </c>
      <c r="CQ62" s="13" t="n">
        <f aca="false">IF(OR(CQ152=0,GC62=0),0,CQ152*GC62/(CQ152+GC62))</f>
        <v>5.18015977537207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0</v>
      </c>
      <c r="EB62" s="0" t="n">
        <f aca="false">IF(AP$9=0,0,(SIN(AP$12)*COS($E62)+SIN($E62)*COS(AP$12))/SIN($E62)*AP$9)</f>
        <v>0</v>
      </c>
      <c r="EC62" s="0" t="n">
        <f aca="false">IF(AQ$9=0,0,(SIN(AQ$12)*COS($E62)+SIN($E62)*COS(AQ$12))/SIN($E62)*AQ$9)</f>
        <v>0</v>
      </c>
      <c r="ED62" s="0" t="n">
        <f aca="false">IF(AR$9=0,0,(SIN(AR$12)*COS($E62)+SIN($E62)*COS(AR$12))/SIN($E62)*AR$9)</f>
        <v>0</v>
      </c>
      <c r="EE62" s="0" t="n">
        <f aca="false">IF(AS$9=0,0,(SIN(AS$12)*COS($E62)+SIN($E62)*COS(AS$12))/SIN($E62)*AS$9)</f>
        <v>0</v>
      </c>
      <c r="EF62" s="0" t="n">
        <f aca="false">IF(AT$9=0,0,(SIN(AT$12)*COS($E62)+SIN($E62)*COS(AT$12))/SIN($E62)*AT$9)</f>
        <v>0</v>
      </c>
      <c r="EG62" s="0" t="n">
        <f aca="false">IF(AU$9=0,0,(SIN(AU$12)*COS($E62)+SIN($E62)*COS(AU$12))/SIN($E62)*AU$9)</f>
        <v>0</v>
      </c>
      <c r="EH62" s="0" t="n">
        <f aca="false">IF(AV$9=0,0,(SIN(AV$12)*COS($E62)+SIN($E62)*COS(AV$12))/SIN($E62)*AV$9)</f>
        <v>0</v>
      </c>
      <c r="EI62" s="0" t="n">
        <f aca="false">IF(AW$9=0,0,(SIN(AW$12)*COS($E62)+SIN($E62)*COS(AW$12))/SIN($E62)*AW$9)</f>
        <v>0</v>
      </c>
      <c r="EJ62" s="0" t="n">
        <f aca="false">IF(AX$9=0,0,(SIN(AX$12)*COS($E62)+SIN($E62)*COS(AX$12))/SIN($E62)*AX$9)</f>
        <v>0</v>
      </c>
      <c r="EK62" s="0" t="n">
        <f aca="false">IF(AY$9=0,0,(SIN(AY$12)*COS($E62)+SIN($E62)*COS(AY$12))/SIN($E62)*AY$9)</f>
        <v>11.1162584189162</v>
      </c>
      <c r="EL62" s="0" t="n">
        <f aca="false">IF(AZ$9=0,0,(SIN(AZ$12)*COS($E62)+SIN($E62)*COS(AZ$12))/SIN($E62)*AZ$9)</f>
        <v>11.4077070419662</v>
      </c>
      <c r="EM62" s="0" t="n">
        <f aca="false">IF(BA$9=0,0,(SIN(BA$12)*COS($E62)+SIN($E62)*COS(BA$12))/SIN($E62)*BA$9)</f>
        <v>11.6945430656537</v>
      </c>
      <c r="EN62" s="0" t="n">
        <f aca="false">IF(BB$9=0,0,(SIN(BB$12)*COS($E62)+SIN($E62)*COS(BB$12))/SIN($E62)*BB$9)</f>
        <v>11.9764903765692</v>
      </c>
      <c r="EO62" s="0" t="n">
        <f aca="false">IF(BC$9=0,0,(SIN(BC$12)*COS($E62)+SIN($E62)*COS(BC$12))/SIN($E62)*BC$9)</f>
        <v>12.2532747544994</v>
      </c>
      <c r="EP62" s="0" t="n">
        <f aca="false">IF(BD$9=0,0,(SIN(BD$12)*COS($E62)+SIN($E62)*COS(BD$12))/SIN($E62)*BD$9)</f>
        <v>12.5246240133264</v>
      </c>
      <c r="EQ62" s="0" t="n">
        <f aca="false">IF(BE$9=0,0,(SIN(BE$12)*COS($E62)+SIN($E62)*COS(BE$12))/SIN($E62)*BE$9)</f>
        <v>12.8429858949341</v>
      </c>
      <c r="ER62" s="0" t="n">
        <f aca="false">IF(BF$9=0,0,(SIN(BF$12)*COS($E62)+SIN($E62)*COS(BF$12))/SIN($E62)*BF$9)</f>
        <v>13.1550012090326</v>
      </c>
      <c r="ES62" s="0" t="n">
        <f aca="false">IF(BG$9=0,0,(SIN(BG$12)*COS($E62)+SIN($E62)*COS(BG$12))/SIN($E62)*BG$9)</f>
        <v>13.4603567050347</v>
      </c>
      <c r="ET62" s="0" t="n">
        <f aca="false">IF(BH$9=0,0,(SIN(BH$12)*COS($E62)+SIN($E62)*COS(BH$12))/SIN($E62)*BH$9)</f>
        <v>13.7587419690295</v>
      </c>
      <c r="EU62" s="0" t="n">
        <f aca="false">IF(BI$9=0,0,(SIN(BI$12)*COS($E62)+SIN($E62)*COS(BI$12))/SIN($E62)*BI$9)</f>
        <v>14.0498495845597</v>
      </c>
      <c r="EV62" s="0" t="n">
        <f aca="false">IF(BJ$9=0,0,(SIN(BJ$12)*COS($E62)+SIN($E62)*COS(BJ$12))/SIN($E62)*BJ$9)</f>
        <v>14.1047277421675</v>
      </c>
      <c r="EW62" s="0" t="n">
        <f aca="false">IF(BK$9=0,0,(SIN(BK$12)*COS($E62)+SIN($E62)*COS(BK$12))/SIN($E62)*BK$9)</f>
        <v>14.1540811823923</v>
      </c>
      <c r="EX62" s="0" t="n">
        <f aca="false">IF(BL$9=0,0,(SIN(BL$12)*COS($E62)+SIN($E62)*COS(BL$12))/SIN($E62)*BL$9)</f>
        <v>14.1978203009734</v>
      </c>
      <c r="EY62" s="0" t="n">
        <f aca="false">IF(BM$9=0,0,(SIN(BM$12)*COS($E62)+SIN($E62)*COS(BM$12))/SIN($E62)*BM$9)</f>
        <v>14.2651329096924</v>
      </c>
      <c r="EZ62" s="0" t="n">
        <f aca="false">IF(BN$9=0,0,(SIN(BN$12)*COS($E62)+SIN($E62)*COS(BN$12))/SIN($E62)*BN$9)</f>
        <v>14.4758928829339</v>
      </c>
      <c r="FA62" s="0" t="n">
        <f aca="false">IF(BO$9=0,0,(SIN(BO$12)*COS($E62)+SIN($E62)*COS(BO$12))/SIN($E62)*BO$9)</f>
        <v>14.636582305506</v>
      </c>
      <c r="FB62" s="0" t="n">
        <f aca="false">IF(BP$9=0,0,(SIN(BP$12)*COS($E62)+SIN($E62)*COS(BP$12))/SIN($E62)*BP$9)</f>
        <v>14.7893986601097</v>
      </c>
      <c r="FC62" s="0" t="n">
        <f aca="false">IF(BQ$9=0,0,(SIN(BQ$12)*COS($E62)+SIN($E62)*COS(BQ$12))/SIN($E62)*BQ$9)</f>
        <v>14.9341406713726</v>
      </c>
      <c r="FD62" s="0" t="n">
        <f aca="false">IF(BR$9=0,0,(SIN(BR$12)*COS($E62)+SIN($E62)*COS(BR$12))/SIN($E62)*BR$9)</f>
        <v>15.0706106107039</v>
      </c>
      <c r="FE62" s="0" t="n">
        <f aca="false">IF(BS$9=0,0,(SIN(BS$12)*COS($E62)+SIN($E62)*COS(BS$12))/SIN($E62)*BS$9)</f>
        <v>15.1986144033241</v>
      </c>
      <c r="FF62" s="0" t="n">
        <f aca="false">IF(BT$9=0,0,(SIN(BT$12)*COS($E62)+SIN($E62)*COS(BT$12))/SIN($E62)*BT$9)</f>
        <v>15.1874831824116</v>
      </c>
      <c r="FG62" s="0" t="n">
        <f aca="false">IF(BU$9=0,0,(SIN(BU$12)*COS($E62)+SIN($E62)*COS(BU$12))/SIN($E62)*BU$9)</f>
        <v>15.1697700873535</v>
      </c>
      <c r="FH62" s="0" t="n">
        <f aca="false">IF(BV$9=0,0,(SIN(BV$12)*COS($E62)+SIN($E62)*COS(BV$12))/SIN($E62)*BV$9)</f>
        <v>15.1454108341592</v>
      </c>
      <c r="FI62" s="0" t="n">
        <f aca="false">IF(BW$9=0,0,(SIN(BW$12)*COS($E62)+SIN($E62)*COS(BW$12))/SIN($E62)*BW$9)</f>
        <v>15.1143437802479</v>
      </c>
      <c r="FJ62" s="0" t="n">
        <f aca="false">IF(BX$9=0,0,(SIN(BX$12)*COS($E62)+SIN($E62)*COS(BX$12))/SIN($E62)*BX$9)</f>
        <v>15.0765099642629</v>
      </c>
      <c r="FK62" s="0" t="n">
        <f aca="false">IF(BY$9=0,0,(SIN(BY$12)*COS($E62)+SIN($E62)*COS(BY$12))/SIN($E62)*BY$9)</f>
        <v>15.0478774390132</v>
      </c>
      <c r="FL62" s="0" t="n">
        <f aca="false">IF(BZ$9=0,0,(SIN(BZ$12)*COS($E62)+SIN($E62)*COS(BZ$12))/SIN($E62)*BZ$9)</f>
        <v>15.0120274693171</v>
      </c>
      <c r="FM62" s="0" t="n">
        <f aca="false">IF(CA$9=0,0,(SIN(CA$12)*COS($E62)+SIN($E62)*COS(CA$12))/SIN($E62)*CA$9)</f>
        <v>14.968894878496</v>
      </c>
      <c r="FN62" s="0" t="n">
        <f aca="false">IF(CB$9=0,0,(SIN(CB$12)*COS($E62)+SIN($E62)*COS(CB$12))/SIN($E62)*CB$9)</f>
        <v>14.9184175336632</v>
      </c>
      <c r="FO62" s="0" t="n">
        <f aca="false">IF(CC$9=0,0,(SIN(CC$12)*COS($E62)+SIN($E62)*COS(CC$12))/SIN($E62)*CC$9)</f>
        <v>14.8605363875789</v>
      </c>
      <c r="FP62" s="0" t="n">
        <f aca="false">IF(CD$9=0,0,(SIN(CD$12)*COS($E62)+SIN($E62)*COS(CD$12))/SIN($E62)*CD$9)</f>
        <v>14.7009604348411</v>
      </c>
      <c r="FQ62" s="0" t="n">
        <f aca="false">IF(CE$9=0,0,(SIN(CE$12)*COS($E62)+SIN($E62)*COS(CE$12))/SIN($E62)*CE$9)</f>
        <v>14.5362904954542</v>
      </c>
      <c r="FR62" s="0" t="n">
        <f aca="false">IF(CF$9=0,0,(SIN(CF$12)*COS($E62)+SIN($E62)*COS(CF$12))/SIN($E62)*CF$9)</f>
        <v>14.3665620278823</v>
      </c>
      <c r="FS62" s="0" t="n">
        <f aca="false">IF(CG$9=0,0,(SIN(CG$12)*COS($E62)+SIN($E62)*COS(CG$12))/SIN($E62)*CG$9)</f>
        <v>14.1918122235635</v>
      </c>
      <c r="FT62" s="0" t="n">
        <f aca="false">IF(CH$9=0,0,(SIN(CH$12)*COS($E62)+SIN($E62)*COS(CH$12))/SIN($E62)*CH$9)</f>
        <v>14.01208</v>
      </c>
      <c r="FU62" s="0" t="n">
        <f aca="false">IF(CI$9=0,0,(SIN(CI$12)*COS($E62)+SIN($E62)*COS(CI$12))/SIN($E62)*CI$9)</f>
        <v>13.8317471934701</v>
      </c>
      <c r="FV62" s="0" t="n">
        <f aca="false">IF(CJ$9=0,0,(SIN(CJ$12)*COS($E62)+SIN($E62)*COS(CJ$12))/SIN($E62)*CJ$9)</f>
        <v>13.6463819059992</v>
      </c>
      <c r="FW62" s="0" t="n">
        <f aca="false">IF(CK$9=0,0,(SIN(CK$12)*COS($E62)+SIN($E62)*COS(CK$12))/SIN($E62)*CK$9)</f>
        <v>13.456024279652</v>
      </c>
      <c r="FX62" s="0" t="n">
        <f aca="false">IF(CL$9=0,0,(SIN(CL$12)*COS($E62)+SIN($E62)*COS(CL$12))/SIN($E62)*CL$9)</f>
        <v>13.2607162317153</v>
      </c>
      <c r="FY62" s="0" t="n">
        <f aca="false">IF(CM$9=0,0,(SIN(CM$12)*COS($E62)+SIN($E62)*COS(CM$12))/SIN($E62)*CM$9)</f>
        <v>13.0605014468236</v>
      </c>
      <c r="FZ62" s="0" t="n">
        <f aca="false">IF(CN$9=0,0,(SIN(CN$12)*COS($E62)+SIN($E62)*COS(CN$12))/SIN($E62)*CN$9)</f>
        <v>12.9029183826889</v>
      </c>
      <c r="GA62" s="0" t="n">
        <f aca="false">IF(CO$9=0,0,(SIN(CO$12)*COS($E62)+SIN($E62)*COS(CO$12))/SIN($E62)*CO$9)</f>
        <v>12.8444919492289</v>
      </c>
      <c r="GB62" s="0" t="n">
        <f aca="false">IF(CP$9=0,0,(SIN(CP$12)*COS($E62)+SIN($E62)*COS(CP$12))/SIN($E62)*CP$9)</f>
        <v>12.7755379328053</v>
      </c>
      <c r="GC62" s="0" t="n">
        <f aca="false">IF(CQ$9=0,0,(SIN(CQ$12)*COS($E62)+SIN($E62)*COS(CQ$12))/SIN($E62)*CQ$9)</f>
        <v>12.6959706878596</v>
      </c>
    </row>
    <row r="63" customFormat="false" ht="12.8" hidden="true" customHeight="false" outlineLevel="0" collapsed="false">
      <c r="A63" s="0" t="n">
        <f aca="false">MAX($F63:$CQ63)</f>
        <v>7.35708514173081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13.4481832</v>
      </c>
      <c r="C63" s="2" t="n">
        <f aca="false">MOD(Best +D63,360)</f>
        <v>321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0</v>
      </c>
      <c r="AP63" s="13" t="n">
        <f aca="false">IF(OR(AP153=0,EB63=0),0,AP153*EB63/(AP153+EB63))</f>
        <v>0</v>
      </c>
      <c r="AQ63" s="13" t="n">
        <f aca="false">IF(OR(AQ153=0,EC63=0),0,AQ153*EC63/(AQ153+EC63))</f>
        <v>0</v>
      </c>
      <c r="AR63" s="13" t="n">
        <f aca="false">IF(OR(AR153=0,ED63=0),0,AR153*ED63/(AR153+ED63))</f>
        <v>0</v>
      </c>
      <c r="AS63" s="13" t="n">
        <f aca="false">IF(OR(AS153=0,EE63=0),0,AS153*EE63/(AS153+EE63))</f>
        <v>0</v>
      </c>
      <c r="AT63" s="13" t="n">
        <f aca="false">IF(OR(AT153=0,EF63=0),0,AT153*EF63/(AT153+EF63))</f>
        <v>0</v>
      </c>
      <c r="AU63" s="13" t="n">
        <f aca="false">IF(OR(AU153=0,EG63=0),0,AU153*EG63/(AU153+EG63))</f>
        <v>0</v>
      </c>
      <c r="AV63" s="13" t="n">
        <f aca="false">IF(OR(AV153=0,EH63=0),0,AV153*EH63/(AV153+EH63))</f>
        <v>0</v>
      </c>
      <c r="AW63" s="13" t="n">
        <f aca="false">IF(OR(AW153=0,EI63=0),0,AW153*EI63/(AW153+EI63))</f>
        <v>0</v>
      </c>
      <c r="AX63" s="13" t="n">
        <f aca="false">IF(OR(AX153=0,EJ63=0),0,AX153*EJ63/(AX153+EJ63))</f>
        <v>0</v>
      </c>
      <c r="AY63" s="13" t="n">
        <f aca="false">IF(OR(AY153=0,EK63=0),0,AY153*EK63/(AY153+EK63))</f>
        <v>6.93071633870273</v>
      </c>
      <c r="AZ63" s="13" t="n">
        <f aca="false">IF(OR(AZ153=0,EL63=0),0,AZ153*EL63/(AZ153+EL63))</f>
        <v>6.99306251045896</v>
      </c>
      <c r="BA63" s="13" t="n">
        <f aca="false">IF(OR(BA153=0,EM63=0),0,BA153*EM63/(BA153+EM63))</f>
        <v>7.04889129508111</v>
      </c>
      <c r="BB63" s="13" t="n">
        <f aca="false">IF(OR(BB153=0,EN63=0),0,BB153*EN63/(BB153+EN63))</f>
        <v>7.09839651842227</v>
      </c>
      <c r="BC63" s="13" t="n">
        <f aca="false">IF(OR(BC153=0,EO63=0),0,BC153*EO63/(BC153+EO63))</f>
        <v>7.14177212344125</v>
      </c>
      <c r="BD63" s="13" t="n">
        <f aca="false">IF(OR(BD153=0,EP63=0),0,BD153*EP63/(BD153+EP63))</f>
        <v>7.17921118340523</v>
      </c>
      <c r="BE63" s="13" t="n">
        <f aca="false">IF(OR(BE153=0,EQ63=0),0,BE153*EQ63/(BE153+EQ63))</f>
        <v>7.22793469834825</v>
      </c>
      <c r="BF63" s="13" t="n">
        <f aca="false">IF(OR(BF153=0,ER63=0),0,BF153*ER63/(BF153+ER63))</f>
        <v>7.26983393146943</v>
      </c>
      <c r="BG63" s="13" t="n">
        <f aca="false">IF(OR(BG153=0,ES63=0),0,BG153*ES63/(BG153+ES63))</f>
        <v>7.3051616533305</v>
      </c>
      <c r="BH63" s="13" t="n">
        <f aca="false">IF(OR(BH153=0,ET63=0),0,BH153*ET63/(BH153+ET63))</f>
        <v>7.33416506799956</v>
      </c>
      <c r="BI63" s="13" t="n">
        <f aca="false">IF(OR(BI153=0,EU63=0),0,BI153*EU63/(BI153+EU63))</f>
        <v>7.35708514173081</v>
      </c>
      <c r="BJ63" s="13" t="n">
        <f aca="false">IF(OR(BJ153=0,EV63=0),0,BJ153*EV63/(BJ153+EV63))</f>
        <v>7.31196985482926</v>
      </c>
      <c r="BK63" s="13" t="n">
        <f aca="false">IF(OR(BK153=0,EW63=0),0,BK153*EW63/(BK153+EW63))</f>
        <v>7.26517898879668</v>
      </c>
      <c r="BL63" s="13" t="n">
        <f aca="false">IF(OR(BL153=0,EX63=0),0,BL153*EX63/(BL153+EX63))</f>
        <v>7.2167472566845</v>
      </c>
      <c r="BM63" s="13" t="n">
        <f aca="false">IF(OR(BM153=0,EY63=0),0,BM153*EY63/(BM153+EY63))</f>
        <v>7.17427384905728</v>
      </c>
      <c r="BN63" s="13" t="n">
        <f aca="false">IF(OR(BN153=0,EZ63=0),0,BN153*EZ63/(BN153+EZ63))</f>
        <v>7.16747998190334</v>
      </c>
      <c r="BO63" s="13" t="n">
        <f aca="false">IF(OR(BO153=0,FA63=0),0,BO153*FA63/(BO153+FA63))</f>
        <v>7.14621887907451</v>
      </c>
      <c r="BP63" s="13" t="n">
        <f aca="false">IF(OR(BP153=0,FB63=0),0,BP153*FB63/(BP153+FB63))</f>
        <v>7.12153440317427</v>
      </c>
      <c r="BQ63" s="13" t="n">
        <f aca="false">IF(OR(BQ153=0,FC63=0),0,BQ153*FC63/(BQ153+FC63))</f>
        <v>7.09353410570626</v>
      </c>
      <c r="BR63" s="13" t="n">
        <f aca="false">IF(OR(BR153=0,FD63=0),0,BR153*FD63/(BR153+FD63))</f>
        <v>7.06232115872612</v>
      </c>
      <c r="BS63" s="13" t="n">
        <f aca="false">IF(OR(BS153=0,FE63=0),0,BS153*FE63/(BS153+FE63))</f>
        <v>7.02799435204237</v>
      </c>
      <c r="BT63" s="13" t="n">
        <f aca="false">IF(OR(BT153=0,FF63=0),0,BT153*FF63/(BT153+FF63))</f>
        <v>6.96271134226722</v>
      </c>
      <c r="BU63" s="13" t="n">
        <f aca="false">IF(OR(BU153=0,FG63=0),0,BU153*FG63/(BU153+FG63))</f>
        <v>6.89613539264883</v>
      </c>
      <c r="BV63" s="13" t="n">
        <f aca="false">IF(OR(BV153=0,FH63=0),0,BV153*FH63/(BV153+FH63))</f>
        <v>6.8282827271355</v>
      </c>
      <c r="BW63" s="13" t="n">
        <f aca="false">IF(OR(BW153=0,FI63=0),0,BW153*FI63/(BW153+FI63))</f>
        <v>6.75916810619769</v>
      </c>
      <c r="BX63" s="13" t="n">
        <f aca="false">IF(OR(BX153=0,FJ63=0),0,BX153*FJ63/(BX153+FJ63))</f>
        <v>6.68880484562865</v>
      </c>
      <c r="BY63" s="13" t="n">
        <f aca="false">IF(OR(BY153=0,FK63=0),0,BY153*FK63/(BY153+FK63))</f>
        <v>6.62038714688546</v>
      </c>
      <c r="BZ63" s="13" t="n">
        <f aca="false">IF(OR(BZ153=0,FL63=0),0,BZ153*FL63/(BZ153+FL63))</f>
        <v>6.55057908554275</v>
      </c>
      <c r="CA63" s="13" t="n">
        <f aca="false">IF(OR(CA153=0,FM63=0),0,CA153*FM63/(CA153+FM63))</f>
        <v>6.47939533095257</v>
      </c>
      <c r="CB63" s="13" t="n">
        <f aca="false">IF(OR(CB153=0,FN63=0),0,CB153*FN63/(CB153+FN63))</f>
        <v>6.40684894488594</v>
      </c>
      <c r="CC63" s="13" t="n">
        <f aca="false">IF(OR(CC153=0,FO63=0),0,CC153*FO63/(CC153+FO63))</f>
        <v>6.33295139772285</v>
      </c>
      <c r="CD63" s="13" t="n">
        <f aca="false">IF(OR(CD153=0,FP63=0),0,CD153*FP63/(CD153+FP63))</f>
        <v>6.24032550063208</v>
      </c>
      <c r="CE63" s="13" t="n">
        <f aca="false">IF(OR(CE153=0,FQ63=0),0,CE153*FQ63/(CE153+FQ63))</f>
        <v>6.14717732173611</v>
      </c>
      <c r="CF63" s="13" t="n">
        <f aca="false">IF(OR(CF153=0,FR63=0),0,CF153*FR63/(CF153+FR63))</f>
        <v>6.05349189125434</v>
      </c>
      <c r="CG63" s="13" t="n">
        <f aca="false">IF(OR(CG153=0,FS63=0),0,CG153*FS63/(CG153+FS63))</f>
        <v>5.95925377075255</v>
      </c>
      <c r="CH63" s="13" t="n">
        <f aca="false">IF(OR(CH153=0,FT63=0),0,CH153*FT63/(CH153+FT63))</f>
        <v>5.86444704222637</v>
      </c>
      <c r="CI63" s="13" t="n">
        <f aca="false">IF(OR(CI153=0,FU63=0),0,CI153*FU63/(CI153+FU63))</f>
        <v>5.76983371830001</v>
      </c>
      <c r="CJ63" s="13" t="n">
        <f aca="false">IF(OR(CJ153=0,FV63=0),0,CJ153*FV63/(CJ153+FV63))</f>
        <v>5.674586082511</v>
      </c>
      <c r="CK63" s="13" t="n">
        <f aca="false">IF(OR(CK153=0,FW63=0),0,CK153*FW63/(CK153+FW63))</f>
        <v>5.57868722196412</v>
      </c>
      <c r="CL63" s="13" t="n">
        <f aca="false">IF(OR(CL153=0,FX63=0),0,CL153*FX63/(CL153+FX63))</f>
        <v>5.48211964967596</v>
      </c>
      <c r="CM63" s="13" t="n">
        <f aca="false">IF(OR(CM153=0,FY63=0),0,CM153*FY63/(CM153+FY63))</f>
        <v>5.38486528949635</v>
      </c>
      <c r="CN63" s="13" t="n">
        <f aca="false">IF(OR(CN153=0,FZ63=0),0,CN153*FZ63/(CN153+FZ63))</f>
        <v>5.29518821558626</v>
      </c>
      <c r="CO63" s="13" t="n">
        <f aca="false">IF(OR(CO153=0,GA63=0),0,CO153*GA63/(CO153+GA63))</f>
        <v>5.22253915772364</v>
      </c>
      <c r="CP63" s="13" t="n">
        <f aca="false">IF(OR(CP153=0,GB63=0),0,CP153*GB63/(CP153+GB63))</f>
        <v>5.14761419629869</v>
      </c>
      <c r="CQ63" s="13" t="n">
        <f aca="false">IF(OR(CQ153=0,GC63=0),0,CQ153*GC63/(CQ153+GC63))</f>
        <v>5.0704379400626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0</v>
      </c>
      <c r="EB63" s="0" t="n">
        <f aca="false">IF(AP$9=0,0,(SIN(AP$12)*COS($E63)+SIN($E63)*COS(AP$12))/SIN($E63)*AP$9)</f>
        <v>0</v>
      </c>
      <c r="EC63" s="0" t="n">
        <f aca="false">IF(AQ$9=0,0,(SIN(AQ$12)*COS($E63)+SIN($E63)*COS(AQ$12))/SIN($E63)*AQ$9)</f>
        <v>0</v>
      </c>
      <c r="ED63" s="0" t="n">
        <f aca="false">IF(AR$9=0,0,(SIN(AR$12)*COS($E63)+SIN($E63)*COS(AR$12))/SIN($E63)*AR$9)</f>
        <v>0</v>
      </c>
      <c r="EE63" s="0" t="n">
        <f aca="false">IF(AS$9=0,0,(SIN(AS$12)*COS($E63)+SIN($E63)*COS(AS$12))/SIN($E63)*AS$9)</f>
        <v>0</v>
      </c>
      <c r="EF63" s="0" t="n">
        <f aca="false">IF(AT$9=0,0,(SIN(AT$12)*COS($E63)+SIN($E63)*COS(AT$12))/SIN($E63)*AT$9)</f>
        <v>0</v>
      </c>
      <c r="EG63" s="0" t="n">
        <f aca="false">IF(AU$9=0,0,(SIN(AU$12)*COS($E63)+SIN($E63)*COS(AU$12))/SIN($E63)*AU$9)</f>
        <v>0</v>
      </c>
      <c r="EH63" s="0" t="n">
        <f aca="false">IF(AV$9=0,0,(SIN(AV$12)*COS($E63)+SIN($E63)*COS(AV$12))/SIN($E63)*AV$9)</f>
        <v>0</v>
      </c>
      <c r="EI63" s="0" t="n">
        <f aca="false">IF(AW$9=0,0,(SIN(AW$12)*COS($E63)+SIN($E63)*COS(AW$12))/SIN($E63)*AW$9)</f>
        <v>0</v>
      </c>
      <c r="EJ63" s="0" t="n">
        <f aca="false">IF(AX$9=0,0,(SIN(AX$12)*COS($E63)+SIN($E63)*COS(AX$12))/SIN($E63)*AX$9)</f>
        <v>0</v>
      </c>
      <c r="EK63" s="0" t="n">
        <f aca="false">IF(AY$9=0,0,(SIN(AY$12)*COS($E63)+SIN($E63)*COS(AY$12))/SIN($E63)*AY$9)</f>
        <v>10.9390631450161</v>
      </c>
      <c r="EL63" s="0" t="n">
        <f aca="false">IF(AZ$9=0,0,(SIN(AZ$12)*COS($E63)+SIN($E63)*COS(AZ$12))/SIN($E63)*AZ$9)</f>
        <v>11.222409002355</v>
      </c>
      <c r="EM63" s="0" t="n">
        <f aca="false">IF(BA$9=0,0,(SIN(BA$12)*COS($E63)+SIN($E63)*COS(BA$12))/SIN($E63)*BA$9)</f>
        <v>11.5010289117305</v>
      </c>
      <c r="EN63" s="0" t="n">
        <f aca="false">IF(BB$9=0,0,(SIN(BB$12)*COS($E63)+SIN($E63)*COS(BB$12))/SIN($E63)*BB$9)</f>
        <v>11.7746523568696</v>
      </c>
      <c r="EO63" s="0" t="n">
        <f aca="false">IF(BC$9=0,0,(SIN(BC$12)*COS($E63)+SIN($E63)*COS(BC$12))/SIN($E63)*BC$9)</f>
        <v>12.0430107982956</v>
      </c>
      <c r="EP63" s="0" t="n">
        <f aca="false">IF(BD$9=0,0,(SIN(BD$12)*COS($E63)+SIN($E63)*COS(BD$12))/SIN($E63)*BD$9)</f>
        <v>12.3058378115385</v>
      </c>
      <c r="EQ63" s="0" t="n">
        <f aca="false">IF(BE$9=0,0,(SIN(BE$12)*COS($E63)+SIN($E63)*COS(BE$12))/SIN($E63)*BE$9)</f>
        <v>12.6146497063218</v>
      </c>
      <c r="ER63" s="0" t="n">
        <f aca="false">IF(BF$9=0,0,(SIN(BF$12)*COS($E63)+SIN($E63)*COS(BF$12))/SIN($E63)*BF$9)</f>
        <v>12.917004272766</v>
      </c>
      <c r="ES63" s="0" t="n">
        <f aca="false">IF(BG$9=0,0,(SIN(BG$12)*COS($E63)+SIN($E63)*COS(BG$12))/SIN($E63)*BG$9)</f>
        <v>13.2125951166236</v>
      </c>
      <c r="ET63" s="0" t="n">
        <f aca="false">IF(BH$9=0,0,(SIN(BH$12)*COS($E63)+SIN($E63)*COS(BH$12))/SIN($E63)*BH$9)</f>
        <v>13.5011187657067</v>
      </c>
      <c r="EU63" s="0" t="n">
        <f aca="false">IF(BI$9=0,0,(SIN(BI$12)*COS($E63)+SIN($E63)*COS(BI$12))/SIN($E63)*BI$9)</f>
        <v>13.7822748273419</v>
      </c>
      <c r="EV63" s="0" t="n">
        <f aca="false">IF(BJ$9=0,0,(SIN(BJ$12)*COS($E63)+SIN($E63)*COS(BJ$12))/SIN($E63)*BJ$9)</f>
        <v>13.8315470456446</v>
      </c>
      <c r="EW63" s="0" t="n">
        <f aca="false">IF(BK$9=0,0,(SIN(BK$12)*COS($E63)+SIN($E63)*COS(BK$12))/SIN($E63)*BK$9)</f>
        <v>13.8753218005387</v>
      </c>
      <c r="EX63" s="0" t="n">
        <f aca="false">IF(BL$9=0,0,(SIN(BL$12)*COS($E63)+SIN($E63)*COS(BL$12))/SIN($E63)*BL$9)</f>
        <v>13.9135126435186</v>
      </c>
      <c r="EY63" s="0" t="n">
        <f aca="false">IF(BM$9=0,0,(SIN(BM$12)*COS($E63)+SIN($E63)*COS(BM$12))/SIN($E63)*BM$9)</f>
        <v>13.9747145446821</v>
      </c>
      <c r="EZ63" s="0" t="n">
        <f aca="false">IF(BN$9=0,0,(SIN(BN$12)*COS($E63)+SIN($E63)*COS(BN$12))/SIN($E63)*BN$9)</f>
        <v>14.1762921303195</v>
      </c>
      <c r="FA63" s="0" t="n">
        <f aca="false">IF(BO$9=0,0,(SIN(BO$12)*COS($E63)+SIN($E63)*COS(BO$12))/SIN($E63)*BO$9)</f>
        <v>14.3286466883023</v>
      </c>
      <c r="FB63" s="0" t="n">
        <f aca="false">IF(BP$9=0,0,(SIN(BP$12)*COS($E63)+SIN($E63)*COS(BP$12))/SIN($E63)*BP$9)</f>
        <v>14.4731182405584</v>
      </c>
      <c r="FC63" s="0" t="n">
        <f aca="false">IF(BQ$9=0,0,(SIN(BQ$12)*COS($E63)+SIN($E63)*COS(BQ$12))/SIN($E63)*BQ$9)</f>
        <v>14.6095113356089</v>
      </c>
      <c r="FD63" s="0" t="n">
        <f aca="false">IF(BR$9=0,0,(SIN(BR$12)*COS($E63)+SIN($E63)*COS(BR$12))/SIN($E63)*BR$9)</f>
        <v>14.7376341006095</v>
      </c>
      <c r="FE63" s="0" t="n">
        <f aca="false">IF(BS$9=0,0,(SIN(BS$12)*COS($E63)+SIN($E63)*COS(BS$12))/SIN($E63)*BS$9)</f>
        <v>14.8572983455876</v>
      </c>
      <c r="FF63" s="0" t="n">
        <f aca="false">IF(BT$9=0,0,(SIN(BT$12)*COS($E63)+SIN($E63)*COS(BT$12))/SIN($E63)*BT$9)</f>
        <v>14.8408193694106</v>
      </c>
      <c r="FG63" s="0" t="n">
        <f aca="false">IF(BU$9=0,0,(SIN(BU$12)*COS($E63)+SIN($E63)*COS(BU$12))/SIN($E63)*BU$9)</f>
        <v>14.8178233680414</v>
      </c>
      <c r="FH63" s="0" t="n">
        <f aca="false">IF(BV$9=0,0,(SIN(BV$12)*COS($E63)+SIN($E63)*COS(BV$12))/SIN($E63)*BV$9)</f>
        <v>14.7882492701985</v>
      </c>
      <c r="FI63" s="0" t="n">
        <f aca="false">IF(BW$9=0,0,(SIN(BW$12)*COS($E63)+SIN($E63)*COS(BW$12))/SIN($E63)*BW$9)</f>
        <v>14.7520386372016</v>
      </c>
      <c r="FJ63" s="0" t="n">
        <f aca="false">IF(BX$9=0,0,(SIN(BX$12)*COS($E63)+SIN($E63)*COS(BX$12))/SIN($E63)*BX$9)</f>
        <v>14.7091357013184</v>
      </c>
      <c r="FK63" s="0" t="n">
        <f aca="false">IF(BY$9=0,0,(SIN(BY$12)*COS($E63)+SIN($E63)*COS(BY$12))/SIN($E63)*BY$9)</f>
        <v>14.6751147469667</v>
      </c>
      <c r="FL63" s="0" t="n">
        <f aca="false">IF(BZ$9=0,0,(SIN(BZ$12)*COS($E63)+SIN($E63)*COS(BZ$12))/SIN($E63)*BZ$9)</f>
        <v>14.6339525079945</v>
      </c>
      <c r="FM63" s="0" t="n">
        <f aca="false">IF(CA$9=0,0,(SIN(CA$12)*COS($E63)+SIN($E63)*COS(CA$12))/SIN($E63)*CA$9)</f>
        <v>14.5855873265789</v>
      </c>
      <c r="FN63" s="0" t="n">
        <f aca="false">IF(CB$9=0,0,(SIN(CB$12)*COS($E63)+SIN($E63)*COS(CB$12))/SIN($E63)*CB$9)</f>
        <v>14.5299605752279</v>
      </c>
      <c r="FO63" s="0" t="n">
        <f aca="false">IF(CC$9=0,0,(SIN(CC$12)*COS($E63)+SIN($E63)*COS(CC$12))/SIN($E63)*CC$9)</f>
        <v>14.4670166969846</v>
      </c>
      <c r="FP63" s="0" t="n">
        <f aca="false">IF(CD$9=0,0,(SIN(CD$12)*COS($E63)+SIN($E63)*COS(CD$12))/SIN($E63)*CD$9)</f>
        <v>14.3050062780459</v>
      </c>
      <c r="FQ63" s="0" t="n">
        <f aca="false">IF(CE$9=0,0,(SIN(CE$12)*COS($E63)+SIN($E63)*COS(CE$12))/SIN($E63)*CE$9)</f>
        <v>14.1380167909225</v>
      </c>
      <c r="FR63" s="0" t="n">
        <f aca="false">IF(CF$9=0,0,(SIN(CF$12)*COS($E63)+SIN($E63)*COS(CF$12))/SIN($E63)*CF$9)</f>
        <v>13.9660848</v>
      </c>
      <c r="FS63" s="0" t="n">
        <f aca="false">IF(CG$9=0,0,(SIN(CG$12)*COS($E63)+SIN($E63)*COS(CG$12))/SIN($E63)*CG$9)</f>
        <v>13.7892485689084</v>
      </c>
      <c r="FT63" s="0" t="n">
        <f aca="false">IF(CH$9=0,0,(SIN(CH$12)*COS($E63)+SIN($E63)*COS(CH$12))/SIN($E63)*CH$9)</f>
        <v>13.6075480531638</v>
      </c>
      <c r="FU63" s="0" t="n">
        <f aca="false">IF(CI$9=0,0,(SIN(CI$12)*COS($E63)+SIN($E63)*COS(CI$12))/SIN($E63)*CI$9)</f>
        <v>13.4252385065638</v>
      </c>
      <c r="FV63" s="0" t="n">
        <f aca="false">IF(CJ$9=0,0,(SIN(CJ$12)*COS($E63)+SIN($E63)*COS(CJ$12))/SIN($E63)*CJ$9)</f>
        <v>13.2380159188821</v>
      </c>
      <c r="FW63" s="0" t="n">
        <f aca="false">IF(CK$9=0,0,(SIN(CK$12)*COS($E63)+SIN($E63)*COS(CK$12))/SIN($E63)*CK$9)</f>
        <v>13.045921481966</v>
      </c>
      <c r="FX63" s="0" t="n">
        <f aca="false">IF(CL$9=0,0,(SIN(CL$12)*COS($E63)+SIN($E63)*COS(CL$12))/SIN($E63)*CL$9)</f>
        <v>12.8489981273715</v>
      </c>
      <c r="FY63" s="0" t="n">
        <f aca="false">IF(CM$9=0,0,(SIN(CM$12)*COS($E63)+SIN($E63)*COS(CM$12))/SIN($E63)*CM$9)</f>
        <v>12.6472905180317</v>
      </c>
      <c r="FZ63" s="0" t="n">
        <f aca="false">IF(CN$9=0,0,(SIN(CN$12)*COS($E63)+SIN($E63)*COS(CN$12))/SIN($E63)*CN$9)</f>
        <v>12.4868064302066</v>
      </c>
      <c r="GA63" s="0" t="n">
        <f aca="false">IF(CO$9=0,0,(SIN(CO$12)*COS($E63)+SIN($E63)*COS(CO$12))/SIN($E63)*CO$9)</f>
        <v>12.422124218067</v>
      </c>
      <c r="GB63" s="0" t="n">
        <f aca="false">IF(CP$9=0,0,(SIN(CP$12)*COS($E63)+SIN($E63)*COS(CP$12))/SIN($E63)*CP$9)</f>
        <v>12.3470324496854</v>
      </c>
      <c r="GC63" s="0" t="n">
        <f aca="false">IF(CQ$9=0,0,(SIN(CQ$12)*COS($E63)+SIN($E63)*COS(CQ$12))/SIN($E63)*CQ$9)</f>
        <v>12.2614508908493</v>
      </c>
    </row>
    <row r="64" customFormat="false" ht="12.8" hidden="true" customHeight="false" outlineLevel="0" collapsed="false">
      <c r="A64" s="0" t="n">
        <f aca="false">MAX($F64:$CQ64)</f>
        <v>7.29285913195323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13.5604104</v>
      </c>
      <c r="C64" s="2" t="n">
        <f aca="false">MOD(Best +D64,360)</f>
        <v>322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0</v>
      </c>
      <c r="AP64" s="13" t="n">
        <f aca="false">IF(OR(AP154=0,EB64=0),0,AP154*EB64/(AP154+EB64))</f>
        <v>0</v>
      </c>
      <c r="AQ64" s="13" t="n">
        <f aca="false">IF(OR(AQ154=0,EC64=0),0,AQ154*EC64/(AQ154+EC64))</f>
        <v>0</v>
      </c>
      <c r="AR64" s="13" t="n">
        <f aca="false">IF(OR(AR154=0,ED64=0),0,AR154*ED64/(AR154+ED64))</f>
        <v>0</v>
      </c>
      <c r="AS64" s="13" t="n">
        <f aca="false">IF(OR(AS154=0,EE64=0),0,AS154*EE64/(AS154+EE64))</f>
        <v>0</v>
      </c>
      <c r="AT64" s="13" t="n">
        <f aca="false">IF(OR(AT154=0,EF64=0),0,AT154*EF64/(AT154+EF64))</f>
        <v>0</v>
      </c>
      <c r="AU64" s="13" t="n">
        <f aca="false">IF(OR(AU154=0,EG64=0),0,AU154*EG64/(AU154+EG64))</f>
        <v>0</v>
      </c>
      <c r="AV64" s="13" t="n">
        <f aca="false">IF(OR(AV154=0,EH64=0),0,AV154*EH64/(AV154+EH64))</f>
        <v>0</v>
      </c>
      <c r="AW64" s="13" t="n">
        <f aca="false">IF(OR(AW154=0,EI64=0),0,AW154*EI64/(AW154+EI64))</f>
        <v>0</v>
      </c>
      <c r="AX64" s="13" t="n">
        <f aca="false">IF(OR(AX154=0,EJ64=0),0,AX154*EJ64/(AX154+EJ64))</f>
        <v>0</v>
      </c>
      <c r="AY64" s="13" t="n">
        <f aca="false">IF(OR(AY154=0,EK64=0),0,AY154*EK64/(AY154+EK64))</f>
        <v>6.87688938113408</v>
      </c>
      <c r="AZ64" s="13" t="n">
        <f aca="false">IF(OR(AZ154=0,EL64=0),0,AZ154*EL64/(AZ154+EL64))</f>
        <v>6.93820901551372</v>
      </c>
      <c r="BA64" s="13" t="n">
        <f aca="false">IF(OR(BA154=0,EM64=0),0,BA154*EM64/(BA154+EM64))</f>
        <v>6.99301278138376</v>
      </c>
      <c r="BB64" s="13" t="n">
        <f aca="false">IF(OR(BB154=0,EN64=0),0,BB154*EN64/(BB154+EN64))</f>
        <v>7.04149160094178</v>
      </c>
      <c r="BC64" s="13" t="n">
        <f aca="false">IF(OR(BC154=0,EO64=0),0,BC154*EO64/(BC154+EO64))</f>
        <v>7.08383671855106</v>
      </c>
      <c r="BD64" s="13" t="n">
        <f aca="false">IF(OR(BD154=0,EP64=0),0,BD154*EP64/(BD154+EP64))</f>
        <v>7.12023871543235</v>
      </c>
      <c r="BE64" s="13" t="n">
        <f aca="false">IF(OR(BE154=0,EQ64=0),0,BE154*EQ64/(BE154+EQ64))</f>
        <v>7.16793434912552</v>
      </c>
      <c r="BF64" s="13" t="n">
        <f aca="false">IF(OR(BF154=0,ER64=0),0,BF154*ER64/(BF154+ER64))</f>
        <v>7.2087969673761</v>
      </c>
      <c r="BG64" s="13" t="n">
        <f aca="false">IF(OR(BG154=0,ES64=0),0,BG154*ES64/(BG154+ES64))</f>
        <v>7.24307651568422</v>
      </c>
      <c r="BH64" s="13" t="n">
        <f aca="false">IF(OR(BH154=0,ET64=0),0,BH154*ET64/(BH154+ET64))</f>
        <v>7.27101766613159</v>
      </c>
      <c r="BI64" s="13" t="n">
        <f aca="false">IF(OR(BI154=0,EU64=0),0,BI154*EU64/(BI154+EU64))</f>
        <v>7.29285913195323</v>
      </c>
      <c r="BJ64" s="13" t="n">
        <f aca="false">IF(OR(BJ154=0,EV64=0),0,BJ154*EV64/(BJ154+EV64))</f>
        <v>7.24655342203076</v>
      </c>
      <c r="BK64" s="13" t="n">
        <f aca="false">IF(OR(BK154=0,EW64=0),0,BK154*EW64/(BK154+EW64))</f>
        <v>7.19856124175902</v>
      </c>
      <c r="BL64" s="13" t="n">
        <f aca="false">IF(OR(BL154=0,EX64=0),0,BL154*EX64/(BL154+EX64))</f>
        <v>7.14891730070076</v>
      </c>
      <c r="BM64" s="13" t="n">
        <f aca="false">IF(OR(BM154=0,EY64=0),0,BM154*EY64/(BM154+EY64))</f>
        <v>7.10522880239526</v>
      </c>
      <c r="BN64" s="13" t="n">
        <f aca="false">IF(OR(BN154=0,EZ64=0),0,BN154*EZ64/(BN154+EZ64))</f>
        <v>7.09724454751608</v>
      </c>
      <c r="BO64" s="13" t="n">
        <f aca="false">IF(OR(BO154=0,FA64=0),0,BO154*FA64/(BO154+FA64))</f>
        <v>7.07476157222606</v>
      </c>
      <c r="BP64" s="13" t="n">
        <f aca="false">IF(OR(BP154=0,FB64=0),0,BP154*FB64/(BP154+FB64))</f>
        <v>7.04883520953568</v>
      </c>
      <c r="BQ64" s="13" t="n">
        <f aca="false">IF(OR(BQ154=0,FC64=0),0,BQ154*FC64/(BQ154+FC64))</f>
        <v>7.01957269340017</v>
      </c>
      <c r="BR64" s="13" t="n">
        <f aca="false">IF(OR(BR154=0,FD64=0),0,BR154*FD64/(BR154+FD64))</f>
        <v>6.98707694634437</v>
      </c>
      <c r="BS64" s="13" t="n">
        <f aca="false">IF(OR(BS154=0,FE64=0),0,BS154*FE64/(BS154+FE64))</f>
        <v>6.95144657034795</v>
      </c>
      <c r="BT64" s="13" t="n">
        <f aca="false">IF(OR(BT154=0,FF64=0),0,BT154*FF64/(BT154+FF64))</f>
        <v>6.88482461057232</v>
      </c>
      <c r="BU64" s="13" t="n">
        <f aca="false">IF(OR(BU154=0,FG64=0),0,BU154*FG64/(BU154+FG64))</f>
        <v>6.81689920433793</v>
      </c>
      <c r="BV64" s="13" t="n">
        <f aca="false">IF(OR(BV154=0,FH64=0),0,BV154*FH64/(BV154+FH64))</f>
        <v>6.74768671271987</v>
      </c>
      <c r="BW64" s="13" t="n">
        <f aca="false">IF(OR(BW154=0,FI64=0),0,BW154*FI64/(BW154+FI64))</f>
        <v>6.6772020358064</v>
      </c>
      <c r="BX64" s="13" t="n">
        <f aca="false">IF(OR(BX154=0,FJ64=0),0,BX154*FJ64/(BX154+FJ64))</f>
        <v>6.60545863087077</v>
      </c>
      <c r="BY64" s="13" t="n">
        <f aca="false">IF(OR(BY154=0,FK64=0),0,BY154*FK64/(BY154+FK64))</f>
        <v>6.53564840061068</v>
      </c>
      <c r="BZ64" s="13" t="n">
        <f aca="false">IF(OR(BZ154=0,FL64=0),0,BZ154*FL64/(BZ154+FL64))</f>
        <v>6.46443637657586</v>
      </c>
      <c r="CA64" s="13" t="n">
        <f aca="false">IF(OR(CA154=0,FM64=0),0,CA154*FM64/(CA154+FM64))</f>
        <v>6.39183737176917</v>
      </c>
      <c r="CB64" s="13" t="n">
        <f aca="false">IF(OR(CB154=0,FN64=0),0,CB154*FN64/(CB154+FN64))</f>
        <v>6.3178645926425</v>
      </c>
      <c r="CC64" s="13" t="n">
        <f aca="false">IF(OR(CC154=0,FO64=0),0,CC154*FO64/(CC154+FO64))</f>
        <v>6.24252965472763</v>
      </c>
      <c r="CD64" s="13" t="n">
        <f aca="false">IF(OR(CD154=0,FP64=0),0,CD154*FP64/(CD154+FP64))</f>
        <v>6.14849612246234</v>
      </c>
      <c r="CE64" s="13" t="n">
        <f aca="false">IF(OR(CE154=0,FQ64=0),0,CE154*FQ64/(CE154+FQ64))</f>
        <v>6.0539409974724</v>
      </c>
      <c r="CF64" s="13" t="n">
        <f aca="false">IF(OR(CF154=0,FR64=0),0,CF154*FR64/(CF154+FR64))</f>
        <v>5.95884944533906</v>
      </c>
      <c r="CG64" s="13" t="n">
        <f aca="false">IF(OR(CG154=0,FS64=0),0,CG154*FS64/(CG154+FS64))</f>
        <v>5.86320616438979</v>
      </c>
      <c r="CH64" s="13" t="n">
        <f aca="false">IF(OR(CH154=0,FT64=0),0,CH154*FT64/(CH154+FT64))</f>
        <v>5.76699537523062</v>
      </c>
      <c r="CI64" s="13" t="n">
        <f aca="false">IF(OR(CI154=0,FU64=0),0,CI154*FU64/(CI154+FU64))</f>
        <v>5.67097559023007</v>
      </c>
      <c r="CJ64" s="13" t="n">
        <f aca="false">IF(OR(CJ154=0,FV64=0),0,CJ154*FV64/(CJ154+FV64))</f>
        <v>5.57432223793152</v>
      </c>
      <c r="CK64" s="13" t="n">
        <f aca="false">IF(OR(CK154=0,FW64=0),0,CK154*FW64/(CK154+FW64))</f>
        <v>5.47701855009157</v>
      </c>
      <c r="CL64" s="13" t="n">
        <f aca="false">IF(OR(CL154=0,FX64=0),0,CL154*FX64/(CL154+FX64))</f>
        <v>5.37904718776844</v>
      </c>
      <c r="CM64" s="13" t="n">
        <f aca="false">IF(OR(CM154=0,FY64=0),0,CM154*FY64/(CM154+FY64))</f>
        <v>5.28039022674437</v>
      </c>
      <c r="CN64" s="13" t="n">
        <f aca="false">IF(OR(CN154=0,FZ64=0),0,CN154*FZ64/(CN154+FZ64))</f>
        <v>5.18924995002308</v>
      </c>
      <c r="CO64" s="13" t="n">
        <f aca="false">IF(OR(CO154=0,GA64=0),0,CO154*GA64/(CO154+GA64))</f>
        <v>5.11498655911808</v>
      </c>
      <c r="CP64" s="13" t="n">
        <f aca="false">IF(OR(CP154=0,GB64=0),0,CP154*GB64/(CP154+GB64))</f>
        <v>5.03843018270282</v>
      </c>
      <c r="CQ64" s="13" t="n">
        <f aca="false">IF(OR(CQ154=0,GC64=0),0,CQ154*GC64/(CQ154+GC64))</f>
        <v>4.95960551530043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0</v>
      </c>
      <c r="EB64" s="0" t="n">
        <f aca="false">IF(AP$9=0,0,(SIN(AP$12)*COS($E64)+SIN($E64)*COS(AP$12))/SIN($E64)*AP$9)</f>
        <v>0</v>
      </c>
      <c r="EC64" s="0" t="n">
        <f aca="false">IF(AQ$9=0,0,(SIN(AQ$12)*COS($E64)+SIN($E64)*COS(AQ$12))/SIN($E64)*AQ$9)</f>
        <v>0</v>
      </c>
      <c r="ED64" s="0" t="n">
        <f aca="false">IF(AR$9=0,0,(SIN(AR$12)*COS($E64)+SIN($E64)*COS(AR$12))/SIN($E64)*AR$9)</f>
        <v>0</v>
      </c>
      <c r="EE64" s="0" t="n">
        <f aca="false">IF(AS$9=0,0,(SIN(AS$12)*COS($E64)+SIN($E64)*COS(AS$12))/SIN($E64)*AS$9)</f>
        <v>0</v>
      </c>
      <c r="EF64" s="0" t="n">
        <f aca="false">IF(AT$9=0,0,(SIN(AT$12)*COS($E64)+SIN($E64)*COS(AT$12))/SIN($E64)*AT$9)</f>
        <v>0</v>
      </c>
      <c r="EG64" s="0" t="n">
        <f aca="false">IF(AU$9=0,0,(SIN(AU$12)*COS($E64)+SIN($E64)*COS(AU$12))/SIN($E64)*AU$9)</f>
        <v>0</v>
      </c>
      <c r="EH64" s="0" t="n">
        <f aca="false">IF(AV$9=0,0,(SIN(AV$12)*COS($E64)+SIN($E64)*COS(AV$12))/SIN($E64)*AV$9)</f>
        <v>0</v>
      </c>
      <c r="EI64" s="0" t="n">
        <f aca="false">IF(AW$9=0,0,(SIN(AW$12)*COS($E64)+SIN($E64)*COS(AW$12))/SIN($E64)*AW$9)</f>
        <v>0</v>
      </c>
      <c r="EJ64" s="0" t="n">
        <f aca="false">IF(AX$9=0,0,(SIN(AX$12)*COS($E64)+SIN($E64)*COS(AX$12))/SIN($E64)*AX$9)</f>
        <v>0</v>
      </c>
      <c r="EK64" s="0" t="n">
        <f aca="false">IF(AY$9=0,0,(SIN(AY$12)*COS($E64)+SIN($E64)*COS(AY$12))/SIN($E64)*AY$9)</f>
        <v>10.766807304221</v>
      </c>
      <c r="EL64" s="0" t="n">
        <f aca="false">IF(AZ$9=0,0,(SIN(AZ$12)*COS($E64)+SIN($E64)*COS(AZ$12))/SIN($E64)*AZ$9)</f>
        <v>11.0422762656947</v>
      </c>
      <c r="EM64" s="0" t="n">
        <f aca="false">IF(BA$9=0,0,(SIN(BA$12)*COS($E64)+SIN($E64)*COS(BA$12))/SIN($E64)*BA$9)</f>
        <v>11.3129090902696</v>
      </c>
      <c r="EN64" s="0" t="n">
        <f aca="false">IF(BB$9=0,0,(SIN(BB$12)*COS($E64)+SIN($E64)*COS(BB$12))/SIN($E64)*BB$9)</f>
        <v>11.5784407027858</v>
      </c>
      <c r="EO64" s="0" t="n">
        <f aca="false">IF(BC$9=0,0,(SIN(BC$12)*COS($E64)+SIN($E64)*COS(BC$12))/SIN($E64)*BC$9)</f>
        <v>11.8386080861487</v>
      </c>
      <c r="EP64" s="0" t="n">
        <f aca="false">IF(BD$9=0,0,(SIN(BD$12)*COS($E64)+SIN($E64)*COS(BD$12))/SIN($E64)*BD$9)</f>
        <v>12.0931504169267</v>
      </c>
      <c r="EQ64" s="0" t="n">
        <f aca="false">IF(BE$9=0,0,(SIN(BE$12)*COS($E64)+SIN($E64)*COS(BE$12))/SIN($E64)*BE$9)</f>
        <v>12.3926785369579</v>
      </c>
      <c r="ER64" s="0" t="n">
        <f aca="false">IF(BF$9=0,0,(SIN(BF$12)*COS($E64)+SIN($E64)*COS(BF$12))/SIN($E64)*BF$9)</f>
        <v>12.6856416553501</v>
      </c>
      <c r="ES64" s="0" t="n">
        <f aca="false">IF(BG$9=0,0,(SIN(BG$12)*COS($E64)+SIN($E64)*COS(BG$12))/SIN($E64)*BG$9)</f>
        <v>12.9717400430703</v>
      </c>
      <c r="ET64" s="0" t="n">
        <f aca="false">IF(BH$9=0,0,(SIN(BH$12)*COS($E64)+SIN($E64)*COS(BH$12))/SIN($E64)*BH$9)</f>
        <v>13.250676976149</v>
      </c>
      <c r="EU64" s="0" t="n">
        <f aca="false">IF(BI$9=0,0,(SIN(BI$12)*COS($E64)+SIN($E64)*COS(BI$12))/SIN($E64)*BI$9)</f>
        <v>13.5221588899039</v>
      </c>
      <c r="EV64" s="0" t="n">
        <f aca="false">IF(BJ$9=0,0,(SIN(BJ$12)*COS($E64)+SIN($E64)*COS(BJ$12))/SIN($E64)*BJ$9)</f>
        <v>13.565981438093</v>
      </c>
      <c r="EW64" s="0" t="n">
        <f aca="false">IF(BK$9=0,0,(SIN(BK$12)*COS($E64)+SIN($E64)*COS(BK$12))/SIN($E64)*BK$9)</f>
        <v>13.6043330171256</v>
      </c>
      <c r="EX64" s="0" t="n">
        <f aca="false">IF(BL$9=0,0,(SIN(BL$12)*COS($E64)+SIN($E64)*COS(BL$12))/SIN($E64)*BL$9)</f>
        <v>13.6371302462827</v>
      </c>
      <c r="EY64" s="0" t="n">
        <f aca="false">IF(BM$9=0,0,(SIN(BM$12)*COS($E64)+SIN($E64)*COS(BM$12))/SIN($E64)*BM$9)</f>
        <v>13.6923917798245</v>
      </c>
      <c r="EZ64" s="0" t="n">
        <f aca="false">IF(BN$9=0,0,(SIN(BN$12)*COS($E64)+SIN($E64)*COS(BN$12))/SIN($E64)*BN$9)</f>
        <v>13.8850429428636</v>
      </c>
      <c r="FA64" s="0" t="n">
        <f aca="false">IF(BO$9=0,0,(SIN(BO$12)*COS($E64)+SIN($E64)*COS(BO$12))/SIN($E64)*BO$9)</f>
        <v>14.0292949760095</v>
      </c>
      <c r="FB64" s="0" t="n">
        <f aca="false">IF(BP$9=0,0,(SIN(BP$12)*COS($E64)+SIN($E64)*COS(BP$12))/SIN($E64)*BP$9)</f>
        <v>14.165654342692</v>
      </c>
      <c r="FC64" s="0" t="n">
        <f aca="false">IF(BQ$9=0,0,(SIN(BQ$12)*COS($E64)+SIN($E64)*COS(BQ$12))/SIN($E64)*BQ$9)</f>
        <v>14.2939312529807</v>
      </c>
      <c r="FD64" s="0" t="n">
        <f aca="false">IF(BR$9=0,0,(SIN(BR$12)*COS($E64)+SIN($E64)*COS(BR$12))/SIN($E64)*BR$9)</f>
        <v>14.4139395265451</v>
      </c>
      <c r="FE64" s="0" t="n">
        <f aca="false">IF(BS$9=0,0,(SIN(BS$12)*COS($E64)+SIN($E64)*COS(BS$12))/SIN($E64)*BS$9)</f>
        <v>14.5254966941766</v>
      </c>
      <c r="FF64" s="0" t="n">
        <f aca="false">IF(BT$9=0,0,(SIN(BT$12)*COS($E64)+SIN($E64)*COS(BT$12))/SIN($E64)*BT$9)</f>
        <v>14.5038190348791</v>
      </c>
      <c r="FG64" s="0" t="n">
        <f aca="false">IF(BU$9=0,0,(SIN(BU$12)*COS($E64)+SIN($E64)*COS(BU$12))/SIN($E64)*BU$9)</f>
        <v>14.4756873916363</v>
      </c>
      <c r="FH64" s="0" t="n">
        <f aca="false">IF(BV$9=0,0,(SIN(BV$12)*COS($E64)+SIN($E64)*COS(BV$12))/SIN($E64)*BV$9)</f>
        <v>14.4410438163192</v>
      </c>
      <c r="FI64" s="0" t="n">
        <f aca="false">IF(BW$9=0,0,(SIN(BW$12)*COS($E64)+SIN($E64)*COS(BW$12))/SIN($E64)*BW$9)</f>
        <v>14.3998329848374</v>
      </c>
      <c r="FJ64" s="0" t="n">
        <f aca="false">IF(BX$9=0,0,(SIN(BX$12)*COS($E64)+SIN($E64)*COS(BX$12))/SIN($E64)*BX$9)</f>
        <v>14.3520022340586</v>
      </c>
      <c r="FK64" s="0" t="n">
        <f aca="false">IF(BY$9=0,0,(SIN(BY$12)*COS($E64)+SIN($E64)*COS(BY$12))/SIN($E64)*BY$9)</f>
        <v>14.3127430565586</v>
      </c>
      <c r="FL64" s="0" t="n">
        <f aca="false">IF(BZ$9=0,0,(SIN(BZ$12)*COS($E64)+SIN($E64)*COS(BZ$12))/SIN($E64)*BZ$9)</f>
        <v>14.2664166312593</v>
      </c>
      <c r="FM64" s="0" t="n">
        <f aca="false">IF(CA$9=0,0,(SIN(CA$12)*COS($E64)+SIN($E64)*COS(CA$12))/SIN($E64)*CA$9)</f>
        <v>14.2129647211035</v>
      </c>
      <c r="FN64" s="0" t="n">
        <f aca="false">IF(CB$9=0,0,(SIN(CB$12)*COS($E64)+SIN($E64)*COS(CB$12))/SIN($E64)*CB$9)</f>
        <v>14.1523321062784</v>
      </c>
      <c r="FO64" s="0" t="n">
        <f aca="false">IF(CC$9=0,0,(SIN(CC$12)*COS($E64)+SIN($E64)*COS(CC$12))/SIN($E64)*CC$9)</f>
        <v>14.0844666228163</v>
      </c>
      <c r="FP64" s="0" t="n">
        <f aca="false">IF(CD$9=0,0,(SIN(CD$12)*COS($E64)+SIN($E64)*COS(CD$12))/SIN($E64)*CD$9)</f>
        <v>13.9200896</v>
      </c>
      <c r="FQ64" s="0" t="n">
        <f aca="false">IF(CE$9=0,0,(SIN(CE$12)*COS($E64)+SIN($E64)*COS(CE$12))/SIN($E64)*CE$9)</f>
        <v>13.7508452240365</v>
      </c>
      <c r="FR64" s="0" t="n">
        <f aca="false">IF(CF$9=0,0,(SIN(CF$12)*COS($E64)+SIN($E64)*COS(CF$12))/SIN($E64)*CF$9)</f>
        <v>13.5767711344049</v>
      </c>
      <c r="FS64" s="0" t="n">
        <f aca="false">IF(CG$9=0,0,(SIN(CG$12)*COS($E64)+SIN($E64)*COS(CG$12))/SIN($E64)*CG$9)</f>
        <v>13.3979066370392</v>
      </c>
      <c r="FT64" s="0" t="n">
        <f aca="false">IF(CH$9=0,0,(SIN(CH$12)*COS($E64)+SIN($E64)*COS(CH$12))/SIN($E64)*CH$9)</f>
        <v>13.2142926965337</v>
      </c>
      <c r="FU64" s="0" t="n">
        <f aca="false">IF(CI$9=0,0,(SIN(CI$12)*COS($E64)+SIN($E64)*COS(CI$12))/SIN($E64)*CI$9)</f>
        <v>13.0300615127742</v>
      </c>
      <c r="FV64" s="0" t="n">
        <f aca="false">IF(CJ$9=0,0,(SIN(CJ$12)*COS($E64)+SIN($E64)*COS(CJ$12))/SIN($E64)*CJ$9)</f>
        <v>12.8410333983288</v>
      </c>
      <c r="FW64" s="0" t="n">
        <f aca="false">IF(CK$9=0,0,(SIN(CK$12)*COS($E64)+SIN($E64)*COS(CK$12))/SIN($E64)*CK$9)</f>
        <v>12.6472505655642</v>
      </c>
      <c r="FX64" s="0" t="n">
        <f aca="false">IF(CL$9=0,0,(SIN(CL$12)*COS($E64)+SIN($E64)*COS(CL$12))/SIN($E64)*CL$9)</f>
        <v>12.4487569320319</v>
      </c>
      <c r="FY64" s="0" t="n">
        <f aca="false">IF(CM$9=0,0,(SIN(CM$12)*COS($E64)+SIN($E64)*COS(CM$12))/SIN($E64)*CM$9)</f>
        <v>12.2455981116931</v>
      </c>
      <c r="FZ64" s="0" t="n">
        <f aca="false">IF(CN$9=0,0,(SIN(CN$12)*COS($E64)+SIN($E64)*COS(CN$12))/SIN($E64)*CN$9)</f>
        <v>12.0822938680932</v>
      </c>
      <c r="GA64" s="0" t="n">
        <f aca="false">IF(CO$9=0,0,(SIN(CO$12)*COS($E64)+SIN($E64)*COS(CO$12))/SIN($E64)*CO$9)</f>
        <v>12.0115302611591</v>
      </c>
      <c r="GB64" s="0" t="n">
        <f aca="false">IF(CP$9=0,0,(SIN(CP$12)*COS($E64)+SIN($E64)*COS(CP$12))/SIN($E64)*CP$9)</f>
        <v>11.9304718346333</v>
      </c>
      <c r="GC64" s="0" t="n">
        <f aca="false">IF(CQ$9=0,0,(SIN(CQ$12)*COS($E64)+SIN($E64)*COS(CQ$12))/SIN($E64)*CQ$9)</f>
        <v>11.8390436148046</v>
      </c>
    </row>
    <row r="65" customFormat="false" ht="12.8" hidden="true" customHeight="false" outlineLevel="0" collapsed="false">
      <c r="A65" s="0" t="n">
        <f aca="false">MAX($F65:$CQ65)</f>
        <v>7.22760792276881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13.6726376</v>
      </c>
      <c r="C65" s="2" t="n">
        <f aca="false">MOD(Best +D65,360)</f>
        <v>323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0</v>
      </c>
      <c r="AP65" s="13" t="n">
        <f aca="false">IF(OR(AP155=0,EB65=0),0,AP155*EB65/(AP155+EB65))</f>
        <v>0</v>
      </c>
      <c r="AQ65" s="13" t="n">
        <f aca="false">IF(OR(AQ155=0,EC65=0),0,AQ155*EC65/(AQ155+EC65))</f>
        <v>0</v>
      </c>
      <c r="AR65" s="13" t="n">
        <f aca="false">IF(OR(AR155=0,ED65=0),0,AR155*ED65/(AR155+ED65))</f>
        <v>0</v>
      </c>
      <c r="AS65" s="13" t="n">
        <f aca="false">IF(OR(AS155=0,EE65=0),0,AS155*EE65/(AS155+EE65))</f>
        <v>0</v>
      </c>
      <c r="AT65" s="13" t="n">
        <f aca="false">IF(OR(AT155=0,EF65=0),0,AT155*EF65/(AT155+EF65))</f>
        <v>0</v>
      </c>
      <c r="AU65" s="13" t="n">
        <f aca="false">IF(OR(AU155=0,EG65=0),0,AU155*EG65/(AU155+EG65))</f>
        <v>0</v>
      </c>
      <c r="AV65" s="13" t="n">
        <f aca="false">IF(OR(AV155=0,EH65=0),0,AV155*EH65/(AV155+EH65))</f>
        <v>0</v>
      </c>
      <c r="AW65" s="13" t="n">
        <f aca="false">IF(OR(AW155=0,EI65=0),0,AW155*EI65/(AW155+EI65))</f>
        <v>0</v>
      </c>
      <c r="AX65" s="13" t="n">
        <f aca="false">IF(OR(AX155=0,EJ65=0),0,AX155*EJ65/(AX155+EJ65))</f>
        <v>0</v>
      </c>
      <c r="AY65" s="13" t="n">
        <f aca="false">IF(OR(AY155=0,EK65=0),0,AY155*EK65/(AY155+EK65))</f>
        <v>6.82258358872065</v>
      </c>
      <c r="AZ65" s="13" t="n">
        <f aca="false">IF(OR(AZ155=0,EL65=0),0,AZ155*EL65/(AZ155+EL65))</f>
        <v>6.882822071953</v>
      </c>
      <c r="BA65" s="13" t="n">
        <f aca="false">IF(OR(BA155=0,EM65=0),0,BA155*EM65/(BA155+EM65))</f>
        <v>6.93654683974159</v>
      </c>
      <c r="BB65" s="13" t="n">
        <f aca="false">IF(OR(BB155=0,EN65=0),0,BB155*EN65/(BB155+EN65))</f>
        <v>6.98394606023404</v>
      </c>
      <c r="BC65" s="13" t="n">
        <f aca="false">IF(OR(BC155=0,EO65=0),0,BC155*EO65/(BC155+EO65))</f>
        <v>7.02520841154404</v>
      </c>
      <c r="BD65" s="13" t="n">
        <f aca="false">IF(OR(BD155=0,EP65=0),0,BD155*EP65/(BD155+EP65))</f>
        <v>7.06052209894473</v>
      </c>
      <c r="BE65" s="13" t="n">
        <f aca="false">IF(OR(BE155=0,EQ65=0),0,BE155*EQ65/(BE155+EQ65))</f>
        <v>7.10713062425786</v>
      </c>
      <c r="BF65" s="13" t="n">
        <f aca="false">IF(OR(BF155=0,ER65=0),0,BF155*ER65/(BF155+ER65))</f>
        <v>7.14689881500166</v>
      </c>
      <c r="BG65" s="13" t="n">
        <f aca="false">IF(OR(BG155=0,ES65=0),0,BG155*ES65/(BG155+ES65))</f>
        <v>7.18007389441158</v>
      </c>
      <c r="BH65" s="13" t="n">
        <f aca="false">IF(OR(BH155=0,ET65=0),0,BH155*ET65/(BH155+ET65))</f>
        <v>7.20689808739714</v>
      </c>
      <c r="BI65" s="13" t="n">
        <f aca="false">IF(OR(BI155=0,EU65=0),0,BI155*EU65/(BI155+EU65))</f>
        <v>7.22760792276881</v>
      </c>
      <c r="BJ65" s="13" t="n">
        <f aca="false">IF(OR(BJ155=0,EV65=0),0,BJ155*EV65/(BJ155+EV65))</f>
        <v>7.18009829324718</v>
      </c>
      <c r="BK65" s="13" t="n">
        <f aca="false">IF(OR(BK155=0,EW65=0),0,BK155*EW65/(BK155+EW65))</f>
        <v>7.13089213904941</v>
      </c>
      <c r="BL65" s="13" t="n">
        <f aca="false">IF(OR(BL155=0,EX65=0),0,BL155*EX65/(BL155+EX65))</f>
        <v>7.08002416667688</v>
      </c>
      <c r="BM65" s="13" t="n">
        <f aca="false">IF(OR(BM155=0,EY65=0),0,BM155*EY65/(BM155+EY65))</f>
        <v>7.03510477737386</v>
      </c>
      <c r="BN65" s="13" t="n">
        <f aca="false">IF(OR(BN155=0,EZ65=0),0,BN155*EZ65/(BN155+EZ65))</f>
        <v>7.02589082908071</v>
      </c>
      <c r="BO65" s="13" t="n">
        <f aca="false">IF(OR(BO155=0,FA65=0),0,BO155*FA65/(BO155+FA65))</f>
        <v>7.00215499368227</v>
      </c>
      <c r="BP65" s="13" t="n">
        <f aca="false">IF(OR(BP155=0,FB65=0),0,BP155*FB65/(BP155+FB65))</f>
        <v>6.9749571136025</v>
      </c>
      <c r="BQ65" s="13" t="n">
        <f aca="false">IF(OR(BQ155=0,FC65=0),0,BQ155*FC65/(BQ155+FC65))</f>
        <v>6.94440410607466</v>
      </c>
      <c r="BR65" s="13" t="n">
        <f aca="false">IF(OR(BR155=0,FD65=0),0,BR155*FD65/(BR155+FD65))</f>
        <v>6.9105986422458</v>
      </c>
      <c r="BS65" s="13" t="n">
        <f aca="false">IF(OR(BS155=0,FE65=0),0,BS155*FE65/(BS155+FE65))</f>
        <v>6.87363913213948</v>
      </c>
      <c r="BT65" s="13" t="n">
        <f aca="false">IF(OR(BT155=0,FF65=0),0,BT155*FF65/(BT155+FF65))</f>
        <v>6.80567435452192</v>
      </c>
      <c r="BU65" s="13" t="n">
        <f aca="false">IF(OR(BU155=0,FG65=0),0,BU155*FG65/(BU155+FG65))</f>
        <v>6.73639644682723</v>
      </c>
      <c r="BV65" s="13" t="n">
        <f aca="false">IF(OR(BV155=0,FH65=0),0,BV155*FH65/(BV155+FH65))</f>
        <v>6.66582190461908</v>
      </c>
      <c r="BW65" s="13" t="n">
        <f aca="false">IF(OR(BW155=0,FI65=0),0,BW155*FI65/(BW155+FI65))</f>
        <v>6.59396576524197</v>
      </c>
      <c r="BX65" s="13" t="n">
        <f aca="false">IF(OR(BX155=0,FJ65=0),0,BX155*FJ65/(BX155+FJ65))</f>
        <v>6.5208416253935</v>
      </c>
      <c r="BY65" s="13" t="n">
        <f aca="false">IF(OR(BY155=0,FK65=0),0,BY155*FK65/(BY155+FK65))</f>
        <v>6.44963658527065</v>
      </c>
      <c r="BZ65" s="13" t="n">
        <f aca="false">IF(OR(BZ155=0,FL65=0),0,BZ155*FL65/(BZ155+FL65))</f>
        <v>6.37701918385515</v>
      </c>
      <c r="CA65" s="13" t="n">
        <f aca="false">IF(OR(CA155=0,FM65=0),0,CA155*FM65/(CA155+FM65))</f>
        <v>6.30300437602746</v>
      </c>
      <c r="CB65" s="13" t="n">
        <f aca="false">IF(OR(CB155=0,FN65=0),0,CB155*FN65/(CB155+FN65))</f>
        <v>6.22760551151031</v>
      </c>
      <c r="CC65" s="13" t="n">
        <f aca="false">IF(OR(CC155=0,FO65=0),0,CC155*FO65/(CC155+FO65))</f>
        <v>6.15083434996932</v>
      </c>
      <c r="CD65" s="13" t="n">
        <f aca="false">IF(OR(CD155=0,FP65=0),0,CD155*FP65/(CD155+FP65))</f>
        <v>6.05541002489522</v>
      </c>
      <c r="CE65" s="13" t="n">
        <f aca="false">IF(OR(CE155=0,FQ65=0),0,CE155*FQ65/(CE155+FQ65))</f>
        <v>5.9594654152789</v>
      </c>
      <c r="CF65" s="13" t="n">
        <f aca="false">IF(OR(CF155=0,FR65=0),0,CF155*FR65/(CF155+FR65))</f>
        <v>5.86298582581542</v>
      </c>
      <c r="CG65" s="13" t="n">
        <f aca="false">IF(OR(CG155=0,FS65=0),0,CG155*FS65/(CG155+FS65))</f>
        <v>5.76595609573222</v>
      </c>
      <c r="CH65" s="13" t="n">
        <f aca="false">IF(OR(CH155=0,FT65=0),0,CH155*FT65/(CH155+FT65))</f>
        <v>5.66836058876526</v>
      </c>
      <c r="CI65" s="13" t="n">
        <f aca="false">IF(OR(CI155=0,FU65=0),0,CI155*FU65/(CI155+FU65))</f>
        <v>5.57095360930437</v>
      </c>
      <c r="CJ65" s="13" t="n">
        <f aca="false">IF(OR(CJ155=0,FV65=0),0,CJ155*FV65/(CJ155+FV65))</f>
        <v>5.47291445719057</v>
      </c>
      <c r="CK65" s="13" t="n">
        <f aca="false">IF(OR(CK155=0,FW65=0),0,CK155*FW65/(CK155+FW65))</f>
        <v>5.37422651446064</v>
      </c>
      <c r="CL65" s="13" t="n">
        <f aca="false">IF(OR(CL155=0,FX65=0),0,CL155*FX65/(CL155+FX65))</f>
        <v>5.27487259622323</v>
      </c>
      <c r="CM65" s="13" t="n">
        <f aca="false">IF(OR(CM155=0,FY65=0),0,CM155*FY65/(CM155+FY65))</f>
        <v>5.17483493657979</v>
      </c>
      <c r="CN65" s="13" t="n">
        <f aca="false">IF(OR(CN155=0,FZ65=0),0,CN155*FZ65/(CN155+FZ65))</f>
        <v>5.08224583046648</v>
      </c>
      <c r="CO65" s="13" t="n">
        <f aca="false">IF(OR(CO155=0,GA65=0),0,CO155*GA65/(CO155+GA65))</f>
        <v>5.00636493246474</v>
      </c>
      <c r="CP65" s="13" t="n">
        <f aca="false">IF(OR(CP155=0,GB65=0),0,CP155*GB65/(CP155+GB65))</f>
        <v>4.92817521221477</v>
      </c>
      <c r="CQ65" s="13" t="n">
        <f aca="false">IF(OR(CQ155=0,GC65=0),0,CQ155*GC65/(CQ155+GC65))</f>
        <v>4.84770144839015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0</v>
      </c>
      <c r="EB65" s="0" t="n">
        <f aca="false">IF(AP$9=0,0,(SIN(AP$12)*COS($E65)+SIN($E65)*COS(AP$12))/SIN($E65)*AP$9)</f>
        <v>0</v>
      </c>
      <c r="EC65" s="0" t="n">
        <f aca="false">IF(AQ$9=0,0,(SIN(AQ$12)*COS($E65)+SIN($E65)*COS(AQ$12))/SIN($E65)*AQ$9)</f>
        <v>0</v>
      </c>
      <c r="ED65" s="0" t="n">
        <f aca="false">IF(AR$9=0,0,(SIN(AR$12)*COS($E65)+SIN($E65)*COS(AR$12))/SIN($E65)*AR$9)</f>
        <v>0</v>
      </c>
      <c r="EE65" s="0" t="n">
        <f aca="false">IF(AS$9=0,0,(SIN(AS$12)*COS($E65)+SIN($E65)*COS(AS$12))/SIN($E65)*AS$9)</f>
        <v>0</v>
      </c>
      <c r="EF65" s="0" t="n">
        <f aca="false">IF(AT$9=0,0,(SIN(AT$12)*COS($E65)+SIN($E65)*COS(AT$12))/SIN($E65)*AT$9)</f>
        <v>0</v>
      </c>
      <c r="EG65" s="0" t="n">
        <f aca="false">IF(AU$9=0,0,(SIN(AU$12)*COS($E65)+SIN($E65)*COS(AU$12))/SIN($E65)*AU$9)</f>
        <v>0</v>
      </c>
      <c r="EH65" s="0" t="n">
        <f aca="false">IF(AV$9=0,0,(SIN(AV$12)*COS($E65)+SIN($E65)*COS(AV$12))/SIN($E65)*AV$9)</f>
        <v>0</v>
      </c>
      <c r="EI65" s="0" t="n">
        <f aca="false">IF(AW$9=0,0,(SIN(AW$12)*COS($E65)+SIN($E65)*COS(AW$12))/SIN($E65)*AW$9)</f>
        <v>0</v>
      </c>
      <c r="EJ65" s="0" t="n">
        <f aca="false">IF(AX$9=0,0,(SIN(AX$12)*COS($E65)+SIN($E65)*COS(AX$12))/SIN($E65)*AX$9)</f>
        <v>0</v>
      </c>
      <c r="EK65" s="0" t="n">
        <f aca="false">IF(AY$9=0,0,(SIN(AY$12)*COS($E65)+SIN($E65)*COS(AY$12))/SIN($E65)*AY$9)</f>
        <v>10.5991864943182</v>
      </c>
      <c r="EL65" s="0" t="n">
        <f aca="false">IF(AZ$9=0,0,(SIN(AZ$12)*COS($E65)+SIN($E65)*COS(AZ$12))/SIN($E65)*AZ$9)</f>
        <v>10.866990510102</v>
      </c>
      <c r="EM65" s="0" t="n">
        <f aca="false">IF(BA$9=0,0,(SIN(BA$12)*COS($E65)+SIN($E65)*COS(BA$12))/SIN($E65)*BA$9)</f>
        <v>11.129851164997</v>
      </c>
      <c r="EN65" s="0" t="n">
        <f aca="false">IF(BB$9=0,0,(SIN(BB$12)*COS($E65)+SIN($E65)*COS(BB$12))/SIN($E65)*BB$9)</f>
        <v>11.3875086785473</v>
      </c>
      <c r="EO65" s="0" t="n">
        <f aca="false">IF(BC$9=0,0,(SIN(BC$12)*COS($E65)+SIN($E65)*COS(BC$12))/SIN($E65)*BC$9)</f>
        <v>11.6397054074456</v>
      </c>
      <c r="EP65" s="0" t="n">
        <f aca="false">IF(BD$9=0,0,(SIN(BD$12)*COS($E65)+SIN($E65)*COS(BD$12))/SIN($E65)*BD$9)</f>
        <v>11.8861859785866</v>
      </c>
      <c r="EQ65" s="0" t="n">
        <f aca="false">IF(BE$9=0,0,(SIN(BE$12)*COS($E65)+SIN($E65)*COS(BE$12))/SIN($E65)*BE$9)</f>
        <v>12.1766801300991</v>
      </c>
      <c r="ER65" s="0" t="n">
        <f aca="false">IF(BF$9=0,0,(SIN(BF$12)*COS($E65)+SIN($E65)*COS(BF$12))/SIN($E65)*BF$9)</f>
        <v>12.4605045039276</v>
      </c>
      <c r="ES65" s="0" t="n">
        <f aca="false">IF(BG$9=0,0,(SIN(BG$12)*COS($E65)+SIN($E65)*COS(BG$12))/SIN($E65)*BG$9)</f>
        <v>12.7373658569072</v>
      </c>
      <c r="ET65" s="0" t="n">
        <f aca="false">IF(BH$9=0,0,(SIN(BH$12)*COS($E65)+SIN($E65)*COS(BH$12))/SIN($E65)*BH$9)</f>
        <v>13.0069740317066</v>
      </c>
      <c r="EU65" s="0" t="n">
        <f aca="false">IF(BI$9=0,0,(SIN(BI$12)*COS($E65)+SIN($E65)*COS(BI$12))/SIN($E65)*BI$9)</f>
        <v>13.2690421079084</v>
      </c>
      <c r="EV65" s="0" t="n">
        <f aca="false">IF(BJ$9=0,0,(SIN(BJ$12)*COS($E65)+SIN($E65)*COS(BJ$12))/SIN($E65)*BJ$9)</f>
        <v>13.3075616247812</v>
      </c>
      <c r="EW65" s="0" t="n">
        <f aca="false">IF(BK$9=0,0,(SIN(BK$12)*COS($E65)+SIN($E65)*COS(BK$12))/SIN($E65)*BK$9)</f>
        <v>13.3406359538468</v>
      </c>
      <c r="EX65" s="0" t="n">
        <f aca="false">IF(BL$9=0,0,(SIN(BL$12)*COS($E65)+SIN($E65)*COS(BL$12))/SIN($E65)*BL$9)</f>
        <v>13.3681846996254</v>
      </c>
      <c r="EY65" s="0" t="n">
        <f aca="false">IF(BM$9=0,0,(SIN(BM$12)*COS($E65)+SIN($E65)*COS(BM$12))/SIN($E65)*BM$9)</f>
        <v>13.4176657079479</v>
      </c>
      <c r="EZ65" s="0" t="n">
        <f aca="false">IF(BN$9=0,0,(SIN(BN$12)*COS($E65)+SIN($E65)*COS(BN$12))/SIN($E65)*BN$9)</f>
        <v>13.601630639051</v>
      </c>
      <c r="FA65" s="0" t="n">
        <f aca="false">IF(BO$9=0,0,(SIN(BO$12)*COS($E65)+SIN($E65)*COS(BO$12))/SIN($E65)*BO$9)</f>
        <v>13.7379981687216</v>
      </c>
      <c r="FB65" s="0" t="n">
        <f aca="false">IF(BP$9=0,0,(SIN(BP$12)*COS($E65)+SIN($E65)*COS(BP$12))/SIN($E65)*BP$9)</f>
        <v>13.8664636311412</v>
      </c>
      <c r="FC65" s="0" t="n">
        <f aca="false">IF(BQ$9=0,0,(SIN(BQ$12)*COS($E65)+SIN($E65)*COS(BQ$12))/SIN($E65)*BQ$9)</f>
        <v>13.9868427455885</v>
      </c>
      <c r="FD65" s="0" t="n">
        <f aca="false">IF(BR$9=0,0,(SIN(BR$12)*COS($E65)+SIN($E65)*COS(BR$12))/SIN($E65)*BR$9)</f>
        <v>14.0989548710735</v>
      </c>
      <c r="FE65" s="0" t="n">
        <f aca="false">IF(BS$9=0,0,(SIN(BS$12)*COS($E65)+SIN($E65)*COS(BS$12))/SIN($E65)*BS$9)</f>
        <v>14.2026231052179</v>
      </c>
      <c r="FF65" s="0" t="n">
        <f aca="false">IF(BT$9=0,0,(SIN(BT$12)*COS($E65)+SIN($E65)*COS(BT$12))/SIN($E65)*BT$9)</f>
        <v>14.175886648082</v>
      </c>
      <c r="FG65" s="0" t="n">
        <f aca="false">IF(BU$9=0,0,(SIN(BU$12)*COS($E65)+SIN($E65)*COS(BU$12))/SIN($E65)*BU$9)</f>
        <v>14.1427575519443</v>
      </c>
      <c r="FH65" s="0" t="n">
        <f aca="false">IF(BV$9=0,0,(SIN(BV$12)*COS($E65)+SIN($E65)*COS(BV$12))/SIN($E65)*BV$9)</f>
        <v>14.1031809077914</v>
      </c>
      <c r="FI65" s="0" t="n">
        <f aca="false">IF(BW$9=0,0,(SIN(BW$12)*COS($E65)+SIN($E65)*COS(BW$12))/SIN($E65)*BW$9)</f>
        <v>14.0571044223159</v>
      </c>
      <c r="FJ65" s="0" t="n">
        <f aca="false">IF(BX$9=0,0,(SIN(BX$12)*COS($E65)+SIN($E65)*COS(BX$12))/SIN($E65)*BX$9)</f>
        <v>14.0044784534473</v>
      </c>
      <c r="FK65" s="0" t="n">
        <f aca="false">IF(BY$9=0,0,(SIN(BY$12)*COS($E65)+SIN($E65)*COS(BY$12))/SIN($E65)*BY$9)</f>
        <v>13.9601220020173</v>
      </c>
      <c r="FL65" s="0" t="n">
        <f aca="false">IF(BZ$9=0,0,(SIN(BZ$12)*COS($E65)+SIN($E65)*COS(BZ$12))/SIN($E65)*BZ$9)</f>
        <v>13.9087703474391</v>
      </c>
      <c r="FM65" s="0" t="n">
        <f aca="false">IF(CA$9=0,0,(SIN(CA$12)*COS($E65)+SIN($E65)*COS(CA$12))/SIN($E65)*CA$9)</f>
        <v>13.8503685813756</v>
      </c>
      <c r="FN65" s="0" t="n">
        <f aca="false">IF(CB$9=0,0,(SIN(CB$12)*COS($E65)+SIN($E65)*COS(CB$12))/SIN($E65)*CB$9)</f>
        <v>13.7848648</v>
      </c>
      <c r="FO65" s="0" t="n">
        <f aca="false">IF(CC$9=0,0,(SIN(CC$12)*COS($E65)+SIN($E65)*COS(CC$12))/SIN($E65)*CC$9)</f>
        <v>13.712210141036</v>
      </c>
      <c r="FP65" s="0" t="n">
        <f aca="false">IF(CD$9=0,0,(SIN(CD$12)*COS($E65)+SIN($E65)*COS(CD$12))/SIN($E65)*CD$9)</f>
        <v>13.5455301945171</v>
      </c>
      <c r="FQ65" s="0" t="n">
        <f aca="false">IF(CE$9=0,0,(SIN(CE$12)*COS($E65)+SIN($E65)*COS(CE$12))/SIN($E65)*CE$9)</f>
        <v>13.3740916038793</v>
      </c>
      <c r="FR65" s="0" t="n">
        <f aca="false">IF(CF$9=0,0,(SIN(CF$12)*COS($E65)+SIN($E65)*COS(CF$12))/SIN($E65)*CF$9)</f>
        <v>13.1979330547667</v>
      </c>
      <c r="FS65" s="0" t="n">
        <f aca="false">IF(CG$9=0,0,(SIN(CG$12)*COS($E65)+SIN($E65)*COS(CG$12))/SIN($E65)*CG$9)</f>
        <v>13.0170948673711</v>
      </c>
      <c r="FT65" s="0" t="n">
        <f aca="false">IF(CH$9=0,0,(SIN(CH$12)*COS($E65)+SIN($E65)*COS(CH$12))/SIN($E65)*CH$9)</f>
        <v>12.8316189882129</v>
      </c>
      <c r="FU65" s="0" t="n">
        <f aca="false">IF(CI$9=0,0,(SIN(CI$12)*COS($E65)+SIN($E65)*COS(CI$12))/SIN($E65)*CI$9)</f>
        <v>12.6455178743801</v>
      </c>
      <c r="FV65" s="0" t="n">
        <f aca="false">IF(CJ$9=0,0,(SIN(CJ$12)*COS($E65)+SIN($E65)*COS(CJ$12))/SIN($E65)*CJ$9)</f>
        <v>12.4547328159784</v>
      </c>
      <c r="FW65" s="0" t="n">
        <f aca="false">IF(CK$9=0,0,(SIN(CK$12)*COS($E65)+SIN($E65)*COS(CK$12))/SIN($E65)*CK$9)</f>
        <v>12.2593070184339</v>
      </c>
      <c r="FX65" s="0" t="n">
        <f aca="false">IF(CL$9=0,0,(SIN(CL$12)*COS($E65)+SIN($E65)*COS(CL$12))/SIN($E65)*CL$9)</f>
        <v>12.0592853587625</v>
      </c>
      <c r="FY65" s="0" t="n">
        <f aca="false">IF(CM$9=0,0,(SIN(CM$12)*COS($E65)+SIN($E65)*COS(CM$12))/SIN($E65)*CM$9)</f>
        <v>11.8547143763636</v>
      </c>
      <c r="FZ65" s="0" t="n">
        <f aca="false">IF(CN$9=0,0,(SIN(CN$12)*COS($E65)+SIN($E65)*COS(CN$12))/SIN($E65)*CN$9)</f>
        <v>11.6886658612613</v>
      </c>
      <c r="GA65" s="0" t="n">
        <f aca="false">IF(CO$9=0,0,(SIN(CO$12)*COS($E65)+SIN($E65)*COS(CO$12))/SIN($E65)*CO$9)</f>
        <v>11.6119844966705</v>
      </c>
      <c r="GB65" s="0" t="n">
        <f aca="false">IF(CP$9=0,0,(SIN(CP$12)*COS($E65)+SIN($E65)*COS(CP$12))/SIN($E65)*CP$9)</f>
        <v>11.5251199618239</v>
      </c>
      <c r="GC65" s="0" t="n">
        <f aca="false">IF(CQ$9=0,0,(SIN(CQ$12)*COS($E65)+SIN($E65)*COS(CQ$12))/SIN($E65)*CQ$9)</f>
        <v>11.428002401963</v>
      </c>
    </row>
    <row r="66" customFormat="false" ht="12.8" hidden="true" customHeight="false" outlineLevel="0" collapsed="false">
      <c r="A66" s="0" t="n">
        <f aca="false">MAX($F66:$CQ66)</f>
        <v>7.16136133218594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13.7848648</v>
      </c>
      <c r="C66" s="2" t="n">
        <f aca="false">MOD(Best +D66,360)</f>
        <v>324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0</v>
      </c>
      <c r="AP66" s="13" t="n">
        <f aca="false">IF(OR(AP156=0,EB66=0),0,AP156*EB66/(AP156+EB66))</f>
        <v>0</v>
      </c>
      <c r="AQ66" s="13" t="n">
        <f aca="false">IF(OR(AQ156=0,EC66=0),0,AQ156*EC66/(AQ156+EC66))</f>
        <v>0</v>
      </c>
      <c r="AR66" s="13" t="n">
        <f aca="false">IF(OR(AR156=0,ED66=0),0,AR156*ED66/(AR156+ED66))</f>
        <v>0</v>
      </c>
      <c r="AS66" s="13" t="n">
        <f aca="false">IF(OR(AS156=0,EE66=0),0,AS156*EE66/(AS156+EE66))</f>
        <v>0</v>
      </c>
      <c r="AT66" s="13" t="n">
        <f aca="false">IF(OR(AT156=0,EF66=0),0,AT156*EF66/(AT156+EF66))</f>
        <v>0</v>
      </c>
      <c r="AU66" s="13" t="n">
        <f aca="false">IF(OR(AU156=0,EG66=0),0,AU156*EG66/(AU156+EG66))</f>
        <v>0</v>
      </c>
      <c r="AV66" s="13" t="n">
        <f aca="false">IF(OR(AV156=0,EH66=0),0,AV156*EH66/(AV156+EH66))</f>
        <v>0</v>
      </c>
      <c r="AW66" s="13" t="n">
        <f aca="false">IF(OR(AW156=0,EI66=0),0,AW156*EI66/(AW156+EI66))</f>
        <v>0</v>
      </c>
      <c r="AX66" s="13" t="n">
        <f aca="false">IF(OR(AX156=0,EJ66=0),0,AX156*EJ66/(AX156+EJ66))</f>
        <v>0</v>
      </c>
      <c r="AY66" s="13" t="n">
        <f aca="false">IF(OR(AY156=0,EK66=0),0,AY156*EK66/(AY156+EK66))</f>
        <v>6.76781401413407</v>
      </c>
      <c r="AZ66" s="13" t="n">
        <f aca="false">IF(OR(AZ156=0,EL66=0),0,AZ156*EL66/(AZ156+EL66))</f>
        <v>6.82691844711989</v>
      </c>
      <c r="BA66" s="13" t="n">
        <f aca="false">IF(OR(BA156=0,EM66=0),0,BA156*EM66/(BA156+EM66))</f>
        <v>6.87951187842565</v>
      </c>
      <c r="BB66" s="13" t="n">
        <f aca="false">IF(OR(BB156=0,EN66=0),0,BB156*EN66/(BB156+EN66))</f>
        <v>6.92577987029606</v>
      </c>
      <c r="BC66" s="13" t="n">
        <f aca="false">IF(OR(BC156=0,EO66=0),0,BC156*EO66/(BC156+EO66))</f>
        <v>6.96590866639553</v>
      </c>
      <c r="BD66" s="13" t="n">
        <f aca="false">IF(OR(BD156=0,EP66=0),0,BD156*EP66/(BD156+EP66))</f>
        <v>7.0000842123954</v>
      </c>
      <c r="BE66" s="13" t="n">
        <f aca="false">IF(OR(BE156=0,EQ66=0),0,BE156*EQ66/(BE156+EQ66))</f>
        <v>7.04554797284401</v>
      </c>
      <c r="BF66" s="13" t="n">
        <f aca="false">IF(OR(BF156=0,ER66=0),0,BF156*ER66/(BF156+ER66))</f>
        <v>7.08416539986533</v>
      </c>
      <c r="BG66" s="13" t="n">
        <f aca="false">IF(OR(BG156=0,ES66=0),0,BG156*ES66/(BG156+ES66))</f>
        <v>7.11618109979654</v>
      </c>
      <c r="BH66" s="13" t="n">
        <f aca="false">IF(OR(BH156=0,ET66=0),0,BH156*ET66/(BH156+ET66))</f>
        <v>7.1418349383619</v>
      </c>
      <c r="BI66" s="13" t="n">
        <f aca="false">IF(OR(BI156=0,EU66=0),0,BI156*EU66/(BI156+EU66))</f>
        <v>7.16136133218594</v>
      </c>
      <c r="BJ66" s="13" t="n">
        <f aca="false">IF(OR(BJ156=0,EV66=0),0,BJ156*EV66/(BJ156+EV66))</f>
        <v>7.11263462306906</v>
      </c>
      <c r="BK66" s="13" t="n">
        <f aca="false">IF(OR(BK156=0,EW66=0),0,BK156*EW66/(BK156+EW66))</f>
        <v>7.06220215602529</v>
      </c>
      <c r="BL66" s="13" t="n">
        <f aca="false">IF(OR(BL156=0,EX66=0),0,BL156*EX66/(BL156+EX66))</f>
        <v>7.01009863577224</v>
      </c>
      <c r="BM66" s="13" t="n">
        <f aca="false">IF(OR(BM156=0,EY66=0),0,BM156*EY66/(BM156+EY66))</f>
        <v>6.96393294504058</v>
      </c>
      <c r="BN66" s="13" t="n">
        <f aca="false">IF(OR(BN156=0,EZ66=0),0,BN156*EZ66/(BN156+EZ66))</f>
        <v>6.95345085546936</v>
      </c>
      <c r="BO66" s="13" t="n">
        <f aca="false">IF(OR(BO156=0,FA66=0),0,BO156*FA66/(BO156+FA66))</f>
        <v>6.92843184920574</v>
      </c>
      <c r="BP66" s="13" t="n">
        <f aca="false">IF(OR(BP156=0,FB66=0),0,BP156*FB66/(BP156+FB66))</f>
        <v>6.89993346112075</v>
      </c>
      <c r="BQ66" s="13" t="n">
        <f aca="false">IF(OR(BQ156=0,FC66=0),0,BQ156*FC66/(BQ156+FC66))</f>
        <v>6.86806229502363</v>
      </c>
      <c r="BR66" s="13" t="n">
        <f aca="false">IF(OR(BR156=0,FD66=0),0,BR156*FD66/(BR156+FD66))</f>
        <v>6.83292077125076</v>
      </c>
      <c r="BS66" s="13" t="n">
        <f aca="false">IF(OR(BS156=0,FE66=0),0,BS156*FE66/(BS156+FE66))</f>
        <v>6.79460710608671</v>
      </c>
      <c r="BT66" s="13" t="n">
        <f aca="false">IF(OR(BT156=0,FF66=0),0,BT156*FF66/(BT156+FF66))</f>
        <v>6.7252958128384</v>
      </c>
      <c r="BU66" s="13" t="n">
        <f aca="false">IF(OR(BU156=0,FG66=0),0,BU156*FG66/(BU156+FG66))</f>
        <v>6.65466252253338</v>
      </c>
      <c r="BV66" s="13" t="n">
        <f aca="false">IF(OR(BV156=0,FH66=0),0,BV156*FH66/(BV156+FH66))</f>
        <v>6.58272386300451</v>
      </c>
      <c r="BW66" s="13" t="n">
        <f aca="false">IF(OR(BW156=0,FI66=0),0,BW156*FI66/(BW156+FI66))</f>
        <v>6.50949500686745</v>
      </c>
      <c r="BX66" s="13" t="n">
        <f aca="false">IF(OR(BX156=0,FJ66=0),0,BX156*FJ66/(BX156+FJ66))</f>
        <v>6.43498968852364</v>
      </c>
      <c r="BY66" s="13" t="n">
        <f aca="false">IF(OR(BY156=0,FK66=0),0,BY156*FK66/(BY156+FK66))</f>
        <v>6.36238774407901</v>
      </c>
      <c r="BZ66" s="13" t="n">
        <f aca="false">IF(OR(BZ156=0,FL66=0),0,BZ156*FL66/(BZ156+FL66))</f>
        <v>6.28836372868999</v>
      </c>
      <c r="CA66" s="13" t="n">
        <f aca="false">IF(OR(CA156=0,FM66=0),0,CA156*FM66/(CA156+FM66))</f>
        <v>6.21293273769394</v>
      </c>
      <c r="CB66" s="13" t="n">
        <f aca="false">IF(OR(CB156=0,FN66=0),0,CB156*FN66/(CB156+FN66))</f>
        <v>6.13610826298346</v>
      </c>
      <c r="CC66" s="13" t="n">
        <f aca="false">IF(OR(CC156=0,FO66=0),0,CC156*FO66/(CC156+FO66))</f>
        <v>6.05790220760637</v>
      </c>
      <c r="CD66" s="13" t="n">
        <f aca="false">IF(OR(CD156=0,FP66=0),0,CD156*FP66/(CD156+FP66))</f>
        <v>5.96110384378658</v>
      </c>
      <c r="CE66" s="13" t="n">
        <f aca="false">IF(OR(CE156=0,FQ66=0),0,CE156*FQ66/(CE156+FQ66))</f>
        <v>5.86378711899474</v>
      </c>
      <c r="CF66" s="13" t="n">
        <f aca="false">IF(OR(CF156=0,FR66=0),0,CF156*FR66/(CF156+FR66))</f>
        <v>5.76593748034196</v>
      </c>
      <c r="CG66" s="13" t="n">
        <f aca="false">IF(OR(CG156=0,FS66=0),0,CG156*FS66/(CG156+FS66))</f>
        <v>5.66753991162642</v>
      </c>
      <c r="CH66" s="13" t="n">
        <f aca="false">IF(OR(CH156=0,FT66=0),0,CH156*FT66/(CH156+FT66))</f>
        <v>5.56857892374793</v>
      </c>
      <c r="CI66" s="13" t="n">
        <f aca="false">IF(OR(CI156=0,FU66=0),0,CI156*FU66/(CI156+FU66))</f>
        <v>5.46980391764726</v>
      </c>
      <c r="CJ66" s="13" t="n">
        <f aca="false">IF(OR(CJ156=0,FV66=0),0,CJ156*FV66/(CJ156+FV66))</f>
        <v>5.37039877770515</v>
      </c>
      <c r="CK66" s="13" t="n">
        <f aca="false">IF(OR(CK156=0,FW66=0),0,CK156*FW66/(CK156+FW66))</f>
        <v>5.27034704134494</v>
      </c>
      <c r="CL66" s="13" t="n">
        <f aca="false">IF(OR(CL156=0,FX66=0),0,CL156*FX66/(CL156+FX66))</f>
        <v>5.16963168319187</v>
      </c>
      <c r="CM66" s="13" t="n">
        <f aca="false">IF(OR(CM156=0,FY66=0),0,CM156*FY66/(CM156+FY66))</f>
        <v>5.06823510148955</v>
      </c>
      <c r="CN66" s="13" t="n">
        <f aca="false">IF(OR(CN156=0,FZ66=0),0,CN156*FZ66/(CN156+FZ66))</f>
        <v>4.97421156382083</v>
      </c>
      <c r="CO66" s="13" t="n">
        <f aca="false">IF(OR(CO156=0,GA66=0),0,CO156*GA66/(CO156+GA66))</f>
        <v>4.89671035687913</v>
      </c>
      <c r="CP66" s="13" t="n">
        <f aca="false">IF(OR(CP156=0,GB66=0),0,CP156*GB66/(CP156+GB66))</f>
        <v>4.81688572452842</v>
      </c>
      <c r="CQ66" s="13" t="n">
        <f aca="false">IF(OR(CQ156=0,GC66=0),0,CQ156*GC66/(CQ156+GC66))</f>
        <v>4.73476252855495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0</v>
      </c>
      <c r="EB66" s="0" t="n">
        <f aca="false">IF(AP$9=0,0,(SIN(AP$12)*COS($E66)+SIN($E66)*COS(AP$12))/SIN($E66)*AP$9)</f>
        <v>0</v>
      </c>
      <c r="EC66" s="0" t="n">
        <f aca="false">IF(AQ$9=0,0,(SIN(AQ$12)*COS($E66)+SIN($E66)*COS(AQ$12))/SIN($E66)*AQ$9)</f>
        <v>0</v>
      </c>
      <c r="ED66" s="0" t="n">
        <f aca="false">IF(AR$9=0,0,(SIN(AR$12)*COS($E66)+SIN($E66)*COS(AR$12))/SIN($E66)*AR$9)</f>
        <v>0</v>
      </c>
      <c r="EE66" s="0" t="n">
        <f aca="false">IF(AS$9=0,0,(SIN(AS$12)*COS($E66)+SIN($E66)*COS(AS$12))/SIN($E66)*AS$9)</f>
        <v>0</v>
      </c>
      <c r="EF66" s="0" t="n">
        <f aca="false">IF(AT$9=0,0,(SIN(AT$12)*COS($E66)+SIN($E66)*COS(AT$12))/SIN($E66)*AT$9)</f>
        <v>0</v>
      </c>
      <c r="EG66" s="0" t="n">
        <f aca="false">IF(AU$9=0,0,(SIN(AU$12)*COS($E66)+SIN($E66)*COS(AU$12))/SIN($E66)*AU$9)</f>
        <v>0</v>
      </c>
      <c r="EH66" s="0" t="n">
        <f aca="false">IF(AV$9=0,0,(SIN(AV$12)*COS($E66)+SIN($E66)*COS(AV$12))/SIN($E66)*AV$9)</f>
        <v>0</v>
      </c>
      <c r="EI66" s="0" t="n">
        <f aca="false">IF(AW$9=0,0,(SIN(AW$12)*COS($E66)+SIN($E66)*COS(AW$12))/SIN($E66)*AW$9)</f>
        <v>0</v>
      </c>
      <c r="EJ66" s="0" t="n">
        <f aca="false">IF(AX$9=0,0,(SIN(AX$12)*COS($E66)+SIN($E66)*COS(AX$12))/SIN($E66)*AX$9)</f>
        <v>0</v>
      </c>
      <c r="EK66" s="0" t="n">
        <f aca="false">IF(AY$9=0,0,(SIN(AY$12)*COS($E66)+SIN($E66)*COS(AY$12))/SIN($E66)*AY$9)</f>
        <v>10.4359179824697</v>
      </c>
      <c r="EL66" s="0" t="n">
        <f aca="false">IF(AZ$9=0,0,(SIN(AZ$12)*COS($E66)+SIN($E66)*COS(AZ$12))/SIN($E66)*AZ$9)</f>
        <v>10.6962560739635</v>
      </c>
      <c r="EM66" s="0" t="n">
        <f aca="false">IF(BA$9=0,0,(SIN(BA$12)*COS($E66)+SIN($E66)*COS(BA$12))/SIN($E66)*BA$9)</f>
        <v>10.9515463646643</v>
      </c>
      <c r="EN66" s="0" t="n">
        <f aca="false">IF(BB$9=0,0,(SIN(BB$12)*COS($E66)+SIN($E66)*COS(BB$12))/SIN($E66)*BB$9)</f>
        <v>11.201534231343</v>
      </c>
      <c r="EO66" s="0" t="n">
        <f aca="false">IF(BC$9=0,0,(SIN(BC$12)*COS($E66)+SIN($E66)*COS(BC$12))/SIN($E66)*BC$9)</f>
        <v>11.4459672649479</v>
      </c>
      <c r="EP66" s="0" t="n">
        <f aca="false">IF(BD$9=0,0,(SIN(BD$12)*COS($E66)+SIN($E66)*COS(BD$12))/SIN($E66)*BD$9)</f>
        <v>11.684595401182</v>
      </c>
      <c r="EQ66" s="0" t="n">
        <f aca="false">IF(BE$9=0,0,(SIN(BE$12)*COS($E66)+SIN($E66)*COS(BE$12))/SIN($E66)*BE$9)</f>
        <v>11.9662901524471</v>
      </c>
      <c r="ER66" s="0" t="n">
        <f aca="false">IF(BF$9=0,0,(SIN(BF$12)*COS($E66)+SIN($E66)*COS(BF$12))/SIN($E66)*BF$9)</f>
        <v>12.241213070508</v>
      </c>
      <c r="ES66" s="0" t="n">
        <f aca="false">IF(BG$9=0,0,(SIN(BG$12)*COS($E66)+SIN($E66)*COS(BG$12))/SIN($E66)*BG$9)</f>
        <v>12.5090772296614</v>
      </c>
      <c r="ET66" s="0" t="n">
        <f aca="false">IF(BH$9=0,0,(SIN(BH$12)*COS($E66)+SIN($E66)*COS(BH$12))/SIN($E66)*BH$9)</f>
        <v>12.7695988687106</v>
      </c>
      <c r="EU66" s="0" t="n">
        <f aca="false">IF(BI$9=0,0,(SIN(BI$12)*COS($E66)+SIN($E66)*COS(BI$12))/SIN($E66)*BI$9)</f>
        <v>13.0224975389839</v>
      </c>
      <c r="EV66" s="0" t="n">
        <f aca="false">IF(BJ$9=0,0,(SIN(BJ$12)*COS($E66)+SIN($E66)*COS(BJ$12))/SIN($E66)*BJ$9)</f>
        <v>13.0558517184991</v>
      </c>
      <c r="EW66" s="0" t="n">
        <f aca="false">IF(BK$9=0,0,(SIN(BK$12)*COS($E66)+SIN($E66)*COS(BK$12))/SIN($E66)*BK$9)</f>
        <v>13.0837858221401</v>
      </c>
      <c r="EX66" s="0" t="n">
        <f aca="false">IF(BL$9=0,0,(SIN(BL$12)*COS($E66)+SIN($E66)*COS(BL$12))/SIN($E66)*BL$9)</f>
        <v>13.1062223621539</v>
      </c>
      <c r="EY66" s="0" t="n">
        <f aca="false">IF(BM$9=0,0,(SIN(BM$12)*COS($E66)+SIN($E66)*COS(BM$12))/SIN($E66)*BM$9)</f>
        <v>13.1500729374126</v>
      </c>
      <c r="EZ66" s="0" t="n">
        <f aca="false">IF(BN$9=0,0,(SIN(BN$12)*COS($E66)+SIN($E66)*COS(BN$12))/SIN($E66)*BN$9)</f>
        <v>13.3255771758214</v>
      </c>
      <c r="FA66" s="0" t="n">
        <f aca="false">IF(BO$9=0,0,(SIN(BO$12)*COS($E66)+SIN($E66)*COS(BO$12))/SIN($E66)*BO$9)</f>
        <v>13.4542649242654</v>
      </c>
      <c r="FB66" s="0" t="n">
        <f aca="false">IF(BP$9=0,0,(SIN(BP$12)*COS($E66)+SIN($E66)*COS(BP$12))/SIN($E66)*BP$9)</f>
        <v>13.5750414487637</v>
      </c>
      <c r="FC66" s="0" t="n">
        <f aca="false">IF(BQ$9=0,0,(SIN(BQ$12)*COS($E66)+SIN($E66)*COS(BQ$12))/SIN($E66)*BQ$9)</f>
        <v>13.6877278347565</v>
      </c>
      <c r="FD66" s="0" t="n">
        <f aca="false">IF(BR$9=0,0,(SIN(BR$12)*COS($E66)+SIN($E66)*COS(BR$12))/SIN($E66)*BR$9)</f>
        <v>13.7921488367644</v>
      </c>
      <c r="FE66" s="0" t="n">
        <f aca="false">IF(BS$9=0,0,(SIN(BS$12)*COS($E66)+SIN($E66)*COS(BS$12))/SIN($E66)*BS$9)</f>
        <v>13.8881329746964</v>
      </c>
      <c r="FF66" s="0" t="n">
        <f aca="false">IF(BT$9=0,0,(SIN(BT$12)*COS($E66)+SIN($E66)*COS(BT$12))/SIN($E66)*BT$9)</f>
        <v>13.856469072124</v>
      </c>
      <c r="FG66" s="0" t="n">
        <f aca="false">IF(BU$9=0,0,(SIN(BU$12)*COS($E66)+SIN($E66)*COS(BU$12))/SIN($E66)*BU$9)</f>
        <v>13.8184722826633</v>
      </c>
      <c r="FH66" s="0" t="n">
        <f aca="false">IF(BV$9=0,0,(SIN(BV$12)*COS($E66)+SIN($E66)*COS(BV$12))/SIN($E66)*BV$9)</f>
        <v>13.7740906575051</v>
      </c>
      <c r="FI66" s="0" t="n">
        <f aca="false">IF(BW$9=0,0,(SIN(BW$12)*COS($E66)+SIN($E66)*COS(BW$12))/SIN($E66)*BW$9)</f>
        <v>13.7232748554305</v>
      </c>
      <c r="FJ66" s="0" t="n">
        <f aca="false">IF(BX$9=0,0,(SIN(BX$12)*COS($E66)+SIN($E66)*COS(BX$12))/SIN($E66)*BX$9)</f>
        <v>13.6659781769885</v>
      </c>
      <c r="FK66" s="0" t="n">
        <f aca="false">IF(BY$9=0,0,(SIN(BY$12)*COS($E66)+SIN($E66)*COS(BY$12))/SIN($E66)*BY$9)</f>
        <v>13.6166568030675</v>
      </c>
      <c r="FL66" s="0" t="n">
        <f aca="false">IF(BZ$9=0,0,(SIN(BZ$12)*COS($E66)+SIN($E66)*COS(BZ$12))/SIN($E66)*BZ$9)</f>
        <v>13.5604104</v>
      </c>
      <c r="FM66" s="0" t="n">
        <f aca="false">IF(CA$9=0,0,(SIN(CA$12)*COS($E66)+SIN($E66)*COS(CA$12))/SIN($E66)*CA$9)</f>
        <v>13.497187301738</v>
      </c>
      <c r="FN66" s="0" t="n">
        <f aca="false">IF(CB$9=0,0,(SIN(CB$12)*COS($E66)+SIN($E66)*COS(CB$12))/SIN($E66)*CB$9)</f>
        <v>13.4269388343409</v>
      </c>
      <c r="FO66" s="0" t="n">
        <f aca="false">IF(CC$9=0,0,(SIN(CC$12)*COS($E66)+SIN($E66)*COS(CC$12))/SIN($E66)*CC$9)</f>
        <v>13.3496193514948</v>
      </c>
      <c r="FP66" s="0" t="n">
        <f aca="false">IF(CD$9=0,0,(SIN(CD$12)*COS($E66)+SIN($E66)*COS(CD$12))/SIN($E66)*CD$9)</f>
        <v>13.1806962770132</v>
      </c>
      <c r="FQ66" s="0" t="n">
        <f aca="false">IF(CE$9=0,0,(SIN(CE$12)*COS($E66)+SIN($E66)*COS(CE$12))/SIN($E66)*CE$9)</f>
        <v>13.0071204447956</v>
      </c>
      <c r="FR66" s="0" t="n">
        <f aca="false">IF(CF$9=0,0,(SIN(CF$12)*COS($E66)+SIN($E66)*COS(CF$12))/SIN($E66)*CF$9)</f>
        <v>12.8289315594875</v>
      </c>
      <c r="FS66" s="0" t="n">
        <f aca="false">IF(CG$9=0,0,(SIN(CG$12)*COS($E66)+SIN($E66)*COS(CG$12))/SIN($E66)*CG$9)</f>
        <v>12.6461709292029</v>
      </c>
      <c r="FT66" s="0" t="n">
        <f aca="false">IF(CH$9=0,0,(SIN(CH$12)*COS($E66)+SIN($E66)*COS(CH$12))/SIN($E66)*CH$9)</f>
        <v>12.4588814568928</v>
      </c>
      <c r="FU66" s="0" t="n">
        <f aca="false">IF(CI$9=0,0,(SIN(CI$12)*COS($E66)+SIN($E66)*COS(CI$12))/SIN($E66)*CI$9)</f>
        <v>12.2709589659857</v>
      </c>
      <c r="FV66" s="0" t="n">
        <f aca="false">IF(CJ$9=0,0,(SIN(CJ$12)*COS($E66)+SIN($E66)*COS(CJ$12))/SIN($E66)*CJ$9)</f>
        <v>12.0784625829262</v>
      </c>
      <c r="FW66" s="0" t="n">
        <f aca="false">IF(CK$9=0,0,(SIN(CK$12)*COS($E66)+SIN($E66)*COS(CK$12))/SIN($E66)*CK$9)</f>
        <v>11.8814364804147</v>
      </c>
      <c r="FX66" s="0" t="n">
        <f aca="false">IF(CL$9=0,0,(SIN(CL$12)*COS($E66)+SIN($E66)*COS(CL$12))/SIN($E66)*CL$9)</f>
        <v>11.6799264700194</v>
      </c>
      <c r="FY66" s="0" t="n">
        <f aca="false">IF(CM$9=0,0,(SIN(CM$12)*COS($E66)+SIN($E66)*COS(CM$12))/SIN($E66)*CM$9)</f>
        <v>11.4739799925482</v>
      </c>
      <c r="FZ66" s="0" t="n">
        <f aca="false">IF(CN$9=0,0,(SIN(CN$12)*COS($E66)+SIN($E66)*COS(CN$12))/SIN($E66)*CN$9)</f>
        <v>11.3052584613414</v>
      </c>
      <c r="GA66" s="0" t="n">
        <f aca="false">IF(CO$9=0,0,(SIN(CO$12)*COS($E66)+SIN($E66)*COS(CO$12))/SIN($E66)*CO$9)</f>
        <v>11.2228129945091</v>
      </c>
      <c r="GB66" s="0" t="n">
        <f aca="false">IF(CP$9=0,0,(SIN(CP$12)*COS($E66)+SIN($E66)*COS(CP$12))/SIN($E66)*CP$9)</f>
        <v>11.130293107766</v>
      </c>
      <c r="GC66" s="0" t="n">
        <f aca="false">IF(CQ$9=0,0,(SIN(CQ$12)*COS($E66)+SIN($E66)*COS(CQ$12))/SIN($E66)*CQ$9)</f>
        <v>11.0276339323922</v>
      </c>
    </row>
    <row r="67" customFormat="false" ht="12.8" hidden="true" customHeight="false" outlineLevel="0" collapsed="false">
      <c r="A67" s="0" t="n">
        <f aca="false">MAX($F67:$CQ67)</f>
        <v>7.09414713447193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13.897092</v>
      </c>
      <c r="C67" s="2" t="n">
        <f aca="false">MOD(Best +D67,360)</f>
        <v>325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0</v>
      </c>
      <c r="AP67" s="13" t="n">
        <f aca="false">IF(OR(AP157=0,EB67=0),0,AP157*EB67/(AP157+EB67))</f>
        <v>0</v>
      </c>
      <c r="AQ67" s="13" t="n">
        <f aca="false">IF(OR(AQ157=0,EC67=0),0,AQ157*EC67/(AQ157+EC67))</f>
        <v>0</v>
      </c>
      <c r="AR67" s="13" t="n">
        <f aca="false">IF(OR(AR157=0,ED67=0),0,AR157*ED67/(AR157+ED67))</f>
        <v>0</v>
      </c>
      <c r="AS67" s="13" t="n">
        <f aca="false">IF(OR(AS157=0,EE67=0),0,AS157*EE67/(AS157+EE67))</f>
        <v>0</v>
      </c>
      <c r="AT67" s="13" t="n">
        <f aca="false">IF(OR(AT157=0,EF67=0),0,AT157*EF67/(AT157+EF67))</f>
        <v>0</v>
      </c>
      <c r="AU67" s="13" t="n">
        <f aca="false">IF(OR(AU157=0,EG67=0),0,AU157*EG67/(AU157+EG67))</f>
        <v>0</v>
      </c>
      <c r="AV67" s="13" t="n">
        <f aca="false">IF(OR(AV157=0,EH67=0),0,AV157*EH67/(AV157+EH67))</f>
        <v>0</v>
      </c>
      <c r="AW67" s="13" t="n">
        <f aca="false">IF(OR(AW157=0,EI67=0),0,AW157*EI67/(AW157+EI67))</f>
        <v>0</v>
      </c>
      <c r="AX67" s="13" t="n">
        <f aca="false">IF(OR(AX157=0,EJ67=0),0,AX157*EJ67/(AX157+EJ67))</f>
        <v>0</v>
      </c>
      <c r="AY67" s="13" t="n">
        <f aca="false">IF(OR(AY157=0,EK67=0),0,AY157*EK67/(AY157+EK67))</f>
        <v>6.71259412188029</v>
      </c>
      <c r="AZ67" s="13" t="n">
        <f aca="false">IF(OR(AZ157=0,EL67=0),0,AZ157*EL67/(AZ157+EL67))</f>
        <v>6.77051324754359</v>
      </c>
      <c r="BA67" s="13" t="n">
        <f aca="false">IF(OR(BA157=0,EM67=0),0,BA157*EM67/(BA157+EM67))</f>
        <v>6.82192457952933</v>
      </c>
      <c r="BB67" s="13" t="n">
        <f aca="false">IF(OR(BB157=0,EN67=0),0,BB157*EN67/(BB157+EN67))</f>
        <v>6.86701122058247</v>
      </c>
      <c r="BC67" s="13" t="n">
        <f aca="false">IF(OR(BC157=0,EO67=0),0,BC157*EO67/(BC157+EO67))</f>
        <v>6.90595711084692</v>
      </c>
      <c r="BD67" s="13" t="n">
        <f aca="false">IF(OR(BD157=0,EP67=0),0,BD157*EP67/(BD157+EP67))</f>
        <v>6.9389460526295</v>
      </c>
      <c r="BE67" s="13" t="n">
        <f aca="false">IF(OR(BE157=0,EQ67=0),0,BE157*EQ67/(BE157+EQ67))</f>
        <v>6.98320891660246</v>
      </c>
      <c r="BF67" s="13" t="n">
        <f aca="false">IF(OR(BF157=0,ER67=0),0,BF157*ER67/(BF157+ER67))</f>
        <v>7.02062068154827</v>
      </c>
      <c r="BG67" s="13" t="n">
        <f aca="false">IF(OR(BG157=0,ES67=0),0,BG157*ES67/(BG157+ES67))</f>
        <v>7.0514234442994</v>
      </c>
      <c r="BH67" s="13" t="n">
        <f aca="false">IF(OR(BH157=0,ET67=0),0,BH157*ET67/(BH157+ET67))</f>
        <v>7.07585480201181</v>
      </c>
      <c r="BI67" s="13" t="n">
        <f aca="false">IF(OR(BI157=0,EU67=0),0,BI157*EU67/(BI157+EU67))</f>
        <v>7.09414713447193</v>
      </c>
      <c r="BJ67" s="13" t="n">
        <f aca="false">IF(OR(BJ157=0,EV67=0),0,BJ157*EV67/(BJ157+EV67))</f>
        <v>7.04419051882415</v>
      </c>
      <c r="BK67" s="13" t="n">
        <f aca="false">IF(OR(BK157=0,EW67=0),0,BK157*EW67/(BK157+EW67))</f>
        <v>6.99251971787817</v>
      </c>
      <c r="BL67" s="13" t="n">
        <f aca="false">IF(OR(BL157=0,EX67=0),0,BL157*EX67/(BL157+EX67))</f>
        <v>6.93916943661792</v>
      </c>
      <c r="BM67" s="13" t="n">
        <f aca="false">IF(OR(BM157=0,EY67=0),0,BM157*EY67/(BM157+EY67))</f>
        <v>6.8917424208666</v>
      </c>
      <c r="BN67" s="13" t="n">
        <f aca="false">IF(OR(BN157=0,EZ67=0),0,BN157*EZ67/(BN157+EZ67))</f>
        <v>6.87995459289218</v>
      </c>
      <c r="BO67" s="13" t="n">
        <f aca="false">IF(OR(BO157=0,FA67=0),0,BO157*FA67/(BO157+FA67))</f>
        <v>6.85362277840488</v>
      </c>
      <c r="BP67" s="13" t="n">
        <f aca="false">IF(OR(BP157=0,FB67=0),0,BP157*FB67/(BP157+FB67))</f>
        <v>6.82379552993217</v>
      </c>
      <c r="BQ67" s="13" t="n">
        <f aca="false">IF(OR(BQ157=0,FC67=0),0,BQ157*FC67/(BQ157+FC67))</f>
        <v>6.79057914341455</v>
      </c>
      <c r="BR67" s="13" t="n">
        <f aca="false">IF(OR(BR157=0,FD67=0),0,BR157*FD67/(BR157+FD67))</f>
        <v>6.75407579115802</v>
      </c>
      <c r="BS67" s="13" t="n">
        <f aca="false">IF(OR(BS157=0,FE67=0),0,BS157*FE67/(BS157+FE67))</f>
        <v>6.71438349608186</v>
      </c>
      <c r="BT67" s="13" t="n">
        <f aca="false">IF(OR(BT157=0,FF67=0),0,BT157*FF67/(BT157+FF67))</f>
        <v>6.64372216155431</v>
      </c>
      <c r="BU67" s="13" t="n">
        <f aca="false">IF(OR(BU157=0,FG67=0),0,BU157*FG67/(BU157+FG67))</f>
        <v>6.57173077310985</v>
      </c>
      <c r="BV67" s="13" t="n">
        <f aca="false">IF(OR(BV157=0,FH67=0),0,BV157*FH67/(BV157+FH67))</f>
        <v>6.49842608901777</v>
      </c>
      <c r="BW67" s="13" t="n">
        <f aca="false">IF(OR(BW157=0,FI67=0),0,BW157*FI67/(BW157+FI67))</f>
        <v>6.42382341552681</v>
      </c>
      <c r="BX67" s="13" t="n">
        <f aca="false">IF(OR(BX157=0,FJ67=0),0,BX157*FJ67/(BX157+FJ67))</f>
        <v>6.34793662332967</v>
      </c>
      <c r="BY67" s="13" t="n">
        <f aca="false">IF(OR(BY157=0,FK67=0),0,BY157*FK67/(BY157+FK67))</f>
        <v>6.27393586526381</v>
      </c>
      <c r="BZ67" s="13" t="n">
        <f aca="false">IF(OR(BZ157=0,FL67=0),0,BZ157*FL67/(BZ157+FL67))</f>
        <v>6.19850417843335</v>
      </c>
      <c r="CA67" s="13" t="n">
        <f aca="false">IF(OR(CA157=0,FM67=0),0,CA157*FM67/(CA157+FM67))</f>
        <v>6.12165679753582</v>
      </c>
      <c r="CB67" s="13" t="n">
        <f aca="false">IF(OR(CB157=0,FN67=0),0,CB157*FN67/(CB157+FN67))</f>
        <v>6.04340735581547</v>
      </c>
      <c r="CC67" s="13" t="n">
        <f aca="false">IF(OR(CC157=0,FO67=0),0,CC157*FO67/(CC157+FO67))</f>
        <v>5.96376789919299</v>
      </c>
      <c r="CD67" s="13" t="n">
        <f aca="false">IF(OR(CD157=0,FP67=0),0,CD157*FP67/(CD157+FP67))</f>
        <v>5.86561215972614</v>
      </c>
      <c r="CE67" s="13" t="n">
        <f aca="false">IF(OR(CE157=0,FQ67=0),0,CE157*FQ67/(CE157+FQ67))</f>
        <v>5.76694059414284</v>
      </c>
      <c r="CF67" s="13" t="n">
        <f aca="false">IF(OR(CF157=0,FR67=0),0,CF157*FR67/(CF157+FR67))</f>
        <v>5.6677387948368</v>
      </c>
      <c r="CG67" s="13" t="n">
        <f aca="false">IF(OR(CG157=0,FS67=0),0,CG157*FS67/(CG157+FS67))</f>
        <v>5.56799189339477</v>
      </c>
      <c r="CH67" s="13" t="n">
        <f aca="false">IF(OR(CH157=0,FT67=0),0,CH157*FT67/(CH157+FT67))</f>
        <v>5.46768455144374</v>
      </c>
      <c r="CI67" s="13" t="n">
        <f aca="false">IF(OR(CI157=0,FU67=0),0,CI157*FU67/(CI157+FU67))</f>
        <v>5.36756058336607</v>
      </c>
      <c r="CJ67" s="13" t="n">
        <f aca="false">IF(OR(CJ157=0,FV67=0),0,CJ157*FV67/(CJ157+FV67))</f>
        <v>5.26680915818623</v>
      </c>
      <c r="CK67" s="13" t="n">
        <f aca="false">IF(OR(CK157=0,FW67=0),0,CK157*FW67/(CK157+FW67))</f>
        <v>5.16541397331374</v>
      </c>
      <c r="CL67" s="13" t="n">
        <f aca="false">IF(OR(CL157=0,FX67=0),0,CL157*FX67/(CL157+FX67))</f>
        <v>5.0633581678301</v>
      </c>
      <c r="CM67" s="13" t="n">
        <f aca="false">IF(OR(CM157=0,FY67=0),0,CM157*FY67/(CM157+FY67))</f>
        <v>4.960624309397</v>
      </c>
      <c r="CN67" s="13" t="n">
        <f aca="false">IF(OR(CN157=0,FZ67=0),0,CN157*FZ67/(CN157+FZ67))</f>
        <v>4.86518075736283</v>
      </c>
      <c r="CO67" s="13" t="n">
        <f aca="false">IF(OR(CO157=0,GA67=0),0,CO157*GA67/(CO157+GA67))</f>
        <v>4.78605680832175</v>
      </c>
      <c r="CP67" s="13" t="n">
        <f aca="false">IF(OR(CP157=0,GB67=0),0,CP157*GB67/(CP157+GB67))</f>
        <v>4.70459605245139</v>
      </c>
      <c r="CQ67" s="13" t="n">
        <f aca="false">IF(OR(CQ157=0,GC67=0),0,CQ157*GC67/(CQ157+GC67))</f>
        <v>4.62082343414571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0</v>
      </c>
      <c r="EB67" s="0" t="n">
        <f aca="false">IF(AP$9=0,0,(SIN(AP$12)*COS($E67)+SIN($E67)*COS(AP$12))/SIN($E67)*AP$9)</f>
        <v>0</v>
      </c>
      <c r="EC67" s="0" t="n">
        <f aca="false">IF(AQ$9=0,0,(SIN(AQ$12)*COS($E67)+SIN($E67)*COS(AQ$12))/SIN($E67)*AQ$9)</f>
        <v>0</v>
      </c>
      <c r="ED67" s="0" t="n">
        <f aca="false">IF(AR$9=0,0,(SIN(AR$12)*COS($E67)+SIN($E67)*COS(AR$12))/SIN($E67)*AR$9)</f>
        <v>0</v>
      </c>
      <c r="EE67" s="0" t="n">
        <f aca="false">IF(AS$9=0,0,(SIN(AS$12)*COS($E67)+SIN($E67)*COS(AS$12))/SIN($E67)*AS$9)</f>
        <v>0</v>
      </c>
      <c r="EF67" s="0" t="n">
        <f aca="false">IF(AT$9=0,0,(SIN(AT$12)*COS($E67)+SIN($E67)*COS(AT$12))/SIN($E67)*AT$9)</f>
        <v>0</v>
      </c>
      <c r="EG67" s="0" t="n">
        <f aca="false">IF(AU$9=0,0,(SIN(AU$12)*COS($E67)+SIN($E67)*COS(AU$12))/SIN($E67)*AU$9)</f>
        <v>0</v>
      </c>
      <c r="EH67" s="0" t="n">
        <f aca="false">IF(AV$9=0,0,(SIN(AV$12)*COS($E67)+SIN($E67)*COS(AV$12))/SIN($E67)*AV$9)</f>
        <v>0</v>
      </c>
      <c r="EI67" s="0" t="n">
        <f aca="false">IF(AW$9=0,0,(SIN(AW$12)*COS($E67)+SIN($E67)*COS(AW$12))/SIN($E67)*AW$9)</f>
        <v>0</v>
      </c>
      <c r="EJ67" s="0" t="n">
        <f aca="false">IF(AX$9=0,0,(SIN(AX$12)*COS($E67)+SIN($E67)*COS(AX$12))/SIN($E67)*AX$9)</f>
        <v>0</v>
      </c>
      <c r="EK67" s="0" t="n">
        <f aca="false">IF(AY$9=0,0,(SIN(AY$12)*COS($E67)+SIN($E67)*COS(AY$12))/SIN($E67)*AY$9)</f>
        <v>10.2767387041614</v>
      </c>
      <c r="EL67" s="0" t="n">
        <f aca="false">IF(AZ$9=0,0,(SIN(AZ$12)*COS($E67)+SIN($E67)*COS(AZ$12))/SIN($E67)*AZ$9)</f>
        <v>10.52979786338</v>
      </c>
      <c r="EM67" s="0" t="n">
        <f aca="false">IF(BA$9=0,0,(SIN(BA$12)*COS($E67)+SIN($E67)*COS(BA$12))/SIN($E67)*BA$9)</f>
        <v>10.7777073977102</v>
      </c>
      <c r="EN67" s="0" t="n">
        <f aca="false">IF(BB$9=0,0,(SIN(BB$12)*COS($E67)+SIN($E67)*COS(BB$12))/SIN($E67)*BB$9)</f>
        <v>11.0202177119809</v>
      </c>
      <c r="EO67" s="0" t="n">
        <f aca="false">IF(BC$9=0,0,(SIN(BC$12)*COS($E67)+SIN($E67)*COS(BC$12))/SIN($E67)*BC$9)</f>
        <v>11.2570815002991</v>
      </c>
      <c r="EP67" s="0" t="n">
        <f aca="false">IF(BD$9=0,0,(SIN(BD$12)*COS($E67)+SIN($E67)*COS(BD$12))/SIN($E67)*BD$9)</f>
        <v>11.4880538742107</v>
      </c>
      <c r="EQ67" s="0" t="n">
        <f aca="false">IF(BE$9=0,0,(SIN(BE$12)*COS($E67)+SIN($E67)*COS(BE$12))/SIN($E67)*BE$9)</f>
        <v>11.7611696155671</v>
      </c>
      <c r="ER67" s="0" t="n">
        <f aca="false">IF(BF$9=0,0,(SIN(BF$12)*COS($E67)+SIN($E67)*COS(BF$12))/SIN($E67)*BF$9)</f>
        <v>12.0274140242881</v>
      </c>
      <c r="ES67" s="0" t="n">
        <f aca="false">IF(BG$9=0,0,(SIN(BG$12)*COS($E67)+SIN($E67)*COS(BG$12))/SIN($E67)*BG$9)</f>
        <v>12.2865063339046</v>
      </c>
      <c r="ET67" s="0" t="n">
        <f aca="false">IF(BH$9=0,0,(SIN(BH$12)*COS($E67)+SIN($E67)*COS(BH$12))/SIN($E67)*BH$9)</f>
        <v>12.5381690191564</v>
      </c>
      <c r="EU67" s="0" t="n">
        <f aca="false">IF(BI$9=0,0,(SIN(BI$12)*COS($E67)+SIN($E67)*COS(BI$12))/SIN($E67)*BI$9)</f>
        <v>12.7821279410256</v>
      </c>
      <c r="EV67" s="0" t="n">
        <f aca="false">IF(BJ$9=0,0,(SIN(BJ$12)*COS($E67)+SIN($E67)*COS(BJ$12))/SIN($E67)*BJ$9)</f>
        <v>12.8104461545515</v>
      </c>
      <c r="EW67" s="0" t="n">
        <f aca="false">IF(BK$9=0,0,(SIN(BK$12)*COS($E67)+SIN($E67)*COS(BK$12))/SIN($E67)*BK$9)</f>
        <v>12.8333687751811</v>
      </c>
      <c r="EX67" s="0" t="n">
        <f aca="false">IF(BL$9=0,0,(SIN(BL$12)*COS($E67)+SIN($E67)*COS(BL$12))/SIN($E67)*BL$9)</f>
        <v>12.8508211500611</v>
      </c>
      <c r="EY67" s="0" t="n">
        <f aca="false">IF(BM$9=0,0,(SIN(BM$12)*COS($E67)+SIN($E67)*COS(BM$12))/SIN($E67)*BM$9)</f>
        <v>12.8891823124409</v>
      </c>
      <c r="EZ67" s="0" t="n">
        <f aca="false">IF(BN$9=0,0,(SIN(BN$12)*COS($E67)+SIN($E67)*COS(BN$12))/SIN($E67)*BN$9)</f>
        <v>13.0564377652032</v>
      </c>
      <c r="FA67" s="0" t="n">
        <f aca="false">IF(BO$9=0,0,(SIN(BO$12)*COS($E67)+SIN($E67)*COS(BO$12))/SIN($E67)*BO$9)</f>
        <v>13.1776380807099</v>
      </c>
      <c r="FB67" s="0" t="n">
        <f aca="false">IF(BP$9=0,0,(SIN(BP$12)*COS($E67)+SIN($E67)*COS(BP$12))/SIN($E67)*BP$9)</f>
        <v>13.2909182449156</v>
      </c>
      <c r="FC67" s="0" t="n">
        <f aca="false">IF(BQ$9=0,0,(SIN(BQ$12)*COS($E67)+SIN($E67)*COS(BQ$12))/SIN($E67)*BQ$9)</f>
        <v>13.3961045750203</v>
      </c>
      <c r="FD67" s="0" t="n">
        <f aca="false">IF(BR$9=0,0,(SIN(BR$12)*COS($E67)+SIN($E67)*COS(BR$12))/SIN($E67)*BR$9)</f>
        <v>13.4930270859194</v>
      </c>
      <c r="FE67" s="0" t="n">
        <f aca="false">IF(BS$9=0,0,(SIN(BS$12)*COS($E67)+SIN($E67)*COS(BS$12))/SIN($E67)*BS$9)</f>
        <v>13.5815195840019</v>
      </c>
      <c r="FF67" s="0" t="n">
        <f aca="false">IF(BT$9=0,0,(SIN(BT$12)*COS($E67)+SIN($E67)*COS(BT$12))/SIN($E67)*BT$9)</f>
        <v>13.5450516491049</v>
      </c>
      <c r="FG67" s="0" t="n">
        <f aca="false">IF(BU$9=0,0,(SIN(BU$12)*COS($E67)+SIN($E67)*COS(BU$12))/SIN($E67)*BU$9)</f>
        <v>13.5023090828779</v>
      </c>
      <c r="FH67" s="0" t="n">
        <f aca="false">IF(BV$9=0,0,(SIN(BV$12)*COS($E67)+SIN($E67)*COS(BV$12))/SIN($E67)*BV$9)</f>
        <v>13.4532428225746</v>
      </c>
      <c r="FI67" s="0" t="n">
        <f aca="false">IF(BW$9=0,0,(SIN(BW$12)*COS($E67)+SIN($E67)*COS(BW$12))/SIN($E67)*BW$9)</f>
        <v>13.3978064051262</v>
      </c>
      <c r="FJ67" s="0" t="n">
        <f aca="false">IF(BX$9=0,0,(SIN(BX$12)*COS($E67)+SIN($E67)*COS(BX$12))/SIN($E67)*BX$9)</f>
        <v>13.335956</v>
      </c>
      <c r="FK67" s="0" t="n">
        <f aca="false">IF(BY$9=0,0,(SIN(BY$12)*COS($E67)+SIN($E67)*COS(BY$12))/SIN($E67)*BY$9)</f>
        <v>13.2817940553529</v>
      </c>
      <c r="FL67" s="0" t="n">
        <f aca="false">IF(BZ$9=0,0,(SIN(BZ$12)*COS($E67)+SIN($E67)*COS(BZ$12))/SIN($E67)*BZ$9)</f>
        <v>13.2207754979782</v>
      </c>
      <c r="FM67" s="0" t="n">
        <f aca="false">IF(CA$9=0,0,(SIN(CA$12)*COS($E67)+SIN($E67)*COS(CA$12))/SIN($E67)*CA$9)</f>
        <v>13.1528518229108</v>
      </c>
      <c r="FN67" s="0" t="n">
        <f aca="false">IF(CB$9=0,0,(SIN(CB$12)*COS($E67)+SIN($E67)*COS(CB$12))/SIN($E67)*CB$9)</f>
        <v>13.0779775052004</v>
      </c>
      <c r="FO67" s="0" t="n">
        <f aca="false">IF(CC$9=0,0,(SIN(CC$12)*COS($E67)+SIN($E67)*COS(CC$12))/SIN($E67)*CC$9)</f>
        <v>12.996110033948</v>
      </c>
      <c r="FP67" s="0" t="n">
        <f aca="false">IF(CD$9=0,0,(SIN(CD$12)*COS($E67)+SIN($E67)*COS(CD$12))/SIN($E67)*CD$9)</f>
        <v>12.8250000130294</v>
      </c>
      <c r="FQ67" s="0" t="n">
        <f aca="false">IF(CE$9=0,0,(SIN(CE$12)*COS($E67)+SIN($E67)*COS(CE$12))/SIN($E67)*CE$9)</f>
        <v>12.6493404687208</v>
      </c>
      <c r="FR67" s="0" t="n">
        <f aca="false">IF(CF$9=0,0,(SIN(CF$12)*COS($E67)+SIN($E67)*COS(CF$12))/SIN($E67)*CF$9)</f>
        <v>12.4691720991466</v>
      </c>
      <c r="FS67" s="0" t="n">
        <f aca="false">IF(CG$9=0,0,(SIN(CG$12)*COS($E67)+SIN($E67)*COS(CG$12))/SIN($E67)*CG$9)</f>
        <v>12.2845371756001</v>
      </c>
      <c r="FT67" s="0" t="n">
        <f aca="false">IF(CH$9=0,0,(SIN(CH$12)*COS($E67)+SIN($E67)*COS(CH$12))/SIN($E67)*CH$9)</f>
        <v>12.0954795335076</v>
      </c>
      <c r="FU67" s="0" t="n">
        <f aca="false">IF(CI$9=0,0,(SIN(CI$12)*COS($E67)+SIN($E67)*COS(CI$12))/SIN($E67)*CI$9)</f>
        <v>11.9057812838522</v>
      </c>
      <c r="FV67" s="0" t="n">
        <f aca="false">IF(CJ$9=0,0,(SIN(CJ$12)*COS($E67)+SIN($E67)*COS(CJ$12))/SIN($E67)*CJ$9)</f>
        <v>11.7116164380813</v>
      </c>
      <c r="FW67" s="0" t="n">
        <f aca="false">IF(CK$9=0,0,(SIN(CK$12)*COS($E67)+SIN($E67)*COS(CK$12))/SIN($E67)*CK$9)</f>
        <v>11.513030111943</v>
      </c>
      <c r="FX67" s="0" t="n">
        <f aca="false">IF(CL$9=0,0,(SIN(CL$12)*COS($E67)+SIN($E67)*COS(CL$12))/SIN($E67)*CL$9)</f>
        <v>11.3100690281506</v>
      </c>
      <c r="FY67" s="0" t="n">
        <f aca="false">IF(CM$9=0,0,(SIN(CM$12)*COS($E67)+SIN($E67)*COS(CM$12))/SIN($E67)*CM$9)</f>
        <v>11.1027815063441</v>
      </c>
      <c r="FZ67" s="0" t="n">
        <f aca="false">IF(CN$9=0,0,(SIN(CN$12)*COS($E67)+SIN($E67)*COS(CN$12))/SIN($E67)*CN$9)</f>
        <v>10.9314539075644</v>
      </c>
      <c r="GA67" s="0" t="n">
        <f aca="false">IF(CO$9=0,0,(SIN(CO$12)*COS($E67)+SIN($E67)*COS(CO$12))/SIN($E67)*CO$9)</f>
        <v>10.8433887065622</v>
      </c>
      <c r="GB67" s="0" t="n">
        <f aca="false">IF(CP$9=0,0,(SIN(CP$12)*COS($E67)+SIN($E67)*COS(CP$12))/SIN($E67)*CP$9)</f>
        <v>10.7453551122262</v>
      </c>
      <c r="GC67" s="0" t="n">
        <f aca="false">IF(CQ$9=0,0,(SIN(CQ$12)*COS($E67)+SIN($E67)*COS(CQ$12))/SIN($E67)*CQ$9)</f>
        <v>10.6372931169943</v>
      </c>
    </row>
    <row r="68" customFormat="false" ht="12.8" hidden="true" customHeight="false" outlineLevel="0" collapsed="false">
      <c r="A68" s="0" t="n">
        <f aca="false">MAX($F68:$CQ68)</f>
        <v>7.00622805070242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13.9200896</v>
      </c>
      <c r="C68" s="2" t="n">
        <f aca="false">MOD(Best +D68,360)</f>
        <v>326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0</v>
      </c>
      <c r="AP68" s="13" t="n">
        <f aca="false">IF(OR(AP158=0,EB68=0),0,AP158*EB68/(AP158+EB68))</f>
        <v>0</v>
      </c>
      <c r="AQ68" s="13" t="n">
        <f aca="false">IF(OR(AQ158=0,EC68=0),0,AQ158*EC68/(AQ158+EC68))</f>
        <v>0</v>
      </c>
      <c r="AR68" s="13" t="n">
        <f aca="false">IF(OR(AR158=0,ED68=0),0,AR158*ED68/(AR158+ED68))</f>
        <v>0</v>
      </c>
      <c r="AS68" s="13" t="n">
        <f aca="false">IF(OR(AS158=0,EE68=0),0,AS158*EE68/(AS158+EE68))</f>
        <v>0</v>
      </c>
      <c r="AT68" s="13" t="n">
        <f aca="false">IF(OR(AT158=0,EF68=0),0,AT158*EF68/(AT158+EF68))</f>
        <v>0</v>
      </c>
      <c r="AU68" s="13" t="n">
        <f aca="false">IF(OR(AU158=0,EG68=0),0,AU158*EG68/(AU158+EG68))</f>
        <v>0</v>
      </c>
      <c r="AV68" s="13" t="n">
        <f aca="false">IF(OR(AV158=0,EH68=0),0,AV158*EH68/(AV158+EH68))</f>
        <v>0</v>
      </c>
      <c r="AW68" s="13" t="n">
        <f aca="false">IF(OR(AW158=0,EI68=0),0,AW158*EI68/(AW158+EI68))</f>
        <v>0</v>
      </c>
      <c r="AX68" s="13" t="n">
        <f aca="false">IF(OR(AX158=0,EJ68=0),0,AX158*EJ68/(AX158+EJ68))</f>
        <v>0</v>
      </c>
      <c r="AY68" s="13" t="n">
        <f aca="false">IF(OR(AY158=0,EK68=0),0,AY158*EK68/(AY158+EK68))</f>
        <v>6.64236164824826</v>
      </c>
      <c r="AZ68" s="13" t="n">
        <f aca="false">IF(OR(AZ158=0,EL68=0),0,AZ158*EL68/(AZ158+EL68))</f>
        <v>6.69848741215123</v>
      </c>
      <c r="BA68" s="13" t="n">
        <f aca="false">IF(OR(BA158=0,EM68=0),0,BA158*EM68/(BA158+EM68))</f>
        <v>6.74812426536792</v>
      </c>
      <c r="BB68" s="13" t="n">
        <f aca="false">IF(OR(BB158=0,EN68=0),0,BB158*EN68/(BB158+EN68))</f>
        <v>6.79145418234464</v>
      </c>
      <c r="BC68" s="13" t="n">
        <f aca="false">IF(OR(BC158=0,EO68=0),0,BC158*EO68/(BC158+EO68))</f>
        <v>6.82865999551439</v>
      </c>
      <c r="BD68" s="13" t="n">
        <f aca="false">IF(OR(BD158=0,EP68=0),0,BD158*EP68/(BD158+EP68))</f>
        <v>6.85992442907873</v>
      </c>
      <c r="BE68" s="13" t="n">
        <f aca="false">IF(OR(BE158=0,EQ68=0),0,BE158*EQ68/(BE158+EQ68))</f>
        <v>6.90237305530692</v>
      </c>
      <c r="BF68" s="13" t="n">
        <f aca="false">IF(OR(BF158=0,ER68=0),0,BF158*ER68/(BF158+ER68))</f>
        <v>6.93798943482809</v>
      </c>
      <c r="BG68" s="13" t="n">
        <f aca="false">IF(OR(BG158=0,ES68=0),0,BG158*ES68/(BG158+ES68))</f>
        <v>6.96701414053738</v>
      </c>
      <c r="BH68" s="13" t="n">
        <f aca="false">IF(OR(BH158=0,ET68=0),0,BH158*ET68/(BH158+ET68))</f>
        <v>6.9896833343341</v>
      </c>
      <c r="BI68" s="13" t="n">
        <f aca="false">IF(OR(BI158=0,EU68=0),0,BI158*EU68/(BI158+EU68))</f>
        <v>7.00622805070242</v>
      </c>
      <c r="BJ68" s="13" t="n">
        <f aca="false">IF(OR(BJ158=0,EV68=0),0,BJ158*EV68/(BJ158+EV68))</f>
        <v>6.95494563683621</v>
      </c>
      <c r="BK68" s="13" t="n">
        <f aca="false">IF(OR(BK158=0,EW68=0),0,BK158*EW68/(BK158+EW68))</f>
        <v>6.90195486363985</v>
      </c>
      <c r="BL68" s="13" t="n">
        <f aca="false">IF(OR(BL158=0,EX68=0),0,BL158*EX68/(BL158+EX68))</f>
        <v>6.84729033810932</v>
      </c>
      <c r="BM68" s="13" t="n">
        <f aca="false">IF(OR(BM158=0,EY68=0),0,BM158*EY68/(BM158+EY68))</f>
        <v>6.79849965150555</v>
      </c>
      <c r="BN68" s="13" t="n">
        <f aca="false">IF(OR(BN158=0,EZ68=0),0,BN158*EZ68/(BN158+EZ68))</f>
        <v>6.78507222592838</v>
      </c>
      <c r="BO68" s="13" t="n">
        <f aca="false">IF(OR(BO158=0,FA68=0),0,BO158*FA68/(BO158+FA68))</f>
        <v>6.75718613677857</v>
      </c>
      <c r="BP68" s="13" t="n">
        <f aca="false">IF(OR(BP158=0,FB68=0),0,BP158*FB68/(BP158+FB68))</f>
        <v>6.7258101785815</v>
      </c>
      <c r="BQ68" s="13" t="n">
        <f aca="false">IF(OR(BQ158=0,FC68=0),0,BQ158*FC68/(BQ158+FC68))</f>
        <v>6.6910503008806</v>
      </c>
      <c r="BR68" s="13" t="n">
        <f aca="false">IF(OR(BR158=0,FD68=0),0,BR158*FD68/(BR158+FD68))</f>
        <v>6.65300835567457</v>
      </c>
      <c r="BS68" s="13" t="n">
        <f aca="false">IF(OR(BS158=0,FE68=0),0,BS158*FE68/(BS158+FE68))</f>
        <v>6.6117820701529</v>
      </c>
      <c r="BT68" s="13" t="n">
        <f aca="false">IF(OR(BT158=0,FF68=0),0,BT158*FF68/(BT158+FF68))</f>
        <v>6.53983529179936</v>
      </c>
      <c r="BU68" s="13" t="n">
        <f aca="false">IF(OR(BU158=0,FG68=0),0,BU158*FG68/(BU158+FG68))</f>
        <v>6.46656350593349</v>
      </c>
      <c r="BV68" s="13" t="n">
        <f aca="false">IF(OR(BV158=0,FH68=0),0,BV158*FH68/(BV158+FH68))</f>
        <v>6.39198344190108</v>
      </c>
      <c r="BW68" s="13" t="n">
        <f aca="false">IF(OR(BW158=0,FI68=0),0,BW158*FI68/(BW158+FI68))</f>
        <v>6.31611038152757</v>
      </c>
      <c r="BX68" s="13" t="n">
        <f aca="false">IF(OR(BX158=0,FJ68=0),0,BX158*FJ68/(BX158+FJ68))</f>
        <v>6.23895817541542</v>
      </c>
      <c r="BY68" s="13" t="n">
        <f aca="false">IF(OR(BY158=0,FK68=0),0,BY158*FK68/(BY158+FK68))</f>
        <v>6.16366379803174</v>
      </c>
      <c r="BZ68" s="13" t="n">
        <f aca="false">IF(OR(BZ158=0,FL68=0),0,BZ158*FL68/(BZ158+FL68))</f>
        <v>6.08694288545186</v>
      </c>
      <c r="CA68" s="13" t="n">
        <f aca="false">IF(OR(CA158=0,FM68=0),0,CA158*FM68/(CA158+FM68))</f>
        <v>6.00881065796199</v>
      </c>
      <c r="CB68" s="13" t="n">
        <f aca="false">IF(OR(CB158=0,FN68=0),0,CB158*FN68/(CB158+FN68))</f>
        <v>5.92928073829987</v>
      </c>
      <c r="CC68" s="13" t="n">
        <f aca="false">IF(OR(CC158=0,FO68=0),0,CC158*FO68/(CC158+FO68))</f>
        <v>5.84836516567712</v>
      </c>
      <c r="CD68" s="13" t="n">
        <f aca="false">IF(OR(CD158=0,FP68=0),0,CD158*FP68/(CD158+FP68))</f>
        <v>5.74915306860726</v>
      </c>
      <c r="CE68" s="13" t="n">
        <f aca="false">IF(OR(CE158=0,FQ68=0),0,CE158*FQ68/(CE158+FQ68))</f>
        <v>5.64943494834248</v>
      </c>
      <c r="CF68" s="13" t="n">
        <f aca="false">IF(OR(CF158=0,FR68=0),0,CF158*FR68/(CF158+FR68))</f>
        <v>5.54919642516033</v>
      </c>
      <c r="CG68" s="13" t="n">
        <f aca="false">IF(OR(CG158=0,FS68=0),0,CG158*FS68/(CG158+FS68))</f>
        <v>5.44842266574147</v>
      </c>
      <c r="CH68" s="13" t="n">
        <f aca="false">IF(OR(CH158=0,FT68=0),0,CH158*FT68/(CH158+FT68))</f>
        <v>5.34709837423694</v>
      </c>
      <c r="CI68" s="13" t="n">
        <f aca="false">IF(OR(CI158=0,FU68=0),0,CI158*FU68/(CI158+FU68))</f>
        <v>5.24595577316635</v>
      </c>
      <c r="CJ68" s="13" t="n">
        <f aca="false">IF(OR(CJ158=0,FV68=0),0,CJ158*FV68/(CJ158+FV68))</f>
        <v>5.14419535275275</v>
      </c>
      <c r="CK68" s="13" t="n">
        <f aca="false">IF(OR(CK158=0,FW68=0),0,CK158*FW68/(CK158+FW68))</f>
        <v>5.04180087455619</v>
      </c>
      <c r="CL68" s="13" t="n">
        <f aca="false">IF(OR(CL158=0,FX68=0),0,CL158*FX68/(CL158+FX68))</f>
        <v>4.93875555002137</v>
      </c>
      <c r="CM68" s="13" t="n">
        <f aca="false">IF(OR(CM158=0,FY68=0),0,CM158*FY68/(CM158+FY68))</f>
        <v>4.83504202768977</v>
      </c>
      <c r="CN68" s="13" t="n">
        <f aca="false">IF(OR(CN158=0,FZ68=0),0,CN158*FZ68/(CN158+FZ68))</f>
        <v>4.73847963501197</v>
      </c>
      <c r="CO68" s="13" t="n">
        <f aca="false">IF(OR(CO158=0,GA68=0),0,CO158*GA68/(CO158+GA68))</f>
        <v>4.65790475192316</v>
      </c>
      <c r="CP68" s="13" t="n">
        <f aca="false">IF(OR(CP158=0,GB68=0),0,CP158*GB68/(CP158+GB68))</f>
        <v>4.57499679127938</v>
      </c>
      <c r="CQ68" s="13" t="n">
        <f aca="false">IF(OR(CQ158=0,GC68=0),0,CQ158*GC68/(CQ158+GC68))</f>
        <v>4.48978060047487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0</v>
      </c>
      <c r="EB68" s="0" t="n">
        <f aca="false">IF(AP$9=0,0,(SIN(AP$12)*COS($E68)+SIN($E68)*COS(AP$12))/SIN($E68)*AP$9)</f>
        <v>0</v>
      </c>
      <c r="EC68" s="0" t="n">
        <f aca="false">IF(AQ$9=0,0,(SIN(AQ$12)*COS($E68)+SIN($E68)*COS(AQ$12))/SIN($E68)*AQ$9)</f>
        <v>0</v>
      </c>
      <c r="ED68" s="0" t="n">
        <f aca="false">IF(AR$9=0,0,(SIN(AR$12)*COS($E68)+SIN($E68)*COS(AR$12))/SIN($E68)*AR$9)</f>
        <v>0</v>
      </c>
      <c r="EE68" s="0" t="n">
        <f aca="false">IF(AS$9=0,0,(SIN(AS$12)*COS($E68)+SIN($E68)*COS(AS$12))/SIN($E68)*AS$9)</f>
        <v>0</v>
      </c>
      <c r="EF68" s="0" t="n">
        <f aca="false">IF(AT$9=0,0,(SIN(AT$12)*COS($E68)+SIN($E68)*COS(AT$12))/SIN($E68)*AT$9)</f>
        <v>0</v>
      </c>
      <c r="EG68" s="0" t="n">
        <f aca="false">IF(AU$9=0,0,(SIN(AU$12)*COS($E68)+SIN($E68)*COS(AU$12))/SIN($E68)*AU$9)</f>
        <v>0</v>
      </c>
      <c r="EH68" s="0" t="n">
        <f aca="false">IF(AV$9=0,0,(SIN(AV$12)*COS($E68)+SIN($E68)*COS(AV$12))/SIN($E68)*AV$9)</f>
        <v>0</v>
      </c>
      <c r="EI68" s="0" t="n">
        <f aca="false">IF(AW$9=0,0,(SIN(AW$12)*COS($E68)+SIN($E68)*COS(AW$12))/SIN($E68)*AW$9)</f>
        <v>0</v>
      </c>
      <c r="EJ68" s="0" t="n">
        <f aca="false">IF(AX$9=0,0,(SIN(AX$12)*COS($E68)+SIN($E68)*COS(AX$12))/SIN($E68)*AX$9)</f>
        <v>0</v>
      </c>
      <c r="EK68" s="0" t="n">
        <f aca="false">IF(AY$9=0,0,(SIN(AY$12)*COS($E68)+SIN($E68)*COS(AY$12))/SIN($E68)*AY$9)</f>
        <v>10.121403475015</v>
      </c>
      <c r="EL68" s="0" t="n">
        <f aca="false">IF(AZ$9=0,0,(SIN(AZ$12)*COS($E68)+SIN($E68)*COS(AZ$12))/SIN($E68)*AZ$9)</f>
        <v>10.3673594822096</v>
      </c>
      <c r="EM68" s="0" t="n">
        <f aca="false">IF(BA$9=0,0,(SIN(BA$12)*COS($E68)+SIN($E68)*COS(BA$12))/SIN($E68)*BA$9)</f>
        <v>10.6080664993887</v>
      </c>
      <c r="EN68" s="0" t="n">
        <f aca="false">IF(BB$9=0,0,(SIN(BB$12)*COS($E68)+SIN($E68)*COS(BB$12))/SIN($E68)*BB$9)</f>
        <v>10.8432798380161</v>
      </c>
      <c r="EO68" s="0" t="n">
        <f aca="false">IF(BC$9=0,0,(SIN(BC$12)*COS($E68)+SIN($E68)*COS(BC$12))/SIN($E68)*BC$9)</f>
        <v>11.0727571721199</v>
      </c>
      <c r="EP68" s="0" t="n">
        <f aca="false">IF(BD$9=0,0,(SIN(BD$12)*COS($E68)+SIN($E68)*COS(BD$12))/SIN($E68)*BD$9)</f>
        <v>11.2962586640971</v>
      </c>
      <c r="EQ68" s="0" t="n">
        <f aca="false">IF(BE$9=0,0,(SIN(BE$12)*COS($E68)+SIN($E68)*COS(BE$12))/SIN($E68)*BE$9)</f>
        <v>11.5610025716057</v>
      </c>
      <c r="ER68" s="0" t="n">
        <f aca="false">IF(BF$9=0,0,(SIN(BF$12)*COS($E68)+SIN($E68)*COS(BF$12))/SIN($E68)*BF$9)</f>
        <v>11.8187780498774</v>
      </c>
      <c r="ES68" s="0" t="n">
        <f aca="false">IF(BG$9=0,0,(SIN(BG$12)*COS($E68)+SIN($E68)*COS(BG$12))/SIN($E68)*BG$9)</f>
        <v>12.0693103429369</v>
      </c>
      <c r="ET68" s="0" t="n">
        <f aca="false">IF(BH$9=0,0,(SIN(BH$12)*COS($E68)+SIN($E68)*COS(BH$12))/SIN($E68)*BH$9)</f>
        <v>12.3123280108678</v>
      </c>
      <c r="EU68" s="0" t="n">
        <f aca="false">IF(BI$9=0,0,(SIN(BI$12)*COS($E68)+SIN($E68)*COS(BI$12))/SIN($E68)*BI$9)</f>
        <v>12.5475630719329</v>
      </c>
      <c r="EV68" s="0" t="n">
        <f aca="false">IF(BJ$9=0,0,(SIN(BJ$12)*COS($E68)+SIN($E68)*COS(BJ$12))/SIN($E68)*BJ$9)</f>
        <v>12.5709669339224</v>
      </c>
      <c r="EW68" s="0" t="n">
        <f aca="false">IF(BK$9=0,0,(SIN(BK$12)*COS($E68)+SIN($E68)*COS(BK$12))/SIN($E68)*BK$9)</f>
        <v>12.5889990947495</v>
      </c>
      <c r="EX68" s="0" t="n">
        <f aca="false">IF(BL$9=0,0,(SIN(BL$12)*COS($E68)+SIN($E68)*COS(BL$12))/SIN($E68)*BL$9)</f>
        <v>12.6015876680004</v>
      </c>
      <c r="EY68" s="0" t="n">
        <f aca="false">IF(BM$9=0,0,(SIN(BM$12)*COS($E68)+SIN($E68)*COS(BM$12))/SIN($E68)*BM$9)</f>
        <v>12.6345919823251</v>
      </c>
      <c r="EZ68" s="0" t="n">
        <f aca="false">IF(BN$9=0,0,(SIN(BN$12)*COS($E68)+SIN($E68)*COS(BN$12))/SIN($E68)*BN$9)</f>
        <v>12.7937978508563</v>
      </c>
      <c r="FA68" s="0" t="n">
        <f aca="false">IF(BO$9=0,0,(SIN(BO$12)*COS($E68)+SIN($E68)*COS(BO$12))/SIN($E68)*BO$9)</f>
        <v>12.9076915487971</v>
      </c>
      <c r="FB68" s="0" t="n">
        <f aca="false">IF(BP$9=0,0,(SIN(BP$12)*COS($E68)+SIN($E68)*COS(BP$12))/SIN($E68)*BP$9)</f>
        <v>13.0136563836697</v>
      </c>
      <c r="FC68" s="0" t="n">
        <f aca="false">IF(BQ$9=0,0,(SIN(BQ$12)*COS($E68)+SIN($E68)*COS(BQ$12))/SIN($E68)*BQ$9)</f>
        <v>13.1115237780916</v>
      </c>
      <c r="FD68" s="0" t="n">
        <f aca="false">IF(BR$9=0,0,(SIN(BR$12)*COS($E68)+SIN($E68)*COS(BR$12))/SIN($E68)*BR$9)</f>
        <v>13.2011288802989</v>
      </c>
      <c r="FE68" s="0" t="n">
        <f aca="false">IF(BS$9=0,0,(SIN(BS$12)*COS($E68)+SIN($E68)*COS(BS$12))/SIN($E68)*BS$9)</f>
        <v>13.2823106554965</v>
      </c>
      <c r="FF68" s="0" t="n">
        <f aca="false">IF(BT$9=0,0,(SIN(BT$12)*COS($E68)+SIN($E68)*COS(BT$12))/SIN($E68)*BT$9)</f>
        <v>13.24115470172</v>
      </c>
      <c r="FG68" s="0" t="n">
        <f aca="false">IF(BU$9=0,0,(SIN(BU$12)*COS($E68)+SIN($E68)*COS(BU$12))/SIN($E68)*BU$9)</f>
        <v>13.1937809653476</v>
      </c>
      <c r="FH68" s="0" t="n">
        <f aca="false">IF(BV$9=0,0,(SIN(BV$12)*COS($E68)+SIN($E68)*COS(BV$12))/SIN($E68)*BV$9)</f>
        <v>13.1401432</v>
      </c>
      <c r="FI68" s="0" t="n">
        <f aca="false">IF(BW$9=0,0,(SIN(BW$12)*COS($E68)+SIN($E68)*COS(BW$12))/SIN($E68)*BW$9)</f>
        <v>13.0801977512534</v>
      </c>
      <c r="FJ68" s="0" t="n">
        <f aca="false">IF(BX$9=0,0,(SIN(BX$12)*COS($E68)+SIN($E68)*COS(BX$12))/SIN($E68)*BX$9)</f>
        <v>13.0139035882119</v>
      </c>
      <c r="FK68" s="0" t="n">
        <f aca="false">IF(BY$9=0,0,(SIN(BY$12)*COS($E68)+SIN($E68)*COS(BY$12))/SIN($E68)*BY$9)</f>
        <v>12.9550179686559</v>
      </c>
      <c r="FL68" s="0" t="n">
        <f aca="false">IF(BZ$9=0,0,(SIN(BZ$12)*COS($E68)+SIN($E68)*COS(BZ$12))/SIN($E68)*BZ$9)</f>
        <v>12.8893425005909</v>
      </c>
      <c r="FM68" s="0" t="n">
        <f aca="false">IF(CA$9=0,0,(SIN(CA$12)*COS($E68)+SIN($E68)*COS(CA$12))/SIN($E68)*CA$9)</f>
        <v>12.8168317637971</v>
      </c>
      <c r="FN68" s="0" t="n">
        <f aca="false">IF(CB$9=0,0,(SIN(CB$12)*COS($E68)+SIN($E68)*COS(CB$12))/SIN($E68)*CB$9)</f>
        <v>12.7374433062686</v>
      </c>
      <c r="FO68" s="0" t="n">
        <f aca="false">IF(CC$9=0,0,(SIN(CC$12)*COS($E68)+SIN($E68)*COS(CC$12))/SIN($E68)*CC$9)</f>
        <v>12.651137676804</v>
      </c>
      <c r="FP68" s="0" t="n">
        <f aca="false">IF(CD$9=0,0,(SIN(CD$12)*COS($E68)+SIN($E68)*COS(CD$12))/SIN($E68)*CD$9)</f>
        <v>12.4778935224132</v>
      </c>
      <c r="FQ68" s="0" t="n">
        <f aca="false">IF(CE$9=0,0,(SIN(CE$12)*COS($E68)+SIN($E68)*COS(CE$12))/SIN($E68)*CE$9)</f>
        <v>12.3002005859534</v>
      </c>
      <c r="FR68" s="0" t="n">
        <f aca="false">IF(CF$9=0,0,(SIN(CF$12)*COS($E68)+SIN($E68)*COS(CF$12))/SIN($E68)*CF$9)</f>
        <v>12.1181005350366</v>
      </c>
      <c r="FS68" s="0" t="n">
        <f aca="false">IF(CG$9=0,0,(SIN(CG$12)*COS($E68)+SIN($E68)*COS(CG$12))/SIN($E68)*CG$9)</f>
        <v>11.9316365808748</v>
      </c>
      <c r="FT68" s="0" t="n">
        <f aca="false">IF(CH$9=0,0,(SIN(CH$12)*COS($E68)+SIN($E68)*COS(CH$12))/SIN($E68)*CH$9)</f>
        <v>11.7408534688515</v>
      </c>
      <c r="FU68" s="0" t="n">
        <f aca="false">IF(CI$9=0,0,(SIN(CI$12)*COS($E68)+SIN($E68)*COS(CI$12))/SIN($E68)*CI$9)</f>
        <v>11.5494223435669</v>
      </c>
      <c r="FV68" s="0" t="n">
        <f aca="false">IF(CJ$9=0,0,(SIN(CJ$12)*COS($E68)+SIN($E68)*COS(CJ$12))/SIN($E68)*CJ$9)</f>
        <v>11.3536293270921</v>
      </c>
      <c r="FW68" s="0" t="n">
        <f aca="false">IF(CK$9=0,0,(SIN(CK$12)*COS($E68)+SIN($E68)*COS(CK$12))/SIN($E68)*CK$9)</f>
        <v>11.1535204554493</v>
      </c>
      <c r="FX68" s="0" t="n">
        <f aca="false">IF(CL$9=0,0,(SIN(CL$12)*COS($E68)+SIN($E68)*COS(CL$12))/SIN($E68)*CL$9)</f>
        <v>10.9491433404935</v>
      </c>
      <c r="FY68" s="0" t="n">
        <f aca="false">IF(CM$9=0,0,(SIN(CM$12)*COS($E68)+SIN($E68)*COS(CM$12))/SIN($E68)*CM$9)</f>
        <v>10.740547159474</v>
      </c>
      <c r="FZ68" s="0" t="n">
        <f aca="false">IF(CN$9=0,0,(SIN(CN$12)*COS($E68)+SIN($E68)*COS(CN$12))/SIN($E68)*CN$9)</f>
        <v>10.5666764275181</v>
      </c>
      <c r="GA68" s="0" t="n">
        <f aca="false">IF(CO$9=0,0,(SIN(CO$12)*COS($E68)+SIN($E68)*COS(CO$12))/SIN($E68)*CO$9)</f>
        <v>10.4731272043222</v>
      </c>
      <c r="GB68" s="0" t="n">
        <f aca="false">IF(CP$9=0,0,(SIN(CP$12)*COS($E68)+SIN($E68)*COS(CP$12))/SIN($E68)*CP$9)</f>
        <v>10.3697130539146</v>
      </c>
      <c r="GC68" s="0" t="n">
        <f aca="false">IF(CQ$9=0,0,(SIN(CQ$12)*COS($E68)+SIN($E68)*COS(CQ$12))/SIN($E68)*CQ$9)</f>
        <v>10.2563787124978</v>
      </c>
    </row>
    <row r="69" customFormat="false" ht="12.8" hidden="true" customHeight="false" outlineLevel="0" collapsed="false">
      <c r="A69" s="0" t="n">
        <f aca="false">MAX($F69:$CQ69)</f>
        <v>6.91837668241247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13.9430872</v>
      </c>
      <c r="C69" s="2" t="n">
        <f aca="false">MOD(Best +D69,360)</f>
        <v>327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0</v>
      </c>
      <c r="AP69" s="13" t="n">
        <f aca="false">IF(OR(AP159=0,EB69=0),0,AP159*EB69/(AP159+EB69))</f>
        <v>0</v>
      </c>
      <c r="AQ69" s="13" t="n">
        <f aca="false">IF(OR(AQ159=0,EC69=0),0,AQ159*EC69/(AQ159+EC69))</f>
        <v>0</v>
      </c>
      <c r="AR69" s="13" t="n">
        <f aca="false">IF(OR(AR159=0,ED69=0),0,AR159*ED69/(AR159+ED69))</f>
        <v>0</v>
      </c>
      <c r="AS69" s="13" t="n">
        <f aca="false">IF(OR(AS159=0,EE69=0),0,AS159*EE69/(AS159+EE69))</f>
        <v>0</v>
      </c>
      <c r="AT69" s="13" t="n">
        <f aca="false">IF(OR(AT159=0,EF69=0),0,AT159*EF69/(AT159+EF69))</f>
        <v>0</v>
      </c>
      <c r="AU69" s="13" t="n">
        <f aca="false">IF(OR(AU159=0,EG69=0),0,AU159*EG69/(AU159+EG69))</f>
        <v>0</v>
      </c>
      <c r="AV69" s="13" t="n">
        <f aca="false">IF(OR(AV159=0,EH69=0),0,AV159*EH69/(AV159+EH69))</f>
        <v>0</v>
      </c>
      <c r="AW69" s="13" t="n">
        <f aca="false">IF(OR(AW159=0,EI69=0),0,AW159*EI69/(AW159+EI69))</f>
        <v>0</v>
      </c>
      <c r="AX69" s="13" t="n">
        <f aca="false">IF(OR(AX159=0,EJ69=0),0,AX159*EJ69/(AX159+EJ69))</f>
        <v>0</v>
      </c>
      <c r="AY69" s="13" t="n">
        <f aca="false">IF(OR(AY159=0,EK69=0),0,AY159*EK69/(AY159+EK69))</f>
        <v>6.5724245339514</v>
      </c>
      <c r="AZ69" s="13" t="n">
        <f aca="false">IF(OR(AZ159=0,EL69=0),0,AZ159*EL69/(AZ159+EL69))</f>
        <v>6.62673607901571</v>
      </c>
      <c r="BA69" s="13" t="n">
        <f aca="false">IF(OR(BA159=0,EM69=0),0,BA159*EM69/(BA159+EM69))</f>
        <v>6.67457744074826</v>
      </c>
      <c r="BB69" s="13" t="n">
        <f aca="false">IF(OR(BB159=0,EN69=0),0,BB159*EN69/(BB159+EN69))</f>
        <v>6.71612958703392</v>
      </c>
      <c r="BC69" s="13" t="n">
        <f aca="false">IF(OR(BC159=0,EO69=0),0,BC159*EO69/(BC159+EO69))</f>
        <v>6.7515743558372</v>
      </c>
      <c r="BD69" s="13" t="n">
        <f aca="false">IF(OR(BD159=0,EP69=0),0,BD159*EP69/(BD159+EP69))</f>
        <v>6.78109349808009</v>
      </c>
      <c r="BE69" s="13" t="n">
        <f aca="false">IF(OR(BE159=0,EQ69=0),0,BE159*EQ69/(BE159+EQ69))</f>
        <v>6.82170237161856</v>
      </c>
      <c r="BF69" s="13" t="n">
        <f aca="false">IF(OR(BF159=0,ER69=0),0,BF159*ER69/(BF159+ER69))</f>
        <v>6.85549820481677</v>
      </c>
      <c r="BG69" s="13" t="n">
        <f aca="false">IF(OR(BG159=0,ES69=0),0,BG159*ES69/(BG159+ES69))</f>
        <v>6.88272015787155</v>
      </c>
      <c r="BH69" s="13" t="n">
        <f aca="false">IF(OR(BH159=0,ET69=0),0,BH159*ET69/(BH159+ET69))</f>
        <v>6.90360305750015</v>
      </c>
      <c r="BI69" s="13" t="n">
        <f aca="false">IF(OR(BI159=0,EU69=0),0,BI159*EU69/(BI159+EU69))</f>
        <v>6.91837668241247</v>
      </c>
      <c r="BJ69" s="13" t="n">
        <f aca="false">IF(OR(BJ159=0,EV69=0),0,BJ159*EV69/(BJ159+EV69))</f>
        <v>6.86576769176864</v>
      </c>
      <c r="BK69" s="13" t="n">
        <f aca="false">IF(OR(BK159=0,EW69=0),0,BK159*EW69/(BK159+EW69))</f>
        <v>6.81145667183756</v>
      </c>
      <c r="BL69" s="13" t="n">
        <f aca="false">IF(OR(BL159=0,EX69=0),0,BL159*EX69/(BL159+EX69))</f>
        <v>6.75547814003259</v>
      </c>
      <c r="BM69" s="13" t="n">
        <f aca="false">IF(OR(BM159=0,EY69=0),0,BM159*EY69/(BM159+EY69))</f>
        <v>6.70532174132353</v>
      </c>
      <c r="BN69" s="13" t="n">
        <f aca="false">IF(OR(BN159=0,EZ69=0),0,BN159*EZ69/(BN159+EZ69))</f>
        <v>6.69023897561238</v>
      </c>
      <c r="BO69" s="13" t="n">
        <f aca="false">IF(OR(BO159=0,FA69=0),0,BO159*FA69/(BO159+FA69))</f>
        <v>6.66078768927414</v>
      </c>
      <c r="BP69" s="13" t="n">
        <f aca="false">IF(OR(BP159=0,FB69=0),0,BP159*FB69/(BP159+FB69))</f>
        <v>6.62785288881898</v>
      </c>
      <c r="BQ69" s="13" t="n">
        <f aca="false">IF(OR(BQ159=0,FC69=0),0,BQ159*FC69/(BQ159+FC69))</f>
        <v>6.59154019851528</v>
      </c>
      <c r="BR69" s="13" t="n">
        <f aca="false">IF(OR(BR159=0,FD69=0),0,BR159*FD69/(BR159+FD69))</f>
        <v>6.55195116842304</v>
      </c>
      <c r="BS69" s="13" t="n">
        <f aca="false">IF(OR(BS159=0,FE69=0),0,BS159*FE69/(BS159+FE69))</f>
        <v>6.50918324585356</v>
      </c>
      <c r="BT69" s="13" t="n">
        <f aca="false">IF(OR(BT159=0,FF69=0),0,BT159*FF69/(BT159+FF69))</f>
        <v>6.43595641257358</v>
      </c>
      <c r="BU69" s="13" t="n">
        <f aca="false">IF(OR(BU159=0,FG69=0),0,BU159*FG69/(BU159+FG69))</f>
        <v>6.36141019395068</v>
      </c>
      <c r="BV69" s="13" t="n">
        <f aca="false">IF(OR(BV159=0,FH69=0),0,BV159*FH69/(BV159+FH69))</f>
        <v>6.28556129202963</v>
      </c>
      <c r="BW69" s="13" t="n">
        <f aca="false">IF(OR(BW159=0,FI69=0),0,BW159*FI69/(BW159+FI69))</f>
        <v>6.20842496564971</v>
      </c>
      <c r="BX69" s="13" t="n">
        <f aca="false">IF(OR(BX159=0,FJ69=0),0,BX159*FJ69/(BX159+FJ69))</f>
        <v>6.13001504660695</v>
      </c>
      <c r="BY69" s="13" t="n">
        <f aca="false">IF(OR(BY159=0,FK69=0),0,BY159*FK69/(BY159+FK69))</f>
        <v>6.05343385121825</v>
      </c>
      <c r="BZ69" s="13" t="n">
        <f aca="false">IF(OR(BZ159=0,FL69=0),0,BZ159*FL69/(BZ159+FL69))</f>
        <v>5.97543113343343</v>
      </c>
      <c r="CA69" s="13" t="n">
        <f aca="false">IF(OR(CA159=0,FM69=0),0,CA159*FM69/(CA159+FM69))</f>
        <v>5.89602210053043</v>
      </c>
      <c r="CB69" s="13" t="n">
        <f aca="false">IF(OR(CB159=0,FN69=0),0,CB159*FN69/(CB159+FN69))</f>
        <v>5.81522036602873</v>
      </c>
      <c r="CC69" s="13" t="n">
        <f aca="false">IF(OR(CC159=0,FO69=0),0,CC159*FO69/(CC159+FO69))</f>
        <v>5.73303796363558</v>
      </c>
      <c r="CD69" s="13" t="n">
        <f aca="false">IF(OR(CD159=0,FP69=0),0,CD159*FP69/(CD159+FP69))</f>
        <v>5.63278806505178</v>
      </c>
      <c r="CE69" s="13" t="n">
        <f aca="false">IF(OR(CE159=0,FQ69=0),0,CE159*FQ69/(CE159+FQ69))</f>
        <v>5.5320423500086</v>
      </c>
      <c r="CF69" s="13" t="n">
        <f aca="false">IF(OR(CF159=0,FR69=0),0,CF159*FR69/(CF159+FR69))</f>
        <v>5.43078646619958</v>
      </c>
      <c r="CG69" s="13" t="n">
        <f aca="false">IF(OR(CG159=0,FS69=0),0,CG159*FS69/(CG159+FS69))</f>
        <v>5.32900561504807</v>
      </c>
      <c r="CH69" s="13" t="n">
        <f aca="false">IF(OR(CH159=0,FT69=0),0,CH159*FT69/(CH159+FT69))</f>
        <v>5.22668454299055</v>
      </c>
      <c r="CI69" s="13" t="n">
        <f aca="false">IF(OR(CI159=0,FU69=0),0,CI159*FU69/(CI159+FU69))</f>
        <v>5.12454347882434</v>
      </c>
      <c r="CJ69" s="13" t="n">
        <f aca="false">IF(OR(CJ159=0,FV69=0),0,CJ159*FV69/(CJ159+FV69))</f>
        <v>5.02179464621683</v>
      </c>
      <c r="CK69" s="13" t="n">
        <f aca="false">IF(OR(CK159=0,FW69=0),0,CK159*FW69/(CK159+FW69))</f>
        <v>4.91842187108421</v>
      </c>
      <c r="CL69" s="13" t="n">
        <f aca="false">IF(OR(CL159=0,FX69=0),0,CL159*FX69/(CL159+FX69))</f>
        <v>4.81440843754005</v>
      </c>
      <c r="CM69" s="13" t="n">
        <f aca="false">IF(OR(CM159=0,FY69=0),0,CM159*FY69/(CM159+FY69))</f>
        <v>4.7097370754066</v>
      </c>
      <c r="CN69" s="13" t="n">
        <f aca="false">IF(OR(CN159=0,FZ69=0),0,CN159*FZ69/(CN159+FZ69))</f>
        <v>4.6120736280931</v>
      </c>
      <c r="CO69" s="13" t="n">
        <f aca="false">IF(OR(CO159=0,GA69=0),0,CO159*GA69/(CO159+GA69))</f>
        <v>4.53005622906055</v>
      </c>
      <c r="CP69" s="13" t="n">
        <f aca="false">IF(OR(CP159=0,GB69=0),0,CP159*GB69/(CP159+GB69))</f>
        <v>4.44571037498829</v>
      </c>
      <c r="CQ69" s="13" t="n">
        <f aca="false">IF(OR(CQ159=0,GC69=0),0,CQ159*GC69/(CQ159+GC69))</f>
        <v>4.35906081874048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0</v>
      </c>
      <c r="EB69" s="0" t="n">
        <f aca="false">IF(AP$9=0,0,(SIN(AP$12)*COS($E69)+SIN($E69)*COS(AP$12))/SIN($E69)*AP$9)</f>
        <v>0</v>
      </c>
      <c r="EC69" s="0" t="n">
        <f aca="false">IF(AQ$9=0,0,(SIN(AQ$12)*COS($E69)+SIN($E69)*COS(AQ$12))/SIN($E69)*AQ$9)</f>
        <v>0</v>
      </c>
      <c r="ED69" s="0" t="n">
        <f aca="false">IF(AR$9=0,0,(SIN(AR$12)*COS($E69)+SIN($E69)*COS(AR$12))/SIN($E69)*AR$9)</f>
        <v>0</v>
      </c>
      <c r="EE69" s="0" t="n">
        <f aca="false">IF(AS$9=0,0,(SIN(AS$12)*COS($E69)+SIN($E69)*COS(AS$12))/SIN($E69)*AS$9)</f>
        <v>0</v>
      </c>
      <c r="EF69" s="0" t="n">
        <f aca="false">IF(AT$9=0,0,(SIN(AT$12)*COS($E69)+SIN($E69)*COS(AT$12))/SIN($E69)*AT$9)</f>
        <v>0</v>
      </c>
      <c r="EG69" s="0" t="n">
        <f aca="false">IF(AU$9=0,0,(SIN(AU$12)*COS($E69)+SIN($E69)*COS(AU$12))/SIN($E69)*AU$9)</f>
        <v>0</v>
      </c>
      <c r="EH69" s="0" t="n">
        <f aca="false">IF(AV$9=0,0,(SIN(AV$12)*COS($E69)+SIN($E69)*COS(AV$12))/SIN($E69)*AV$9)</f>
        <v>0</v>
      </c>
      <c r="EI69" s="0" t="n">
        <f aca="false">IF(AW$9=0,0,(SIN(AW$12)*COS($E69)+SIN($E69)*COS(AW$12))/SIN($E69)*AW$9)</f>
        <v>0</v>
      </c>
      <c r="EJ69" s="0" t="n">
        <f aca="false">IF(AX$9=0,0,(SIN(AX$12)*COS($E69)+SIN($E69)*COS(AX$12))/SIN($E69)*AX$9)</f>
        <v>0</v>
      </c>
      <c r="EK69" s="0" t="n">
        <f aca="false">IF(AY$9=0,0,(SIN(AY$12)*COS($E69)+SIN($E69)*COS(AY$12))/SIN($E69)*AY$9)</f>
        <v>9.9696833892403</v>
      </c>
      <c r="EL69" s="0" t="n">
        <f aca="false">IF(AZ$9=0,0,(SIN(AZ$12)*COS($E69)+SIN($E69)*COS(AZ$12))/SIN($E69)*AZ$9)</f>
        <v>10.2087015572836</v>
      </c>
      <c r="EM69" s="0" t="n">
        <f aca="false">IF(BA$9=0,0,(SIN(BA$12)*COS($E69)+SIN($E69)*COS(BA$12))/SIN($E69)*BA$9)</f>
        <v>10.4423736827259</v>
      </c>
      <c r="EN69" s="0" t="n">
        <f aca="false">IF(BB$9=0,0,(SIN(BB$12)*COS($E69)+SIN($E69)*COS(BB$12))/SIN($E69)*BB$9)</f>
        <v>10.670459869473</v>
      </c>
      <c r="EO69" s="0" t="n">
        <f aca="false">IF(BC$9=0,0,(SIN(BC$12)*COS($E69)+SIN($E69)*COS(BC$12))/SIN($E69)*BC$9)</f>
        <v>10.8927226555755</v>
      </c>
      <c r="EP69" s="0" t="n">
        <f aca="false">IF(BD$9=0,0,(SIN(BD$12)*COS($E69)+SIN($E69)*COS(BD$12))/SIN($E69)*BD$9)</f>
        <v>11.1089271367321</v>
      </c>
      <c r="EQ69" s="0" t="n">
        <f aca="false">IF(BE$9=0,0,(SIN(BE$12)*COS($E69)+SIN($E69)*COS(BE$12))/SIN($E69)*BE$9)</f>
        <v>11.3654940495146</v>
      </c>
      <c r="ER69" s="0" t="n">
        <f aca="false">IF(BF$9=0,0,(SIN(BF$12)*COS($E69)+SIN($E69)*COS(BF$12))/SIN($E69)*BF$9)</f>
        <v>11.6149976962048</v>
      </c>
      <c r="ES69" s="0" t="n">
        <f aca="false">IF(BG$9=0,0,(SIN(BG$12)*COS($E69)+SIN($E69)*COS(BG$12))/SIN($E69)*BG$9)</f>
        <v>11.8571691914376</v>
      </c>
      <c r="ET69" s="0" t="n">
        <f aca="false">IF(BH$9=0,0,(SIN(BH$12)*COS($E69)+SIN($E69)*COS(BH$12))/SIN($E69)*BH$9)</f>
        <v>12.0917430390151</v>
      </c>
      <c r="EU69" s="0" t="n">
        <f aca="false">IF(BI$9=0,0,(SIN(BI$12)*COS($E69)+SIN($E69)*COS(BI$12))/SIN($E69)*BI$9)</f>
        <v>12.3184572711816</v>
      </c>
      <c r="EV69" s="0" t="n">
        <f aca="false">IF(BJ$9=0,0,(SIN(BJ$12)*COS($E69)+SIN($E69)*COS(BJ$12))/SIN($E69)*BJ$9)</f>
        <v>12.337061154179</v>
      </c>
      <c r="EW69" s="0" t="n">
        <f aca="false">IF(BK$9=0,0,(SIN(BK$12)*COS($E69)+SIN($E69)*COS(BK$12))/SIN($E69)*BK$9)</f>
        <v>12.3503166717116</v>
      </c>
      <c r="EX69" s="0" t="n">
        <f aca="false">IF(BL$9=0,0,(SIN(BL$12)*COS($E69)+SIN($E69)*COS(BL$12))/SIN($E69)*BL$9)</f>
        <v>12.358154639421</v>
      </c>
      <c r="EY69" s="0" t="n">
        <f aca="false">IF(BM$9=0,0,(SIN(BM$12)*COS($E69)+SIN($E69)*COS(BM$12))/SIN($E69)*BM$9)</f>
        <v>12.3859267765322</v>
      </c>
      <c r="EZ69" s="0" t="n">
        <f aca="false">IF(BN$9=0,0,(SIN(BN$12)*COS($E69)+SIN($E69)*COS(BN$12))/SIN($E69)*BN$9)</f>
        <v>12.5372704001837</v>
      </c>
      <c r="FA69" s="0" t="n">
        <f aca="false">IF(BO$9=0,0,(SIN(BO$12)*COS($E69)+SIN($E69)*COS(BO$12))/SIN($E69)*BO$9)</f>
        <v>12.6440275287197</v>
      </c>
      <c r="FB69" s="0" t="n">
        <f aca="false">IF(BP$9=0,0,(SIN(BP$12)*COS($E69)+SIN($E69)*COS(BP$12))/SIN($E69)*BP$9)</f>
        <v>12.7428472851707</v>
      </c>
      <c r="FC69" s="0" t="n">
        <f aca="false">IF(BQ$9=0,0,(SIN(BQ$12)*COS($E69)+SIN($E69)*COS(BQ$12))/SIN($E69)*BQ$9)</f>
        <v>12.8335660787525</v>
      </c>
      <c r="FD69" s="0" t="n">
        <f aca="false">IF(BR$9=0,0,(SIN(BR$12)*COS($E69)+SIN($E69)*COS(BR$12))/SIN($E69)*BR$9)</f>
        <v>12.9160240715728</v>
      </c>
      <c r="FE69" s="0" t="n">
        <f aca="false">IF(BS$9=0,0,(SIN(BS$12)*COS($E69)+SIN($E69)*COS(BS$12))/SIN($E69)*BS$9)</f>
        <v>12.9900652675905</v>
      </c>
      <c r="FF69" s="0" t="n">
        <f aca="false">IF(BT$9=0,0,(SIN(BT$12)*COS($E69)+SIN($E69)*COS(BT$12))/SIN($E69)*BT$9)</f>
        <v>12.9443304</v>
      </c>
      <c r="FG69" s="0" t="n">
        <f aca="false">IF(BU$9=0,0,(SIN(BU$12)*COS($E69)+SIN($E69)*COS(BU$12))/SIN($E69)*BU$9)</f>
        <v>12.8924332754976</v>
      </c>
      <c r="FH69" s="0" t="n">
        <f aca="false">IF(BV$9=0,0,(SIN(BV$12)*COS($E69)+SIN($E69)*COS(BV$12))/SIN($E69)*BV$9)</f>
        <v>12.8343303985249</v>
      </c>
      <c r="FI69" s="0" t="n">
        <f aca="false">IF(BW$9=0,0,(SIN(BW$12)*COS($E69)+SIN($E69)*COS(BW$12))/SIN($E69)*BW$9)</f>
        <v>12.7699808579373</v>
      </c>
      <c r="FJ69" s="0" t="n">
        <f aca="false">IF(BX$9=0,0,(SIN(BX$12)*COS($E69)+SIN($E69)*COS(BX$12))/SIN($E69)*BX$9)</f>
        <v>12.6993463573188</v>
      </c>
      <c r="FK69" s="0" t="n">
        <f aca="false">IF(BY$9=0,0,(SIN(BY$12)*COS($E69)+SIN($E69)*COS(BY$12))/SIN($E69)*BY$9)</f>
        <v>12.6358469977485</v>
      </c>
      <c r="FL69" s="0" t="n">
        <f aca="false">IF(BZ$9=0,0,(SIN(BZ$12)*COS($E69)+SIN($E69)*COS(BZ$12))/SIN($E69)*BZ$9)</f>
        <v>12.5656230000728</v>
      </c>
      <c r="FM69" s="0" t="n">
        <f aca="false">IF(CA$9=0,0,(SIN(CA$12)*COS($E69)+SIN($E69)*COS(CA$12))/SIN($E69)*CA$9)</f>
        <v>12.4886319570251</v>
      </c>
      <c r="FN69" s="0" t="n">
        <f aca="false">IF(CB$9=0,0,(SIN(CB$12)*COS($E69)+SIN($E69)*COS(CB$12))/SIN($E69)*CB$9)</f>
        <v>12.404834418027</v>
      </c>
      <c r="FO69" s="0" t="n">
        <f aca="false">IF(CC$9=0,0,(SIN(CC$12)*COS($E69)+SIN($E69)*COS(CC$12))/SIN($E69)*CC$9)</f>
        <v>12.3141939203658</v>
      </c>
      <c r="FP69" s="0" t="n">
        <f aca="false">IF(CD$9=0,0,(SIN(CD$12)*COS($E69)+SIN($E69)*COS(CD$12))/SIN($E69)*CD$9)</f>
        <v>12.1388653005563</v>
      </c>
      <c r="FQ69" s="0" t="n">
        <f aca="false">IF(CE$9=0,0,(SIN(CE$12)*COS($E69)+SIN($E69)*COS(CE$12))/SIN($E69)*CE$9)</f>
        <v>11.9591862954288</v>
      </c>
      <c r="FR69" s="0" t="n">
        <f aca="false">IF(CF$9=0,0,(SIN(CF$12)*COS($E69)+SIN($E69)*COS(CF$12))/SIN($E69)*CF$9)</f>
        <v>11.7751995195198</v>
      </c>
      <c r="FS69" s="0" t="n">
        <f aca="false">IF(CG$9=0,0,(SIN(CG$12)*COS($E69)+SIN($E69)*COS(CG$12))/SIN($E69)*CG$9)</f>
        <v>11.5869491020853</v>
      </c>
      <c r="FT69" s="0" t="n">
        <f aca="false">IF(CH$9=0,0,(SIN(CH$12)*COS($E69)+SIN($E69)*COS(CH$12))/SIN($E69)*CH$9)</f>
        <v>11.3944806772883</v>
      </c>
      <c r="FU69" s="0" t="n">
        <f aca="false">IF(CI$9=0,0,(SIN(CI$12)*COS($E69)+SIN($E69)*COS(CI$12))/SIN($E69)*CI$9)</f>
        <v>11.2013570058855</v>
      </c>
      <c r="FV69" s="0" t="n">
        <f aca="false">IF(CJ$9=0,0,(SIN(CJ$12)*COS($E69)+SIN($E69)*COS(CJ$12))/SIN($E69)*CJ$9)</f>
        <v>11.0039737114022</v>
      </c>
      <c r="FW69" s="0" t="n">
        <f aca="false">IF(CK$9=0,0,(SIN(CK$12)*COS($E69)+SIN($E69)*COS(CK$12))/SIN($E69)*CK$9)</f>
        <v>10.802377728717</v>
      </c>
      <c r="FX69" s="0" t="n">
        <f aca="false">IF(CL$9=0,0,(SIN(CL$12)*COS($E69)+SIN($E69)*COS(CL$12))/SIN($E69)*CL$9)</f>
        <v>10.5966175381336</v>
      </c>
      <c r="FY69" s="0" t="n">
        <f aca="false">IF(CM$9=0,0,(SIN(CM$12)*COS($E69)+SIN($E69)*COS(CM$12))/SIN($E69)*CM$9)</f>
        <v>10.3867431545507</v>
      </c>
      <c r="FZ69" s="0" t="n">
        <f aca="false">IF(CN$9=0,0,(SIN(CN$12)*COS($E69)+SIN($E69)*COS(CN$12))/SIN($E69)*CN$9)</f>
        <v>10.2103884761924</v>
      </c>
      <c r="GA69" s="0" t="n">
        <f aca="false">IF(CO$9=0,0,(SIN(CO$12)*COS($E69)+SIN($E69)*COS(CO$12))/SIN($E69)*CO$9)</f>
        <v>10.1114828613898</v>
      </c>
      <c r="GB69" s="0" t="n">
        <f aca="false">IF(CP$9=0,0,(SIN(CP$12)*COS($E69)+SIN($E69)*COS(CP$12))/SIN($E69)*CP$9)</f>
        <v>10.0028133775127</v>
      </c>
      <c r="GC69" s="0" t="n">
        <f aca="false">IF(CQ$9=0,0,(SIN(CQ$12)*COS($E69)+SIN($E69)*COS(CQ$12))/SIN($E69)*CQ$9)</f>
        <v>9.88432939412621</v>
      </c>
    </row>
    <row r="70" customFormat="false" ht="12.8" hidden="true" customHeight="false" outlineLevel="0" collapsed="false">
      <c r="A70" s="0" t="n">
        <f aca="false">MAX($F70:$CQ70)</f>
        <v>6.83057606393414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13.9660848</v>
      </c>
      <c r="C70" s="2" t="n">
        <f aca="false">MOD(Best +D70,360)</f>
        <v>328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0</v>
      </c>
      <c r="AP70" s="13" t="n">
        <f aca="false">IF(OR(AP160=0,EB70=0),0,AP160*EB70/(AP160+EB70))</f>
        <v>0</v>
      </c>
      <c r="AQ70" s="13" t="n">
        <f aca="false">IF(OR(AQ160=0,EC70=0),0,AQ160*EC70/(AQ160+EC70))</f>
        <v>0</v>
      </c>
      <c r="AR70" s="13" t="n">
        <f aca="false">IF(OR(AR160=0,ED70=0),0,AR160*ED70/(AR160+ED70))</f>
        <v>0</v>
      </c>
      <c r="AS70" s="13" t="n">
        <f aca="false">IF(OR(AS160=0,EE70=0),0,AS160*EE70/(AS160+EE70))</f>
        <v>0</v>
      </c>
      <c r="AT70" s="13" t="n">
        <f aca="false">IF(OR(AT160=0,EF70=0),0,AT160*EF70/(AT160+EF70))</f>
        <v>0</v>
      </c>
      <c r="AU70" s="13" t="n">
        <f aca="false">IF(OR(AU160=0,EG70=0),0,AU160*EG70/(AU160+EG70))</f>
        <v>0</v>
      </c>
      <c r="AV70" s="13" t="n">
        <f aca="false">IF(OR(AV160=0,EH70=0),0,AV160*EH70/(AV160+EH70))</f>
        <v>0</v>
      </c>
      <c r="AW70" s="13" t="n">
        <f aca="false">IF(OR(AW160=0,EI70=0),0,AW160*EI70/(AW160+EI70))</f>
        <v>0</v>
      </c>
      <c r="AX70" s="13" t="n">
        <f aca="false">IF(OR(AX160=0,EJ70=0),0,AX160*EJ70/(AX160+EJ70))</f>
        <v>0</v>
      </c>
      <c r="AY70" s="13" t="n">
        <f aca="false">IF(OR(AY160=0,EK70=0),0,AY160*EK70/(AY160+EK70))</f>
        <v>6.50275766235386</v>
      </c>
      <c r="AZ70" s="13" t="n">
        <f aca="false">IF(OR(AZ160=0,EL70=0),0,AZ160*EL70/(AZ160+EL70))</f>
        <v>6.5552348638771</v>
      </c>
      <c r="BA70" s="13" t="n">
        <f aca="false">IF(OR(BA160=0,EM70=0),0,BA160*EM70/(BA160+EM70))</f>
        <v>6.60126046498293</v>
      </c>
      <c r="BB70" s="13" t="n">
        <f aca="false">IF(OR(BB160=0,EN70=0),0,BB160*EN70/(BB160+EN70))</f>
        <v>6.64101454446188</v>
      </c>
      <c r="BC70" s="13" t="n">
        <f aca="false">IF(OR(BC160=0,EO70=0),0,BC160*EO70/(BC160+EO70))</f>
        <v>6.67467805524759</v>
      </c>
      <c r="BD70" s="13" t="n">
        <f aca="false">IF(OR(BD160=0,EP70=0),0,BD160*EP70/(BD160+EP70))</f>
        <v>6.70243187644242</v>
      </c>
      <c r="BE70" s="13" t="n">
        <f aca="false">IF(OR(BE160=0,EQ70=0),0,BE160*EQ70/(BE160+EQ70))</f>
        <v>6.74117638681688</v>
      </c>
      <c r="BF70" s="13" t="n">
        <f aca="false">IF(OR(BF160=0,ER70=0),0,BF160*ER70/(BF160+ER70))</f>
        <v>6.77312740960112</v>
      </c>
      <c r="BG70" s="13" t="n">
        <f aca="false">IF(OR(BG160=0,ES70=0),0,BG160*ES70/(BG160+ES70))</f>
        <v>6.79852280047062</v>
      </c>
      <c r="BH70" s="13" t="n">
        <f aca="false">IF(OR(BH160=0,ET70=0),0,BH160*ET70/(BH160+ET70))</f>
        <v>6.8175961484679</v>
      </c>
      <c r="BI70" s="13" t="n">
        <f aca="false">IF(OR(BI160=0,EU70=0),0,BI160*EU70/(BI160+EU70))</f>
        <v>6.83057606393414</v>
      </c>
      <c r="BJ70" s="13" t="n">
        <f aca="false">IF(OR(BJ160=0,EV70=0),0,BJ160*EV70/(BJ160+EV70))</f>
        <v>6.77663990733878</v>
      </c>
      <c r="BK70" s="13" t="n">
        <f aca="false">IF(OR(BK160=0,EW70=0),0,BK160*EW70/(BK160+EW70))</f>
        <v>6.72100854948098</v>
      </c>
      <c r="BL70" s="13" t="n">
        <f aca="false">IF(OR(BL160=0,EX70=0),0,BL160*EX70/(BL160+EX70))</f>
        <v>6.66371642632288</v>
      </c>
      <c r="BM70" s="13" t="n">
        <f aca="false">IF(OR(BM160=0,EY70=0),0,BM160*EY70/(BM160+EY70))</f>
        <v>6.61219252843987</v>
      </c>
      <c r="BN70" s="13" t="n">
        <f aca="false">IF(OR(BN160=0,EZ70=0),0,BN160*EZ70/(BN160+EZ70))</f>
        <v>6.59543935325222</v>
      </c>
      <c r="BO70" s="13" t="n">
        <f aca="false">IF(OR(BO160=0,FA70=0),0,BO160*FA70/(BO160+FA70))</f>
        <v>6.56441248547652</v>
      </c>
      <c r="BP70" s="13" t="n">
        <f aca="false">IF(OR(BP160=0,FB70=0),0,BP160*FB70/(BP160+FB70))</f>
        <v>6.52990923455144</v>
      </c>
      <c r="BQ70" s="13" t="n">
        <f aca="false">IF(OR(BQ160=0,FC70=0),0,BQ160*FC70/(BQ160+FC70))</f>
        <v>6.4920349203354</v>
      </c>
      <c r="BR70" s="13" t="n">
        <f aca="false">IF(OR(BR160=0,FD70=0),0,BR160*FD70/(BR160+FD70))</f>
        <v>6.45089080913183</v>
      </c>
      <c r="BS70" s="13" t="n">
        <f aca="false">IF(OR(BS160=0,FE70=0),0,BS160*FE70/(BS160+FE70))</f>
        <v>6.40657408409866</v>
      </c>
      <c r="BT70" s="13" t="n">
        <f aca="false">IF(OR(BT160=0,FF70=0),0,BT160*FF70/(BT160+FF70))</f>
        <v>6.33207269019138</v>
      </c>
      <c r="BU70" s="13" t="n">
        <f aca="false">IF(OR(BU160=0,FG70=0),0,BU160*FG70/(BU160+FG70))</f>
        <v>6.25625810084652</v>
      </c>
      <c r="BV70" s="13" t="n">
        <f aca="false">IF(OR(BV160=0,FH70=0),0,BV160*FH70/(BV160+FH70))</f>
        <v>6.17914699228307</v>
      </c>
      <c r="BW70" s="13" t="n">
        <f aca="false">IF(OR(BW160=0,FI70=0),0,BW160*FI70/(BW160+FI70))</f>
        <v>6.10075460164215</v>
      </c>
      <c r="BX70" s="13" t="n">
        <f aca="false">IF(OR(BX160=0,FJ70=0),0,BX160*FJ70/(BX160+FJ70))</f>
        <v>6.02109474304517</v>
      </c>
      <c r="BY70" s="13" t="n">
        <f aca="false">IF(OR(BY160=0,FK70=0),0,BY160*FK70/(BY160+FK70))</f>
        <v>5.94323364017804</v>
      </c>
      <c r="BZ70" s="13" t="n">
        <f aca="false">IF(OR(BZ160=0,FL70=0),0,BZ160*FL70/(BZ160+FL70))</f>
        <v>5.8639566376638</v>
      </c>
      <c r="CA70" s="13" t="n">
        <f aca="false">IF(OR(CA160=0,FM70=0),0,CA160*FM70/(CA160+FM70))</f>
        <v>5.78327893103011</v>
      </c>
      <c r="CB70" s="13" t="n">
        <f aca="false">IF(OR(CB160=0,FN70=0),0,CB160*FN70/(CB160+FN70))</f>
        <v>5.7012141257161</v>
      </c>
      <c r="CC70" s="13" t="n">
        <f aca="false">IF(OR(CC160=0,FO70=0),0,CC160*FO70/(CC160+FO70))</f>
        <v>5.61777425097259</v>
      </c>
      <c r="CD70" s="13" t="n">
        <f aca="false">IF(OR(CD160=0,FP70=0),0,CD160*FP70/(CD160+FP70))</f>
        <v>5.51650489219177</v>
      </c>
      <c r="CE70" s="13" t="n">
        <f aca="false">IF(OR(CE160=0,FQ70=0),0,CE160*FQ70/(CE160+FQ70))</f>
        <v>5.41475031866438</v>
      </c>
      <c r="CF70" s="13" t="n">
        <f aca="false">IF(OR(CF160=0,FR70=0),0,CF160*FR70/(CF160+FR70))</f>
        <v>5.31249620475003</v>
      </c>
      <c r="CG70" s="13" t="n">
        <f aca="false">IF(OR(CG160=0,FS70=0),0,CG160*FS70/(CG160+FS70))</f>
        <v>5.20972778597583</v>
      </c>
      <c r="CH70" s="13" t="n">
        <f aca="false">IF(OR(CH160=0,FT70=0),0,CH160*FT70/(CH160+FT70))</f>
        <v>5.10642985053115</v>
      </c>
      <c r="CI70" s="13" t="n">
        <f aca="false">IF(OR(CI160=0,FU70=0),0,CI160*FU70/(CI160+FU70))</f>
        <v>5.00331024506094</v>
      </c>
      <c r="CJ70" s="13" t="n">
        <f aca="false">IF(OR(CJ160=0,FV70=0),0,CJ160*FV70/(CJ160+FV70))</f>
        <v>4.89959332491084</v>
      </c>
      <c r="CK70" s="13" t="n">
        <f aca="false">IF(OR(CK160=0,FW70=0),0,CK160*FW70/(CK160+FW70))</f>
        <v>4.79526298024746</v>
      </c>
      <c r="CL70" s="13" t="n">
        <f aca="false">IF(OR(CL160=0,FX70=0),0,CL160*FX70/(CL160+FX70))</f>
        <v>4.69030256784017</v>
      </c>
      <c r="CM70" s="13" t="n">
        <f aca="false">IF(OR(CM160=0,FY70=0),0,CM160*FY70/(CM160+FY70))</f>
        <v>4.58469489886669</v>
      </c>
      <c r="CN70" s="13" t="n">
        <f aca="false">IF(OR(CN160=0,FZ70=0),0,CN160*FZ70/(CN160+FZ70))</f>
        <v>4.48594804379428</v>
      </c>
      <c r="CO70" s="13" t="n">
        <f aca="false">IF(OR(CO160=0,GA70=0),0,CO160*GA70/(CO160+GA70))</f>
        <v>4.40249676376865</v>
      </c>
      <c r="CP70" s="13" t="n">
        <f aca="false">IF(OR(CP160=0,GB70=0),0,CP160*GB70/(CP160+GB70))</f>
        <v>4.31672252788676</v>
      </c>
      <c r="CQ70" s="13" t="n">
        <f aca="false">IF(OR(CQ160=0,GC70=0),0,CQ160*GC70/(CQ160+GC70))</f>
        <v>4.22864999681574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0</v>
      </c>
      <c r="EB70" s="0" t="n">
        <f aca="false">IF(AP$9=0,0,(SIN(AP$12)*COS($E70)+SIN($E70)*COS(AP$12))/SIN($E70)*AP$9)</f>
        <v>0</v>
      </c>
      <c r="EC70" s="0" t="n">
        <f aca="false">IF(AQ$9=0,0,(SIN(AQ$12)*COS($E70)+SIN($E70)*COS(AQ$12))/SIN($E70)*AQ$9)</f>
        <v>0</v>
      </c>
      <c r="ED70" s="0" t="n">
        <f aca="false">IF(AR$9=0,0,(SIN(AR$12)*COS($E70)+SIN($E70)*COS(AR$12))/SIN($E70)*AR$9)</f>
        <v>0</v>
      </c>
      <c r="EE70" s="0" t="n">
        <f aca="false">IF(AS$9=0,0,(SIN(AS$12)*COS($E70)+SIN($E70)*COS(AS$12))/SIN($E70)*AS$9)</f>
        <v>0</v>
      </c>
      <c r="EF70" s="0" t="n">
        <f aca="false">IF(AT$9=0,0,(SIN(AT$12)*COS($E70)+SIN($E70)*COS(AT$12))/SIN($E70)*AT$9)</f>
        <v>0</v>
      </c>
      <c r="EG70" s="0" t="n">
        <f aca="false">IF(AU$9=0,0,(SIN(AU$12)*COS($E70)+SIN($E70)*COS(AU$12))/SIN($E70)*AU$9)</f>
        <v>0</v>
      </c>
      <c r="EH70" s="0" t="n">
        <f aca="false">IF(AV$9=0,0,(SIN(AV$12)*COS($E70)+SIN($E70)*COS(AV$12))/SIN($E70)*AV$9)</f>
        <v>0</v>
      </c>
      <c r="EI70" s="0" t="n">
        <f aca="false">IF(AW$9=0,0,(SIN(AW$12)*COS($E70)+SIN($E70)*COS(AW$12))/SIN($E70)*AW$9)</f>
        <v>0</v>
      </c>
      <c r="EJ70" s="0" t="n">
        <f aca="false">IF(AX$9=0,0,(SIN(AX$12)*COS($E70)+SIN($E70)*COS(AX$12))/SIN($E70)*AX$9)</f>
        <v>0</v>
      </c>
      <c r="EK70" s="0" t="n">
        <f aca="false">IF(AY$9=0,0,(SIN(AY$12)*COS($E70)+SIN($E70)*COS(AY$12))/SIN($E70)*AY$9)</f>
        <v>9.8213643821126</v>
      </c>
      <c r="EL70" s="0" t="n">
        <f aca="false">IF(AZ$9=0,0,(SIN(AZ$12)*COS($E70)+SIN($E70)*COS(AZ$12))/SIN($E70)*AZ$9)</f>
        <v>10.0536002351494</v>
      </c>
      <c r="EM70" s="0" t="n">
        <f aca="false">IF(BA$9=0,0,(SIN(BA$12)*COS($E70)+SIN($E70)*COS(BA$12))/SIN($E70)*BA$9)</f>
        <v>10.280395168608</v>
      </c>
      <c r="EN70" s="0" t="n">
        <f aca="false">IF(BB$9=0,0,(SIN(BB$12)*COS($E70)+SIN($E70)*COS(BB$12))/SIN($E70)*BB$9)</f>
        <v>10.5015139714049</v>
      </c>
      <c r="EO70" s="0" t="n">
        <f aca="false">IF(BC$9=0,0,(SIN(BC$12)*COS($E70)+SIN($E70)*COS(BC$12))/SIN($E70)*BC$9)</f>
        <v>10.7167239365776</v>
      </c>
      <c r="EP70" s="0" t="n">
        <f aca="false">IF(BD$9=0,0,(SIN(BD$12)*COS($E70)+SIN($E70)*COS(BD$12))/SIN($E70)*BD$9)</f>
        <v>10.9257949825375</v>
      </c>
      <c r="EQ70" s="0" t="n">
        <f aca="false">IF(BE$9=0,0,(SIN(BE$12)*COS($E70)+SIN($E70)*COS(BE$12))/SIN($E70)*BE$9)</f>
        <v>11.1743682026402</v>
      </c>
      <c r="ER70" s="0" t="n">
        <f aca="false">IF(BF$9=0,0,(SIN(BF$12)*COS($E70)+SIN($E70)*COS(BF$12))/SIN($E70)*BF$9)</f>
        <v>11.4157854457336</v>
      </c>
      <c r="ES70" s="0" t="n">
        <f aca="false">IF(BG$9=0,0,(SIN(BG$12)*COS($E70)+SIN($E70)*COS(BG$12))/SIN($E70)*BG$9)</f>
        <v>11.6497835654629</v>
      </c>
      <c r="ET70" s="0" t="n">
        <f aca="false">IF(BH$9=0,0,(SIN(BH$12)*COS($E70)+SIN($E70)*COS(BH$12))/SIN($E70)*BH$9)</f>
        <v>11.8761028761096</v>
      </c>
      <c r="EU70" s="0" t="n">
        <f aca="false">IF(BI$9=0,0,(SIN(BI$12)*COS($E70)+SIN($E70)*COS(BI$12))/SIN($E70)*BI$9)</f>
        <v>12.0944872890852</v>
      </c>
      <c r="EV70" s="0" t="n">
        <f aca="false">IF(BJ$9=0,0,(SIN(BJ$12)*COS($E70)+SIN($E70)*COS(BJ$12))/SIN($E70)*BJ$9)</f>
        <v>12.1083987932541</v>
      </c>
      <c r="EW70" s="0" t="n">
        <f aca="false">IF(BK$9=0,0,(SIN(BK$12)*COS($E70)+SIN($E70)*COS(BK$12))/SIN($E70)*BK$9)</f>
        <v>12.1169847445442</v>
      </c>
      <c r="EX70" s="0" t="n">
        <f aca="false">IF(BL$9=0,0,(SIN(BL$12)*COS($E70)+SIN($E70)*COS(BL$12))/SIN($E70)*BL$9)</f>
        <v>12.1201786000811</v>
      </c>
      <c r="EY70" s="0" t="n">
        <f aca="false">IF(BM$9=0,0,(SIN(BM$12)*COS($E70)+SIN($E70)*COS(BM$12))/SIN($E70)*BM$9)</f>
        <v>12.1428358486429</v>
      </c>
      <c r="EZ70" s="0" t="n">
        <f aca="false">IF(BN$9=0,0,(SIN(BN$12)*COS($E70)+SIN($E70)*COS(BN$12))/SIN($E70)*BN$9)</f>
        <v>12.2864934737769</v>
      </c>
      <c r="FA70" s="0" t="n">
        <f aca="false">IF(BO$9=0,0,(SIN(BO$12)*COS($E70)+SIN($E70)*COS(BO$12))/SIN($E70)*BO$9)</f>
        <v>12.3862740119489</v>
      </c>
      <c r="FB70" s="0" t="n">
        <f aca="false">IF(BP$9=0,0,(SIN(BP$12)*COS($E70)+SIN($E70)*COS(BP$12))/SIN($E70)*BP$9)</f>
        <v>12.4781088597642</v>
      </c>
      <c r="FC70" s="0" t="n">
        <f aca="false">IF(BQ$9=0,0,(SIN(BQ$12)*COS($E70)+SIN($E70)*COS(BQ$12))/SIN($E70)*BQ$9)</f>
        <v>12.5618393012531</v>
      </c>
      <c r="FD70" s="0" t="n">
        <f aca="false">IF(BR$9=0,0,(SIN(BR$12)*COS($E70)+SIN($E70)*COS(BR$12))/SIN($E70)*BR$9)</f>
        <v>12.6373104</v>
      </c>
      <c r="FE70" s="0" t="n">
        <f aca="false">IF(BS$9=0,0,(SIN(BS$12)*COS($E70)+SIN($E70)*COS(BS$12))/SIN($E70)*BS$9)</f>
        <v>12.704371085765</v>
      </c>
      <c r="FF70" s="0" t="n">
        <f aca="false">IF(BT$9=0,0,(SIN(BT$12)*COS($E70)+SIN($E70)*COS(BT$12))/SIN($E70)*BT$9)</f>
        <v>12.6541599489506</v>
      </c>
      <c r="FG70" s="0" t="n">
        <f aca="false">IF(BU$9=0,0,(SIN(BU$12)*COS($E70)+SIN($E70)*COS(BU$12))/SIN($E70)*BU$9)</f>
        <v>12.5978408362001</v>
      </c>
      <c r="FH70" s="0" t="n">
        <f aca="false">IF(BV$9=0,0,(SIN(BV$12)*COS($E70)+SIN($E70)*COS(BV$12))/SIN($E70)*BV$9)</f>
        <v>12.5353729411115</v>
      </c>
      <c r="FI70" s="0" t="n">
        <f aca="false">IF(BW$9=0,0,(SIN(BW$12)*COS($E70)+SIN($E70)*COS(BW$12))/SIN($E70)*BW$9)</f>
        <v>12.4667180343239</v>
      </c>
      <c r="FJ70" s="0" t="n">
        <f aca="false">IF(BX$9=0,0,(SIN(BX$12)*COS($E70)+SIN($E70)*COS(BX$12))/SIN($E70)*BX$9)</f>
        <v>12.391840492603</v>
      </c>
      <c r="FK70" s="0" t="n">
        <f aca="false">IF(BY$9=0,0,(SIN(BY$12)*COS($E70)+SIN($E70)*COS(BY$12))/SIN($E70)*BY$9)</f>
        <v>12.3238308183003</v>
      </c>
      <c r="FL70" s="0" t="n">
        <f aca="false">IF(BZ$9=0,0,(SIN(BZ$12)*COS($E70)+SIN($E70)*COS(BZ$12))/SIN($E70)*BZ$9)</f>
        <v>12.2491602544872</v>
      </c>
      <c r="FM70" s="0" t="n">
        <f aca="false">IF(CA$9=0,0,(SIN(CA$12)*COS($E70)+SIN($E70)*COS(CA$12))/SIN($E70)*CA$9)</f>
        <v>12.1677893393098</v>
      </c>
      <c r="FN70" s="0" t="n">
        <f aca="false">IF(CB$9=0,0,(SIN(CB$12)*COS($E70)+SIN($E70)*COS(CB$12))/SIN($E70)*CB$9)</f>
        <v>12.0796815563347</v>
      </c>
      <c r="FO70" s="0" t="n">
        <f aca="false">IF(CC$9=0,0,(SIN(CC$12)*COS($E70)+SIN($E70)*COS(CC$12))/SIN($E70)*CC$9)</f>
        <v>11.9848033643453</v>
      </c>
      <c r="FP70" s="0" t="n">
        <f aca="false">IF(CD$9=0,0,(SIN(CD$12)*COS($E70)+SIN($E70)*COS(CD$12))/SIN($E70)*CD$9)</f>
        <v>11.8074370061591</v>
      </c>
      <c r="FQ70" s="0" t="n">
        <f aca="false">IF(CE$9=0,0,(SIN(CE$12)*COS($E70)+SIN($E70)*COS(CE$12))/SIN($E70)*CE$9)</f>
        <v>11.6258164536658</v>
      </c>
      <c r="FR70" s="0" t="n">
        <f aca="false">IF(CF$9=0,0,(SIN(CF$12)*COS($E70)+SIN($E70)*COS(CF$12))/SIN($E70)*CF$9)</f>
        <v>11.4399852470993</v>
      </c>
      <c r="FS70" s="0" t="n">
        <f aca="false">IF(CG$9=0,0,(SIN(CG$12)*COS($E70)+SIN($E70)*COS(CG$12))/SIN($E70)*CG$9)</f>
        <v>11.24998841318</v>
      </c>
      <c r="FT70" s="0" t="n">
        <f aca="false">IF(CH$9=0,0,(SIN(CH$12)*COS($E70)+SIN($E70)*COS(CH$12))/SIN($E70)*CH$9)</f>
        <v>11.0558724549267</v>
      </c>
      <c r="FU70" s="0" t="n">
        <f aca="false">IF(CI$9=0,0,(SIN(CI$12)*COS($E70)+SIN($E70)*COS(CI$12))/SIN($E70)*CI$9)</f>
        <v>10.8610941788717</v>
      </c>
      <c r="FV70" s="0" t="n">
        <f aca="false">IF(CJ$9=0,0,(SIN(CJ$12)*COS($E70)+SIN($E70)*COS(CJ$12))/SIN($E70)*CJ$9)</f>
        <v>10.6621562553222</v>
      </c>
      <c r="FW70" s="0" t="n">
        <f aca="false">IF(CK$9=0,0,(SIN(CK$12)*COS($E70)+SIN($E70)*COS(CK$12))/SIN($E70)*CK$9)</f>
        <v>10.4591064978637</v>
      </c>
      <c r="FX70" s="0" t="n">
        <f aca="false">IF(CL$9=0,0,(SIN(CL$12)*COS($E70)+SIN($E70)*COS(CL$12))/SIN($E70)*CL$9)</f>
        <v>10.2519942357807</v>
      </c>
      <c r="FY70" s="0" t="n">
        <f aca="false">IF(CM$9=0,0,(SIN(CM$12)*COS($E70)+SIN($E70)*COS(CM$12))/SIN($E70)*CM$9)</f>
        <v>10.0408703028443</v>
      </c>
      <c r="FZ70" s="0" t="n">
        <f aca="false">IF(CN$9=0,0,(SIN(CN$12)*COS($E70)+SIN($E70)*COS(CN$12))/SIN($E70)*CN$9)</f>
        <v>9.86208736021035</v>
      </c>
      <c r="GA70" s="0" t="n">
        <f aca="false">IF(CO$9=0,0,(SIN(CO$12)*COS($E70)+SIN($E70)*COS(CO$12))/SIN($E70)*CO$9)</f>
        <v>9.75794542695439</v>
      </c>
      <c r="GB70" s="0" t="n">
        <f aca="false">IF(CP$9=0,0,(SIN(CP$12)*COS($E70)+SIN($E70)*COS(CP$12))/SIN($E70)*CP$9)</f>
        <v>9.6441384173613</v>
      </c>
      <c r="GC70" s="0" t="n">
        <f aca="false">IF(CQ$9=0,0,(SIN(CQ$12)*COS($E70)+SIN($E70)*COS(CQ$12))/SIN($E70)*CQ$9)</f>
        <v>9.52062023049329</v>
      </c>
    </row>
    <row r="71" customFormat="false" ht="12.8" hidden="true" customHeight="false" outlineLevel="0" collapsed="false">
      <c r="A71" s="0" t="n">
        <f aca="false">MAX($F71:$CQ71)</f>
        <v>6.74280925903731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13.9890824</v>
      </c>
      <c r="C71" s="2" t="n">
        <f aca="false">MOD(Best +D71,360)</f>
        <v>329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0</v>
      </c>
      <c r="AP71" s="13" t="n">
        <f aca="false">IF(OR(AP161=0,EB71=0),0,AP161*EB71/(AP161+EB71))</f>
        <v>0</v>
      </c>
      <c r="AQ71" s="13" t="n">
        <f aca="false">IF(OR(AQ161=0,EC71=0),0,AQ161*EC71/(AQ161+EC71))</f>
        <v>0</v>
      </c>
      <c r="AR71" s="13" t="n">
        <f aca="false">IF(OR(AR161=0,ED71=0),0,AR161*ED71/(AR161+ED71))</f>
        <v>0</v>
      </c>
      <c r="AS71" s="13" t="n">
        <f aca="false">IF(OR(AS161=0,EE71=0),0,AS161*EE71/(AS161+EE71))</f>
        <v>0</v>
      </c>
      <c r="AT71" s="13" t="n">
        <f aca="false">IF(OR(AT161=0,EF71=0),0,AT161*EF71/(AT161+EF71))</f>
        <v>0</v>
      </c>
      <c r="AU71" s="13" t="n">
        <f aca="false">IF(OR(AU161=0,EG71=0),0,AU161*EG71/(AU161+EG71))</f>
        <v>0</v>
      </c>
      <c r="AV71" s="13" t="n">
        <f aca="false">IF(OR(AV161=0,EH71=0),0,AV161*EH71/(AV161+EH71))</f>
        <v>0</v>
      </c>
      <c r="AW71" s="13" t="n">
        <f aca="false">IF(OR(AW161=0,EI71=0),0,AW161*EI71/(AW161+EI71))</f>
        <v>0</v>
      </c>
      <c r="AX71" s="13" t="n">
        <f aca="false">IF(OR(AX161=0,EJ71=0),0,AX161*EJ71/(AX161+EJ71))</f>
        <v>0</v>
      </c>
      <c r="AY71" s="13" t="n">
        <f aca="false">IF(OR(AY161=0,EK71=0),0,AY161*EK71/(AY161+EK71))</f>
        <v>6.43333649508455</v>
      </c>
      <c r="AZ71" s="13" t="n">
        <f aca="false">IF(OR(AZ161=0,EL71=0),0,AZ161*EL71/(AZ161+EL71))</f>
        <v>6.48395990107453</v>
      </c>
      <c r="BA71" s="13" t="n">
        <f aca="false">IF(OR(BA161=0,EM71=0),0,BA161*EM71/(BA161+EM71))</f>
        <v>6.52815015788876</v>
      </c>
      <c r="BB71" s="13" t="n">
        <f aca="false">IF(OR(BB161=0,EN71=0),0,BB161*EN71/(BB161+EN71))</f>
        <v>6.56608656860839</v>
      </c>
      <c r="BC71" s="13" t="n">
        <f aca="false">IF(OR(BC161=0,EO71=0),0,BC161*EO71/(BC161+EO71))</f>
        <v>6.59794930691922</v>
      </c>
      <c r="BD71" s="13" t="n">
        <f aca="false">IF(OR(BD161=0,EP71=0),0,BD161*EP71/(BD161+EP71))</f>
        <v>6.62391847831417</v>
      </c>
      <c r="BE71" s="13" t="n">
        <f aca="false">IF(OR(BE161=0,EQ71=0),0,BE161*EQ71/(BE161+EQ71))</f>
        <v>6.66077486035614</v>
      </c>
      <c r="BF71" s="13" t="n">
        <f aca="false">IF(OR(BF161=0,ER71=0),0,BF161*ER71/(BF161+ER71))</f>
        <v>6.69085764903848</v>
      </c>
      <c r="BG71" s="13" t="n">
        <f aca="false">IF(OR(BG161=0,ES71=0),0,BG161*ES71/(BG161+ES71))</f>
        <v>6.71440350067696</v>
      </c>
      <c r="BH71" s="13" t="n">
        <f aca="false">IF(OR(BH161=0,ET71=0),0,BH161*ET71/(BH161+ET71))</f>
        <v>6.73164486159511</v>
      </c>
      <c r="BI71" s="13" t="n">
        <f aca="false">IF(OR(BI161=0,EU71=0),0,BI161*EU71/(BI161+EU71))</f>
        <v>6.74280925903731</v>
      </c>
      <c r="BJ71" s="13" t="n">
        <f aca="false">IF(OR(BJ161=0,EV71=0),0,BJ161*EV71/(BJ161+EV71))</f>
        <v>6.68754552404751</v>
      </c>
      <c r="BK71" s="13" t="n">
        <f aca="false">IF(OR(BK161=0,EW71=0),0,BK161*EW71/(BK161+EW71))</f>
        <v>6.63059390844752</v>
      </c>
      <c r="BL71" s="13" t="n">
        <f aca="false">IF(OR(BL161=0,EX71=0),0,BL161*EX71/(BL161+EX71))</f>
        <v>6.57198877459171</v>
      </c>
      <c r="BM71" s="13" t="n">
        <f aca="false">IF(OR(BM161=0,EY71=0),0,BM161*EY71/(BM161+EY71))</f>
        <v>6.51909583011948</v>
      </c>
      <c r="BN71" s="13" t="n">
        <f aca="false">IF(OR(BN161=0,EZ71=0),0,BN161*EZ71/(BN161+EZ71))</f>
        <v>6.50065781546395</v>
      </c>
      <c r="BO71" s="13" t="n">
        <f aca="false">IF(OR(BO161=0,FA71=0),0,BO161*FA71/(BO161+FA71))</f>
        <v>6.46804549392001</v>
      </c>
      <c r="BP71" s="13" t="n">
        <f aca="false">IF(OR(BP161=0,FB71=0),0,BP161*FB71/(BP161+FB71))</f>
        <v>6.43196468386393</v>
      </c>
      <c r="BQ71" s="13" t="n">
        <f aca="false">IF(OR(BQ161=0,FC71=0),0,BQ161*FC71/(BQ161+FC71))</f>
        <v>6.39252042129955</v>
      </c>
      <c r="BR71" s="13" t="n">
        <f aca="false">IF(OR(BR161=0,FD71=0),0,BR161*FD71/(BR161+FD71))</f>
        <v>6.34981370671456</v>
      </c>
      <c r="BS71" s="13" t="n">
        <f aca="false">IF(OR(BS161=0,FE71=0),0,BS161*FE71/(BS161+FE71))</f>
        <v>6.30394147465597</v>
      </c>
      <c r="BT71" s="13" t="n">
        <f aca="false">IF(OR(BT161=0,FF71=0),0,BT161*FF71/(BT161+FF71))</f>
        <v>6.22817111573891</v>
      </c>
      <c r="BU71" s="13" t="n">
        <f aca="false">IF(OR(BU161=0,FG71=0),0,BU161*FG71/(BU161+FG71))</f>
        <v>6.15109431152692</v>
      </c>
      <c r="BV71" s="13" t="n">
        <f aca="false">IF(OR(BV161=0,FH71=0),0,BV161*FH71/(BV161+FH71))</f>
        <v>6.07272771372755</v>
      </c>
      <c r="BW71" s="13" t="n">
        <f aca="false">IF(OR(BW161=0,FI71=0),0,BW161*FI71/(BW161+FI71))</f>
        <v>5.99308653890958</v>
      </c>
      <c r="BX71" s="13" t="n">
        <f aca="false">IF(OR(BX161=0,FJ71=0),0,BX161*FJ71/(BX161+FJ71))</f>
        <v>5.91218458448726</v>
      </c>
      <c r="BY71" s="13" t="n">
        <f aca="false">IF(OR(BY161=0,FK71=0),0,BY161*FK71/(BY161+FK71))</f>
        <v>5.8330505905502</v>
      </c>
      <c r="BZ71" s="13" t="n">
        <f aca="false">IF(OR(BZ161=0,FL71=0),0,BZ161*FL71/(BZ161+FL71))</f>
        <v>5.75250692091044</v>
      </c>
      <c r="CA71" s="13" t="n">
        <f aca="false">IF(OR(CA161=0,FM71=0),0,CA161*FM71/(CA161+FM71))</f>
        <v>5.67056876044472</v>
      </c>
      <c r="CB71" s="13" t="n">
        <f aca="false">IF(OR(CB161=0,FN71=0),0,CB161*FN71/(CB161+FN71))</f>
        <v>5.58724970748659</v>
      </c>
      <c r="CC71" s="13" t="n">
        <f aca="false">IF(OR(CC161=0,FO71=0),0,CC161*FO71/(CC161+FO71))</f>
        <v>5.50256178771001</v>
      </c>
      <c r="CD71" s="13" t="n">
        <f aca="false">IF(OR(CD161=0,FP71=0),0,CD161*FP71/(CD161+FP71))</f>
        <v>5.40029110465113</v>
      </c>
      <c r="CE71" s="13" t="n">
        <f aca="false">IF(OR(CE161=0,FQ71=0),0,CE161*FQ71/(CE161+FQ71))</f>
        <v>5.29754619499157</v>
      </c>
      <c r="CF71" s="13" t="n">
        <f aca="false">IF(OR(CF161=0,FR71=0),0,CF161*FR71/(CF161+FR71))</f>
        <v>5.19431275873395</v>
      </c>
      <c r="CG71" s="13" t="n">
        <f aca="false">IF(OR(CG161=0,FS71=0),0,CG161*FS71/(CG161+FS71))</f>
        <v>5.0905760645917</v>
      </c>
      <c r="CH71" s="13" t="n">
        <f aca="false">IF(OR(CH161=0,FT71=0),0,CH161*FT71/(CH161+FT71))</f>
        <v>4.98632094169087</v>
      </c>
      <c r="CI71" s="13" t="n">
        <f aca="false">IF(OR(CI161=0,FU71=0),0,CI161*FU71/(CI161+FU71))</f>
        <v>4.88224247902963</v>
      </c>
      <c r="CJ71" s="13" t="n">
        <f aca="false">IF(OR(CJ161=0,FV71=0),0,CJ161*FV71/(CJ161+FV71))</f>
        <v>4.77757754836956</v>
      </c>
      <c r="CK71" s="13" t="n">
        <f aca="false">IF(OR(CK161=0,FW71=0),0,CK161*FW71/(CK161+FW71))</f>
        <v>4.67231010372187</v>
      </c>
      <c r="CL71" s="13" t="n">
        <f aca="false">IF(OR(CL161=0,FX71=0),0,CL161*FX71/(CL161+FX71))</f>
        <v>4.56642357419212</v>
      </c>
      <c r="CM71" s="13" t="n">
        <f aca="false">IF(OR(CM161=0,FY71=0),0,CM161*FY71/(CM161+FY71))</f>
        <v>4.45990085207464</v>
      </c>
      <c r="CN71" s="13" t="n">
        <f aca="false">IF(OR(CN161=0,FZ71=0),0,CN161*FZ71/(CN161+FZ71))</f>
        <v>4.36008810326528</v>
      </c>
      <c r="CO71" s="13" t="n">
        <f aca="false">IF(OR(CO161=0,GA71=0),0,CO161*GA71/(CO161+GA71))</f>
        <v>4.27521178743594</v>
      </c>
      <c r="CP71" s="13" t="n">
        <f aca="false">IF(OR(CP161=0,GB71=0),0,CP161*GB71/(CP161+GB71))</f>
        <v>4.18801887584312</v>
      </c>
      <c r="CQ71" s="13" t="n">
        <f aca="false">IF(OR(CQ161=0,GC71=0),0,CQ161*GC71/(CQ161+GC71))</f>
        <v>4.09853393912863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0</v>
      </c>
      <c r="EB71" s="0" t="n">
        <f aca="false">IF(AP$9=0,0,(SIN(AP$12)*COS($E71)+SIN($E71)*COS(AP$12))/SIN($E71)*AP$9)</f>
        <v>0</v>
      </c>
      <c r="EC71" s="0" t="n">
        <f aca="false">IF(AQ$9=0,0,(SIN(AQ$12)*COS($E71)+SIN($E71)*COS(AQ$12))/SIN($E71)*AQ$9)</f>
        <v>0</v>
      </c>
      <c r="ED71" s="0" t="n">
        <f aca="false">IF(AR$9=0,0,(SIN(AR$12)*COS($E71)+SIN($E71)*COS(AR$12))/SIN($E71)*AR$9)</f>
        <v>0</v>
      </c>
      <c r="EE71" s="0" t="n">
        <f aca="false">IF(AS$9=0,0,(SIN(AS$12)*COS($E71)+SIN($E71)*COS(AS$12))/SIN($E71)*AS$9)</f>
        <v>0</v>
      </c>
      <c r="EF71" s="0" t="n">
        <f aca="false">IF(AT$9=0,0,(SIN(AT$12)*COS($E71)+SIN($E71)*COS(AT$12))/SIN($E71)*AT$9)</f>
        <v>0</v>
      </c>
      <c r="EG71" s="0" t="n">
        <f aca="false">IF(AU$9=0,0,(SIN(AU$12)*COS($E71)+SIN($E71)*COS(AU$12))/SIN($E71)*AU$9)</f>
        <v>0</v>
      </c>
      <c r="EH71" s="0" t="n">
        <f aca="false">IF(AV$9=0,0,(SIN(AV$12)*COS($E71)+SIN($E71)*COS(AV$12))/SIN($E71)*AV$9)</f>
        <v>0</v>
      </c>
      <c r="EI71" s="0" t="n">
        <f aca="false">IF(AW$9=0,0,(SIN(AW$12)*COS($E71)+SIN($E71)*COS(AW$12))/SIN($E71)*AW$9)</f>
        <v>0</v>
      </c>
      <c r="EJ71" s="0" t="n">
        <f aca="false">IF(AX$9=0,0,(SIN(AX$12)*COS($E71)+SIN($E71)*COS(AX$12))/SIN($E71)*AX$9)</f>
        <v>0</v>
      </c>
      <c r="EK71" s="0" t="n">
        <f aca="false">IF(AY$9=0,0,(SIN(AY$12)*COS($E71)+SIN($E71)*COS(AY$12))/SIN($E71)*AY$9)</f>
        <v>9.67624593692344</v>
      </c>
      <c r="EL71" s="0" t="n">
        <f aca="false">IF(AZ$9=0,0,(SIN(AZ$12)*COS($E71)+SIN($E71)*COS(AZ$12))/SIN($E71)*AZ$9)</f>
        <v>9.90184582989293</v>
      </c>
      <c r="EM71" s="0" t="n">
        <f aca="false">IF(BA$9=0,0,(SIN(BA$12)*COS($E71)+SIN($E71)*COS(BA$12))/SIN($E71)*BA$9)</f>
        <v>10.1219119736484</v>
      </c>
      <c r="EN71" s="0" t="n">
        <f aca="false">IF(BB$9=0,0,(SIN(BB$12)*COS($E71)+SIN($E71)*COS(BB$12))/SIN($E71)*BB$9)</f>
        <v>10.3362137410196</v>
      </c>
      <c r="EO71" s="0" t="n">
        <f aca="false">IF(BC$9=0,0,(SIN(BC$12)*COS($E71)+SIN($E71)*COS(BC$12))/SIN($E71)*BC$9)</f>
        <v>10.5445230774237</v>
      </c>
      <c r="EP71" s="0" t="n">
        <f aca="false">IF(BD$9=0,0,(SIN(BD$12)*COS($E71)+SIN($E71)*COS(BD$12))/SIN($E71)*BD$9)</f>
        <v>10.7466146199156</v>
      </c>
      <c r="EQ71" s="0" t="n">
        <f aca="false">IF(BE$9=0,0,(SIN(BE$12)*COS($E71)+SIN($E71)*COS(BE$12))/SIN($E71)*BE$9)</f>
        <v>10.9873666424827</v>
      </c>
      <c r="ER71" s="0" t="n">
        <f aca="false">IF(BF$9=0,0,(SIN(BF$12)*COS($E71)+SIN($E71)*COS(BF$12))/SIN($E71)*BF$9)</f>
        <v>11.220871977724</v>
      </c>
      <c r="ES71" s="0" t="n">
        <f aca="false">IF(BG$9=0,0,(SIN(BG$12)*COS($E71)+SIN($E71)*COS(BG$12))/SIN($E71)*BG$9)</f>
        <v>11.4468730944529</v>
      </c>
      <c r="ET71" s="0" t="n">
        <f aca="false">IF(BH$9=0,0,(SIN(BH$12)*COS($E71)+SIN($E71)*COS(BH$12))/SIN($E71)*BH$9)</f>
        <v>11.6651159920466</v>
      </c>
      <c r="EU71" s="0" t="n">
        <f aca="false">IF(BI$9=0,0,(SIN(BI$12)*COS($E71)+SIN($E71)*COS(BI$12))/SIN($E71)*BI$9)</f>
        <v>11.875350334218</v>
      </c>
      <c r="EV71" s="0" t="n">
        <f aca="false">IF(BJ$9=0,0,(SIN(BJ$12)*COS($E71)+SIN($E71)*COS(BJ$12))/SIN($E71)*BJ$9)</f>
        <v>11.8846707159609</v>
      </c>
      <c r="EW71" s="0" t="n">
        <f aca="false">IF(BK$9=0,0,(SIN(BK$12)*COS($E71)+SIN($E71)*COS(BK$12))/SIN($E71)*BK$9)</f>
        <v>11.8886878651403</v>
      </c>
      <c r="EX71" s="0" t="n">
        <f aca="false">IF(BL$9=0,0,(SIN(BL$12)*COS($E71)+SIN($E71)*COS(BL$12))/SIN($E71)*BL$9)</f>
        <v>11.8873378233655</v>
      </c>
      <c r="EY71" s="0" t="n">
        <f aca="false">IF(BM$9=0,0,(SIN(BM$12)*COS($E71)+SIN($E71)*COS(BM$12))/SIN($E71)*BM$9)</f>
        <v>11.9049905570781</v>
      </c>
      <c r="EZ71" s="0" t="n">
        <f aca="false">IF(BN$9=0,0,(SIN(BN$12)*COS($E71)+SIN($E71)*COS(BN$12))/SIN($E71)*BN$9)</f>
        <v>12.0411280391354</v>
      </c>
      <c r="FA71" s="0" t="n">
        <f aca="false">IF(BO$9=0,0,(SIN(BO$12)*COS($E71)+SIN($E71)*COS(BO$12))/SIN($E71)*BO$9)</f>
        <v>12.1340825341324</v>
      </c>
      <c r="FB71" s="0" t="n">
        <f aca="false">IF(BP$9=0,0,(SIN(BP$12)*COS($E71)+SIN($E71)*COS(BP$12))/SIN($E71)*BP$9)</f>
        <v>12.2190832000001</v>
      </c>
      <c r="FC71" s="0" t="n">
        <f aca="false">IF(BQ$9=0,0,(SIN(BQ$12)*COS($E71)+SIN($E71)*COS(BQ$12))/SIN($E71)*BQ$9)</f>
        <v>12.2959760903902</v>
      </c>
      <c r="FD71" s="0" t="n">
        <f aca="false">IF(BR$9=0,0,(SIN(BR$12)*COS($E71)+SIN($E71)*COS(BR$12))/SIN($E71)*BR$9)</f>
        <v>12.3646110645954</v>
      </c>
      <c r="FE71" s="0" t="n">
        <f aca="false">IF(BS$9=0,0,(SIN(BS$12)*COS($E71)+SIN($E71)*COS(BS$12))/SIN($E71)*BS$9)</f>
        <v>12.4248418718834</v>
      </c>
      <c r="FF71" s="0" t="n">
        <f aca="false">IF(BT$9=0,0,(SIN(BT$12)*COS($E71)+SIN($E71)*COS(BT$12))/SIN($E71)*BT$9)</f>
        <v>12.3702510588387</v>
      </c>
      <c r="FG71" s="0" t="n">
        <f aca="false">IF(BU$9=0,0,(SIN(BU$12)*COS($E71)+SIN($E71)*COS(BU$12))/SIN($E71)*BU$9)</f>
        <v>12.3096053795095</v>
      </c>
      <c r="FH71" s="0" t="n">
        <f aca="false">IF(BV$9=0,0,(SIN(BV$12)*COS($E71)+SIN($E71)*COS(BV$12))/SIN($E71)*BV$9)</f>
        <v>12.2428666586216</v>
      </c>
      <c r="FI71" s="0" t="n">
        <f aca="false">IF(BW$9=0,0,(SIN(BW$12)*COS($E71)+SIN($E71)*COS(BW$12))/SIN($E71)*BW$9)</f>
        <v>12.1699992907272</v>
      </c>
      <c r="FJ71" s="0" t="n">
        <f aca="false">IF(BX$9=0,0,(SIN(BX$12)*COS($E71)+SIN($E71)*COS(BX$12))/SIN($E71)*BX$9)</f>
        <v>12.0909702680897</v>
      </c>
      <c r="FK71" s="0" t="n">
        <f aca="false">IF(BY$9=0,0,(SIN(BY$12)*COS($E71)+SIN($E71)*COS(BY$12))/SIN($E71)*BY$9)</f>
        <v>12.0185476067131</v>
      </c>
      <c r="FL71" s="0" t="n">
        <f aca="false">IF(BZ$9=0,0,(SIN(BZ$12)*COS($E71)+SIN($E71)*COS(BZ$12))/SIN($E71)*BZ$9)</f>
        <v>11.939526428796</v>
      </c>
      <c r="FM71" s="0" t="n">
        <f aca="false">IF(CA$9=0,0,(SIN(CA$12)*COS($E71)+SIN($E71)*COS(CA$12))/SIN($E71)*CA$9)</f>
        <v>11.8538701543386</v>
      </c>
      <c r="FN71" s="0" t="n">
        <f aca="false">IF(CB$9=0,0,(SIN(CB$12)*COS($E71)+SIN($E71)*COS(CB$12))/SIN($E71)*CB$9)</f>
        <v>11.7615451377368</v>
      </c>
      <c r="FO71" s="0" t="n">
        <f aca="false">IF(CC$9=0,0,(SIN(CC$12)*COS($E71)+SIN($E71)*COS(CC$12))/SIN($E71)*CC$9)</f>
        <v>11.6625206962276</v>
      </c>
      <c r="FP71" s="0" t="n">
        <f aca="false">IF(CD$9=0,0,(SIN(CD$12)*COS($E71)+SIN($E71)*COS(CD$12))/SIN($E71)*CD$9)</f>
        <v>11.48316057183</v>
      </c>
      <c r="FQ71" s="0" t="n">
        <f aca="false">IF(CE$9=0,0,(SIN(CE$12)*COS($E71)+SIN($E71)*COS(CE$12))/SIN($E71)*CE$9)</f>
        <v>11.2996403684393</v>
      </c>
      <c r="FR71" s="0" t="n">
        <f aca="false">IF(CF$9=0,0,(SIN(CF$12)*COS($E71)+SIN($E71)*COS(CF$12))/SIN($E71)*CF$9)</f>
        <v>11.1120045320114</v>
      </c>
      <c r="FS71" s="0" t="n">
        <f aca="false">IF(CG$9=0,0,(SIN(CG$12)*COS($E71)+SIN($E71)*COS(CG$12))/SIN($E71)*CG$9)</f>
        <v>10.9202989673647</v>
      </c>
      <c r="FT71" s="0" t="n">
        <f aca="false">IF(CH$9=0,0,(SIN(CH$12)*COS($E71)+SIN($E71)*COS(CH$12))/SIN($E71)*CH$9)</f>
        <v>10.724571027625</v>
      </c>
      <c r="FU71" s="0" t="n">
        <f aca="false">IF(CI$9=0,0,(SIN(CI$12)*COS($E71)+SIN($E71)*COS(CI$12))/SIN($E71)*CI$9)</f>
        <v>10.5281738514763</v>
      </c>
      <c r="FV71" s="0" t="n">
        <f aca="false">IF(CJ$9=0,0,(SIN(CJ$12)*COS($E71)+SIN($E71)*COS(CJ$12))/SIN($E71)*CJ$9)</f>
        <v>10.3277148460553</v>
      </c>
      <c r="FW71" s="0" t="n">
        <f aca="false">IF(CK$9=0,0,(SIN(CK$12)*COS($E71)+SIN($E71)*COS(CK$12))/SIN($E71)*CK$9)</f>
        <v>10.123242684693</v>
      </c>
      <c r="FX71" s="0" t="n">
        <f aca="false">IF(CL$9=0,0,(SIN(CL$12)*COS($E71)+SIN($E71)*COS(CL$12))/SIN($E71)*CL$9)</f>
        <v>9.91480752733445</v>
      </c>
      <c r="FY71" s="0" t="n">
        <f aca="false">IF(CM$9=0,0,(SIN(CM$12)*COS($E71)+SIN($E71)*COS(CM$12))/SIN($E71)*CM$9)</f>
        <v>9.70246100895273</v>
      </c>
      <c r="FZ71" s="0" t="n">
        <f aca="false">IF(CN$9=0,0,(SIN(CN$12)*COS($E71)+SIN($E71)*COS(CN$12))/SIN($E71)*CN$9)</f>
        <v>9.52130220133021</v>
      </c>
      <c r="GA71" s="0" t="n">
        <f aca="false">IF(CO$9=0,0,(SIN(CO$12)*COS($E71)+SIN($E71)*COS(CO$12))/SIN($E71)*CO$9)</f>
        <v>9.41203694364547</v>
      </c>
      <c r="GB71" s="0" t="n">
        <f aca="false">IF(CP$9=0,0,(SIN(CP$12)*COS($E71)+SIN($E71)*COS(CP$12))/SIN($E71)*CP$9)</f>
        <v>9.29320327052175</v>
      </c>
      <c r="GC71" s="0" t="n">
        <f aca="false">IF(CQ$9=0,0,(SIN(CQ$12)*COS($E71)+SIN($E71)*COS(CQ$12))/SIN($E71)*CQ$9)</f>
        <v>9.16475951277683</v>
      </c>
    </row>
    <row r="72" customFormat="false" ht="12.8" hidden="true" customHeight="false" outlineLevel="0" collapsed="false">
      <c r="A72" s="0" t="n">
        <f aca="false">MAX($F72:$CQ72)</f>
        <v>6.65505934683842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14.01208</v>
      </c>
      <c r="C72" s="2" t="n">
        <f aca="false">MOD(Best +D72,360)</f>
        <v>330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0</v>
      </c>
      <c r="AP72" s="13" t="n">
        <f aca="false">IF(OR(AP162=0,EB72=0),0,AP162*EB72/(AP162+EB72))</f>
        <v>0</v>
      </c>
      <c r="AQ72" s="13" t="n">
        <f aca="false">IF(OR(AQ162=0,EC72=0),0,AQ162*EC72/(AQ162+EC72))</f>
        <v>0</v>
      </c>
      <c r="AR72" s="13" t="n">
        <f aca="false">IF(OR(AR162=0,ED72=0),0,AR162*ED72/(AR162+ED72))</f>
        <v>0</v>
      </c>
      <c r="AS72" s="13" t="n">
        <f aca="false">IF(OR(AS162=0,EE72=0),0,AS162*EE72/(AS162+EE72))</f>
        <v>0</v>
      </c>
      <c r="AT72" s="13" t="n">
        <f aca="false">IF(OR(AT162=0,EF72=0),0,AT162*EF72/(AT162+EF72))</f>
        <v>0</v>
      </c>
      <c r="AU72" s="13" t="n">
        <f aca="false">IF(OR(AU162=0,EG72=0),0,AU162*EG72/(AU162+EG72))</f>
        <v>0</v>
      </c>
      <c r="AV72" s="13" t="n">
        <f aca="false">IF(OR(AV162=0,EH72=0),0,AV162*EH72/(AV162+EH72))</f>
        <v>0</v>
      </c>
      <c r="AW72" s="13" t="n">
        <f aca="false">IF(OR(AW162=0,EI72=0),0,AW162*EI72/(AW162+EI72))</f>
        <v>0</v>
      </c>
      <c r="AX72" s="13" t="n">
        <f aca="false">IF(OR(AX162=0,EJ72=0),0,AX162*EJ72/(AX162+EJ72))</f>
        <v>0</v>
      </c>
      <c r="AY72" s="13" t="n">
        <f aca="false">IF(OR(AY162=0,EK72=0),0,AY162*EK72/(AY162+EK72))</f>
        <v>6.36413702464247</v>
      </c>
      <c r="AZ72" s="13" t="n">
        <f aca="false">IF(OR(AZ162=0,EL72=0),0,AZ162*EL72/(AZ162+EL72))</f>
        <v>6.41288780004082</v>
      </c>
      <c r="BA72" s="13" t="n">
        <f aca="false">IF(OR(BA162=0,EM72=0),0,BA162*EM72/(BA162+EM72))</f>
        <v>6.45522376000986</v>
      </c>
      <c r="BB72" s="13" t="n">
        <f aca="false">IF(OR(BB162=0,EN72=0),0,BB162*EN72/(BB162+EN72))</f>
        <v>6.49132354140613</v>
      </c>
      <c r="BC72" s="13" t="n">
        <f aca="false">IF(OR(BC162=0,EO72=0),0,BC162*EO72/(BC162+EO72))</f>
        <v>6.52136664094262</v>
      </c>
      <c r="BD72" s="13" t="n">
        <f aca="false">IF(OR(BD162=0,EP72=0),0,BD162*EP72/(BD162+EP72))</f>
        <v>6.54553248557783</v>
      </c>
      <c r="BE72" s="13" t="n">
        <f aca="false">IF(OR(BE162=0,EQ72=0),0,BE162*EQ72/(BE162+EQ72))</f>
        <v>6.58047776378863</v>
      </c>
      <c r="BF72" s="13" t="n">
        <f aca="false">IF(OR(BF162=0,ER72=0),0,BF162*ER72/(BF162+ER72))</f>
        <v>6.60866968198977</v>
      </c>
      <c r="BG72" s="13" t="n">
        <f aca="false">IF(OR(BG162=0,ES72=0),0,BG162*ES72/(BG162+ES72))</f>
        <v>6.63034379933583</v>
      </c>
      <c r="BH72" s="13" t="n">
        <f aca="false">IF(OR(BH162=0,ET72=0),0,BH162*ET72/(BH162+ET72))</f>
        <v>6.64573151185778</v>
      </c>
      <c r="BI72" s="13" t="n">
        <f aca="false">IF(OR(BI162=0,EU72=0),0,BI162*EU72/(BI162+EU72))</f>
        <v>6.65505934683842</v>
      </c>
      <c r="BJ72" s="13" t="n">
        <f aca="false">IF(OR(BJ162=0,EV72=0),0,BJ162*EV72/(BJ162+EV72))</f>
        <v>6.598467785989</v>
      </c>
      <c r="BK72" s="13" t="n">
        <f aca="false">IF(OR(BK162=0,EW72=0),0,BK162*EW72/(BK162+EW72))</f>
        <v>6.54019615315266</v>
      </c>
      <c r="BL72" s="13" t="n">
        <f aca="false">IF(OR(BL162=0,EX72=0),0,BL162*EX72/(BL162+EX72))</f>
        <v>6.48027874461902</v>
      </c>
      <c r="BM72" s="13" t="n">
        <f aca="false">IF(OR(BM162=0,EY72=0),0,BM162*EY72/(BM162+EY72))</f>
        <v>6.4260154322448</v>
      </c>
      <c r="BN72" s="13" t="n">
        <f aca="false">IF(OR(BN162=0,EZ72=0),0,BN162*EZ72/(BN162+EZ72))</f>
        <v>6.40587875553868</v>
      </c>
      <c r="BO72" s="13" t="n">
        <f aca="false">IF(OR(BO162=0,FA72=0),0,BO162*FA72/(BO162+FA72))</f>
        <v>6.37167159497037</v>
      </c>
      <c r="BP72" s="13" t="n">
        <f aca="false">IF(OR(BP162=0,FB72=0),0,BP162*FB72/(BP162+FB72))</f>
        <v>6.33400459332372</v>
      </c>
      <c r="BQ72" s="13" t="n">
        <f aca="false">IF(OR(BQ162=0,FC72=0),0,BQ162*FC72/(BQ162+FC72))</f>
        <v>6.2929825229461</v>
      </c>
      <c r="BR72" s="13" t="n">
        <f aca="false">IF(OR(BR162=0,FD72=0),0,BR162*FD72/(BR162+FD72))</f>
        <v>6.24870613615949</v>
      </c>
      <c r="BS72" s="13" t="n">
        <f aca="false">IF(OR(BS162=0,FE72=0),0,BS162*FE72/(BS162+FE72))</f>
        <v>6.20127213420905</v>
      </c>
      <c r="BT72" s="13" t="n">
        <f aca="false">IF(OR(BT162=0,FF72=0),0,BT162*FF72/(BT162+FF72))</f>
        <v>6.12423850358557</v>
      </c>
      <c r="BU72" s="13" t="n">
        <f aca="false">IF(OR(BU162=0,FG72=0),0,BU162*FG72/(BU162+FG72))</f>
        <v>6.04590573105628</v>
      </c>
      <c r="BV72" s="13" t="n">
        <f aca="false">IF(OR(BV162=0,FH72=0),0,BV162*FH72/(BV162+FH72))</f>
        <v>5.96629044495789</v>
      </c>
      <c r="BW72" s="13" t="n">
        <f aca="false">IF(OR(BW162=0,FI72=0),0,BW162*FI72/(BW162+FI72))</f>
        <v>5.88540784223834</v>
      </c>
      <c r="BX72" s="13" t="n">
        <f aca="false">IF(OR(BX162=0,FJ72=0),0,BX162*FJ72/(BX162+FJ72))</f>
        <v>5.80327170439649</v>
      </c>
      <c r="BY72" s="13" t="n">
        <f aca="false">IF(OR(BY162=0,FK72=0),0,BY162*FK72/(BY162+FK72))</f>
        <v>5.72287193876887</v>
      </c>
      <c r="BZ72" s="13" t="n">
        <f aca="false">IF(OR(BZ162=0,FL72=0),0,BZ162*FL72/(BZ162+FL72))</f>
        <v>5.64106931433236</v>
      </c>
      <c r="CA72" s="13" t="n">
        <f aca="false">IF(OR(CA162=0,FM72=0),0,CA162*FM72/(CA162+FM72))</f>
        <v>5.55787900624086</v>
      </c>
      <c r="CB72" s="13" t="n">
        <f aca="false">IF(OR(CB162=0,FN72=0),0,CB162*FN72/(CB162+FN72))</f>
        <v>5.4733146065221</v>
      </c>
      <c r="CC72" s="13" t="n">
        <f aca="false">IF(OR(CC162=0,FO72=0),0,CC162*FO72/(CC162+FO72))</f>
        <v>5.38738813797335</v>
      </c>
      <c r="CD72" s="13" t="n">
        <f aca="false">IF(OR(CD162=0,FP72=0),0,CD162*FP72/(CD162+FP72))</f>
        <v>5.28413407042339</v>
      </c>
      <c r="CE72" s="13" t="n">
        <f aca="false">IF(OR(CE162=0,FQ72=0),0,CE162*FQ72/(CE162+FQ72))</f>
        <v>5.18041714259006</v>
      </c>
      <c r="CF72" s="13" t="n">
        <f aca="false">IF(OR(CF162=0,FR72=0),0,CF162*FR72/(CF162+FR72))</f>
        <v>5.07622307883098</v>
      </c>
      <c r="CG72" s="13" t="n">
        <f aca="false">IF(OR(CG162=0,FS72=0),0,CG162*FS72/(CG162+FS72))</f>
        <v>4.97153717985907</v>
      </c>
      <c r="CH72" s="13" t="n">
        <f aca="false">IF(OR(CH162=0,FT72=0),0,CH162*FT72/(CH162+FT72))</f>
        <v>4.86634431464647</v>
      </c>
      <c r="CI72" s="13" t="n">
        <f aca="false">IF(OR(CI162=0,FU72=0),0,CI162*FU72/(CI162+FU72))</f>
        <v>4.76132645151355</v>
      </c>
      <c r="CJ72" s="13" t="n">
        <f aca="false">IF(OR(CJ162=0,FV72=0),0,CJ162*FV72/(CJ162+FV72))</f>
        <v>4.65573335037255</v>
      </c>
      <c r="CK72" s="13" t="n">
        <f aca="false">IF(OR(CK162=0,FW72=0),0,CK162*FW72/(CK162+FW72))</f>
        <v>4.54954902838428</v>
      </c>
      <c r="CL72" s="13" t="n">
        <f aca="false">IF(OR(CL162=0,FX72=0),0,CL162*FX72/(CL162+FX72))</f>
        <v>4.44275698637556</v>
      </c>
      <c r="CM72" s="13" t="n">
        <f aca="false">IF(OR(CM162=0,FY72=0),0,CM162*FY72/(CM162+FY72))</f>
        <v>4.33534019721714</v>
      </c>
      <c r="CN72" s="13" t="n">
        <f aca="false">IF(OR(CN162=0,FZ72=0),0,CN162*FZ72/(CN162+FZ72))</f>
        <v>4.23447894216496</v>
      </c>
      <c r="CO72" s="13" t="n">
        <f aca="false">IF(OR(CO162=0,GA72=0),0,CO162*GA72/(CO162+GA72))</f>
        <v>4.14818663996749</v>
      </c>
      <c r="CP72" s="13" t="n">
        <f aca="false">IF(OR(CP162=0,GB72=0),0,CP162*GB72/(CP162+GB72))</f>
        <v>4.05958494802885</v>
      </c>
      <c r="CQ72" s="13" t="n">
        <f aca="false">IF(OR(CQ162=0,GC72=0),0,CQ162*GC72/(CQ162+GC72))</f>
        <v>3.96869834895279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0</v>
      </c>
      <c r="EB72" s="0" t="n">
        <f aca="false">IF(AP$9=0,0,(SIN(AP$12)*COS($E72)+SIN($E72)*COS(AP$12))/SIN($E72)*AP$9)</f>
        <v>0</v>
      </c>
      <c r="EC72" s="0" t="n">
        <f aca="false">IF(AQ$9=0,0,(SIN(AQ$12)*COS($E72)+SIN($E72)*COS(AQ$12))/SIN($E72)*AQ$9)</f>
        <v>0</v>
      </c>
      <c r="ED72" s="0" t="n">
        <f aca="false">IF(AR$9=0,0,(SIN(AR$12)*COS($E72)+SIN($E72)*COS(AR$12))/SIN($E72)*AR$9)</f>
        <v>0</v>
      </c>
      <c r="EE72" s="0" t="n">
        <f aca="false">IF(AS$9=0,0,(SIN(AS$12)*COS($E72)+SIN($E72)*COS(AS$12))/SIN($E72)*AS$9)</f>
        <v>0</v>
      </c>
      <c r="EF72" s="0" t="n">
        <f aca="false">IF(AT$9=0,0,(SIN(AT$12)*COS($E72)+SIN($E72)*COS(AT$12))/SIN($E72)*AT$9)</f>
        <v>0</v>
      </c>
      <c r="EG72" s="0" t="n">
        <f aca="false">IF(AU$9=0,0,(SIN(AU$12)*COS($E72)+SIN($E72)*COS(AU$12))/SIN($E72)*AU$9)</f>
        <v>0</v>
      </c>
      <c r="EH72" s="0" t="n">
        <f aca="false">IF(AV$9=0,0,(SIN(AV$12)*COS($E72)+SIN($E72)*COS(AV$12))/SIN($E72)*AV$9)</f>
        <v>0</v>
      </c>
      <c r="EI72" s="0" t="n">
        <f aca="false">IF(AW$9=0,0,(SIN(AW$12)*COS($E72)+SIN($E72)*COS(AW$12))/SIN($E72)*AW$9)</f>
        <v>0</v>
      </c>
      <c r="EJ72" s="0" t="n">
        <f aca="false">IF(AX$9=0,0,(SIN(AX$12)*COS($E72)+SIN($E72)*COS(AX$12))/SIN($E72)*AX$9)</f>
        <v>0</v>
      </c>
      <c r="EK72" s="0" t="n">
        <f aca="false">IF(AY$9=0,0,(SIN(AY$12)*COS($E72)+SIN($E72)*COS(AY$12))/SIN($E72)*AY$9)</f>
        <v>9.53413991945314</v>
      </c>
      <c r="EL72" s="0" t="n">
        <f aca="false">IF(AZ$9=0,0,(SIN(AZ$12)*COS($E72)+SIN($E72)*COS(AZ$12))/SIN($E72)*AZ$9)</f>
        <v>9.75324160431385</v>
      </c>
      <c r="EM72" s="0" t="n">
        <f aca="false">IF(BA$9=0,0,(SIN(BA$12)*COS($E72)+SIN($E72)*COS(BA$12))/SIN($E72)*BA$9)</f>
        <v>9.96671863732012</v>
      </c>
      <c r="EN72" s="0" t="n">
        <f aca="false">IF(BB$9=0,0,(SIN(BB$12)*COS($E72)+SIN($E72)*COS(BB$12))/SIN($E72)*BB$9)</f>
        <v>10.1743448800602</v>
      </c>
      <c r="EO72" s="0" t="n">
        <f aca="false">IF(BC$9=0,0,(SIN(BC$12)*COS($E72)+SIN($E72)*COS(BC$12))/SIN($E72)*BC$9)</f>
        <v>10.3758968337546</v>
      </c>
      <c r="EP72" s="0" t="n">
        <f aca="false">IF(BD$9=0,0,(SIN(BD$12)*COS($E72)+SIN($E72)*COS(BD$12))/SIN($E72)*BD$9)</f>
        <v>10.5711537561509</v>
      </c>
      <c r="EQ72" s="0" t="n">
        <f aca="false">IF(BE$9=0,0,(SIN(BE$12)*COS($E72)+SIN($E72)*COS(BE$12))/SIN($E72)*BE$9)</f>
        <v>10.8042469367826</v>
      </c>
      <c r="ER72" s="0" t="n">
        <f aca="false">IF(BF$9=0,0,(SIN(BF$12)*COS($E72)+SIN($E72)*COS(BF$12))/SIN($E72)*BF$9)</f>
        <v>11.0300046027733</v>
      </c>
      <c r="ES72" s="0" t="n">
        <f aca="false">IF(BG$9=0,0,(SIN(BG$12)*COS($E72)+SIN($E72)*COS(BG$12))/SIN($E72)*BG$9)</f>
        <v>11.2481747215433</v>
      </c>
      <c r="ET72" s="0" t="n">
        <f aca="false">IF(BH$9=0,0,(SIN(BH$12)*COS($E72)+SIN($E72)*COS(BH$12))/SIN($E72)*BH$9)</f>
        <v>11.4585088595517</v>
      </c>
      <c r="EU72" s="0" t="n">
        <f aca="false">IF(BI$9=0,0,(SIN(BI$12)*COS($E72)+SIN($E72)*COS(BI$12))/SIN($E72)*BI$9)</f>
        <v>11.6607623134041</v>
      </c>
      <c r="EV72" s="0" t="n">
        <f aca="false">IF(BJ$9=0,0,(SIN(BJ$12)*COS($E72)+SIN($E72)*COS(BJ$12))/SIN($E72)*BJ$9)</f>
        <v>11.665586877108</v>
      </c>
      <c r="EW72" s="0" t="n">
        <f aca="false">IF(BK$9=0,0,(SIN(BK$12)*COS($E72)+SIN($E72)*COS(BK$12))/SIN($E72)*BK$9)</f>
        <v>11.6651300652294</v>
      </c>
      <c r="EX72" s="0" t="n">
        <f aca="false">IF(BL$9=0,0,(SIN(BL$12)*COS($E72)+SIN($E72)*COS(BL$12))/SIN($E72)*BL$9)</f>
        <v>11.6593304502118</v>
      </c>
      <c r="EY72" s="0" t="n">
        <f aca="false">IF(BM$9=0,0,(SIN(BM$12)*COS($E72)+SIN($E72)*COS(BM$12))/SIN($E72)*BM$9)</f>
        <v>11.6720825548302</v>
      </c>
      <c r="EZ72" s="0" t="n">
        <f aca="false">IF(BN$9=0,0,(SIN(BN$12)*COS($E72)+SIN($E72)*COS(BN$12))/SIN($E72)*BN$9)</f>
        <v>11.800856</v>
      </c>
      <c r="FA72" s="0" t="n">
        <f aca="false">IF(BO$9=0,0,(SIN(BO$12)*COS($E72)+SIN($E72)*COS(BO$12))/SIN($E72)*BO$9)</f>
        <v>11.8871261496029</v>
      </c>
      <c r="FB72" s="0" t="n">
        <f aca="false">IF(BP$9=0,0,(SIN(BP$12)*COS($E72)+SIN($E72)*COS(BP$12))/SIN($E72)*BP$9)</f>
        <v>11.9654345002519</v>
      </c>
      <c r="FC72" s="0" t="n">
        <f aca="false">IF(BQ$9=0,0,(SIN(BQ$12)*COS($E72)+SIN($E72)*COS(BQ$12))/SIN($E72)*BQ$9)</f>
        <v>12.0356317762104</v>
      </c>
      <c r="FD72" s="0" t="n">
        <f aca="false">IF(BR$9=0,0,(SIN(BR$12)*COS($E72)+SIN($E72)*COS(BR$12))/SIN($E72)*BR$9)</f>
        <v>12.0975725329281</v>
      </c>
      <c r="FE72" s="0" t="n">
        <f aca="false">IF(BS$9=0,0,(SIN(BS$12)*COS($E72)+SIN($E72)*COS(BS$12))/SIN($E72)*BS$9)</f>
        <v>12.151115239135</v>
      </c>
      <c r="FF72" s="0" t="n">
        <f aca="false">IF(BT$9=0,0,(SIN(BT$12)*COS($E72)+SIN($E72)*COS(BT$12))/SIN($E72)*BT$9)</f>
        <v>12.0922356649608</v>
      </c>
      <c r="FG72" s="0" t="n">
        <f aca="false">IF(BU$9=0,0,(SIN(BU$12)*COS($E72)+SIN($E72)*COS(BU$12))/SIN($E72)*BU$9)</f>
        <v>12.0273532316821</v>
      </c>
      <c r="FH72" s="0" t="n">
        <f aca="false">IF(BV$9=0,0,(SIN(BV$12)*COS($E72)+SIN($E72)*COS(BV$12))/SIN($E72)*BV$9)</f>
        <v>11.9564323405339</v>
      </c>
      <c r="FI72" s="0" t="n">
        <f aca="false">IF(BW$9=0,0,(SIN(BW$12)*COS($E72)+SIN($E72)*COS(BW$12))/SIN($E72)*BW$9)</f>
        <v>11.879439955514</v>
      </c>
      <c r="FJ72" s="0" t="n">
        <f aca="false">IF(BX$9=0,0,(SIN(BX$12)*COS($E72)+SIN($E72)*COS(BX$12))/SIN($E72)*BX$9)</f>
        <v>11.7963456300896</v>
      </c>
      <c r="FK72" s="0" t="n">
        <f aca="false">IF(BY$9=0,0,(SIN(BY$12)*COS($E72)+SIN($E72)*COS(BY$12))/SIN($E72)*BY$9)</f>
        <v>11.7196015882199</v>
      </c>
      <c r="FL72" s="0" t="n">
        <f aca="false">IF(BZ$9=0,0,(SIN(BZ$12)*COS($E72)+SIN($E72)*COS(BZ$12))/SIN($E72)*BZ$9)</f>
        <v>11.6363201080163</v>
      </c>
      <c r="FM72" s="0" t="n">
        <f aca="false">IF(CA$9=0,0,(SIN(CA$12)*COS($E72)+SIN($E72)*COS(CA$12))/SIN($E72)*CA$9)</f>
        <v>11.5464674315101</v>
      </c>
      <c r="FN72" s="0" t="n">
        <f aca="false">IF(CB$9=0,0,(SIN(CB$12)*COS($E72)+SIN($E72)*COS(CB$12))/SIN($E72)*CB$9)</f>
        <v>11.4500127243328</v>
      </c>
      <c r="FO72" s="0" t="n">
        <f aca="false">IF(CC$9=0,0,(SIN(CC$12)*COS($E72)+SIN($E72)*COS(CC$12))/SIN($E72)*CC$9)</f>
        <v>11.346928102838</v>
      </c>
      <c r="FP72" s="0" t="n">
        <f aca="false">IF(CD$9=0,0,(SIN(CD$12)*COS($E72)+SIN($E72)*COS(CD$12))/SIN($E72)*CD$9)</f>
        <v>11.165615599639</v>
      </c>
      <c r="FQ72" s="0" t="n">
        <f aca="false">IF(CE$9=0,0,(SIN(CE$12)*COS($E72)+SIN($E72)*COS(CE$12))/SIN($E72)*CE$9)</f>
        <v>10.9802351790771</v>
      </c>
      <c r="FR72" s="0" t="n">
        <f aca="false">IF(CF$9=0,0,(SIN(CF$12)*COS($E72)+SIN($E72)*COS(CF$12))/SIN($E72)*CF$9)</f>
        <v>10.7908321740286</v>
      </c>
      <c r="FS72" s="0" t="n">
        <f aca="false">IF(CG$9=0,0,(SIN(CG$12)*COS($E72)+SIN($E72)*COS(CG$12))/SIN($E72)*CG$9)</f>
        <v>10.5974533491821</v>
      </c>
      <c r="FT72" s="0" t="n">
        <f aca="false">IF(CH$9=0,0,(SIN(CH$12)*COS($E72)+SIN($E72)*COS(CH$12))/SIN($E72)*CH$9)</f>
        <v>10.4001468901233</v>
      </c>
      <c r="FU72" s="0" t="n">
        <f aca="false">IF(CI$9=0,0,(SIN(CI$12)*COS($E72)+SIN($E72)*COS(CI$12))/SIN($E72)*CI$9)</f>
        <v>10.2021644196676</v>
      </c>
      <c r="FV72" s="0" t="n">
        <f aca="false">IF(CJ$9=0,0,(SIN(CJ$12)*COS($E72)+SIN($E72)*COS(CJ$12))/SIN($E72)*CJ$9)</f>
        <v>10.0002159076114</v>
      </c>
      <c r="FW72" s="0" t="n">
        <f aca="false">IF(CK$9=0,0,(SIN(CK$12)*COS($E72)+SIN($E72)*COS(CK$12))/SIN($E72)*CK$9)</f>
        <v>9.79435086918417</v>
      </c>
      <c r="FX72" s="0" t="n">
        <f aca="false">IF(CL$9=0,0,(SIN(CL$12)*COS($E72)+SIN($E72)*COS(CL$12))/SIN($E72)*CL$9)</f>
        <v>9.58462027774839</v>
      </c>
      <c r="FY72" s="0" t="n">
        <f aca="false">IF(CM$9=0,0,(SIN(CM$12)*COS($E72)+SIN($E72)*COS(CM$12))/SIN($E72)*CM$9)</f>
        <v>9.37107655284739</v>
      </c>
      <c r="FZ72" s="0" t="n">
        <f aca="false">IF(CN$9=0,0,(SIN(CN$12)*COS($E72)+SIN($E72)*COS(CN$12))/SIN($E72)*CN$9)</f>
        <v>9.18759119940819</v>
      </c>
      <c r="GA72" s="0" t="n">
        <f aca="false">IF(CO$9=0,0,(SIN(CO$12)*COS($E72)+SIN($E72)*COS(CO$12))/SIN($E72)*CO$9)</f>
        <v>9.07330896934731</v>
      </c>
      <c r="GB72" s="0" t="n">
        <f aca="false">IF(CP$9=0,0,(SIN(CP$12)*COS($E72)+SIN($E72)*COS(CP$12))/SIN($E72)*CP$9)</f>
        <v>8.94955297821935</v>
      </c>
      <c r="GC72" s="0" t="n">
        <f aca="false">IF(CQ$9=0,0,(SIN(CQ$12)*COS($E72)+SIN($E72)*COS(CQ$12))/SIN($E72)*CQ$9)</f>
        <v>8.81628589660148</v>
      </c>
    </row>
    <row r="73" customFormat="false" ht="12.8" hidden="true" customHeight="false" outlineLevel="0" collapsed="false">
      <c r="A73" s="0" t="n">
        <f aca="false">MAX($F73:$CQ73)</f>
        <v>6.5681885423635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14.039484</v>
      </c>
      <c r="C73" s="2" t="n">
        <f aca="false">MOD(Best +D73,360)</f>
        <v>331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0</v>
      </c>
      <c r="AP73" s="13" t="n">
        <f aca="false">IF(OR(AP163=0,EB73=0),0,AP163*EB73/(AP163+EB73))</f>
        <v>0</v>
      </c>
      <c r="AQ73" s="13" t="n">
        <f aca="false">IF(OR(AQ163=0,EC73=0),0,AQ163*EC73/(AQ163+EC73))</f>
        <v>0</v>
      </c>
      <c r="AR73" s="13" t="n">
        <f aca="false">IF(OR(AR163=0,ED73=0),0,AR163*ED73/(AR163+ED73))</f>
        <v>0</v>
      </c>
      <c r="AS73" s="13" t="n">
        <f aca="false">IF(OR(AS163=0,EE73=0),0,AS163*EE73/(AS163+EE73))</f>
        <v>0</v>
      </c>
      <c r="AT73" s="13" t="n">
        <f aca="false">IF(OR(AT163=0,EF73=0),0,AT163*EF73/(AT163+EF73))</f>
        <v>0</v>
      </c>
      <c r="AU73" s="13" t="n">
        <f aca="false">IF(OR(AU163=0,EG73=0),0,AU163*EG73/(AU163+EG73))</f>
        <v>0</v>
      </c>
      <c r="AV73" s="13" t="n">
        <f aca="false">IF(OR(AV163=0,EH73=0),0,AV163*EH73/(AV163+EH73))</f>
        <v>0</v>
      </c>
      <c r="AW73" s="13" t="n">
        <f aca="false">IF(OR(AW163=0,EI73=0),0,AW163*EI73/(AW163+EI73))</f>
        <v>0</v>
      </c>
      <c r="AX73" s="13" t="n">
        <f aca="false">IF(OR(AX163=0,EJ73=0),0,AX163*EJ73/(AX163+EJ73))</f>
        <v>0</v>
      </c>
      <c r="AY73" s="13" t="n">
        <f aca="false">IF(OR(AY163=0,EK73=0),0,AY163*EK73/(AY163+EK73))</f>
        <v>6.29578768266601</v>
      </c>
      <c r="AZ73" s="13" t="n">
        <f aca="false">IF(OR(AZ163=0,EL73=0),0,AZ163*EL73/(AZ163+EL73))</f>
        <v>6.34267223803437</v>
      </c>
      <c r="BA73" s="13" t="n">
        <f aca="false">IF(OR(BA163=0,EM73=0),0,BA163*EM73/(BA163+EM73))</f>
        <v>6.38315948280312</v>
      </c>
      <c r="BB73" s="13" t="n">
        <f aca="false">IF(OR(BB163=0,EN73=0),0,BB163*EN73/(BB163+EN73))</f>
        <v>6.41742743756344</v>
      </c>
      <c r="BC73" s="13" t="n">
        <f aca="false">IF(OR(BC163=0,EO73=0),0,BC163*EO73/(BC163+EO73))</f>
        <v>6.44565497069165</v>
      </c>
      <c r="BD73" s="13" t="n">
        <f aca="false">IF(OR(BD163=0,EP73=0),0,BD163*EP73/(BD163+EP73))</f>
        <v>6.46802087774778</v>
      </c>
      <c r="BE73" s="13" t="n">
        <f aca="false">IF(OR(BE163=0,EQ73=0),0,BE163*EQ73/(BE163+EQ73))</f>
        <v>6.50105733678826</v>
      </c>
      <c r="BF73" s="13" t="n">
        <f aca="false">IF(OR(BF163=0,ER73=0),0,BF163*ER73/(BF163+ER73))</f>
        <v>6.52735994339363</v>
      </c>
      <c r="BG73" s="13" t="n">
        <f aca="false">IF(OR(BG163=0,ES73=0),0,BG163*ES73/(BG163+ES73))</f>
        <v>6.54716321680148</v>
      </c>
      <c r="BH73" s="13" t="n">
        <f aca="false">IF(OR(BH163=0,ET73=0),0,BH163*ET73/(BH163+ET73))</f>
        <v>6.56069755695059</v>
      </c>
      <c r="BI73" s="13" t="n">
        <f aca="false">IF(OR(BI163=0,EU73=0),0,BI163*EU73/(BI163+EU73))</f>
        <v>6.5681885423635</v>
      </c>
      <c r="BJ73" s="13" t="n">
        <f aca="false">IF(OR(BJ163=0,EV73=0),0,BJ163*EV73/(BJ163+EV73))</f>
        <v>6.51027168825008</v>
      </c>
      <c r="BK73" s="13" t="n">
        <f aca="false">IF(OR(BK163=0,EW73=0),0,BK163*EW73/(BK163+EW73))</f>
        <v>6.45068241170652</v>
      </c>
      <c r="BL73" s="13" t="n">
        <f aca="false">IF(OR(BL163=0,EX73=0),0,BL163*EX73/(BL163+EX73))</f>
        <v>6.38945495513882</v>
      </c>
      <c r="BM73" s="13" t="n">
        <f aca="false">IF(OR(BM163=0,EY73=0),0,BM163*EY73/(BM163+EY73))</f>
        <v>6.33382289649201</v>
      </c>
      <c r="BN73" s="13" t="n">
        <f aca="false">IF(OR(BN163=0,EZ73=0),0,BN163*EZ73/(BN163+EZ73))</f>
        <v>6.31198651669799</v>
      </c>
      <c r="BO73" s="13" t="n">
        <f aca="false">IF(OR(BO163=0,FA73=0),0,BO163*FA73/(BO163+FA73))</f>
        <v>6.27618390660612</v>
      </c>
      <c r="BP73" s="13" t="n">
        <f aca="false">IF(OR(BP163=0,FB73=0),0,BP163*FB73/(BP163+FB73))</f>
        <v>6.23692987285621</v>
      </c>
      <c r="BQ73" s="13" t="n">
        <f aca="false">IF(OR(BQ163=0,FC73=0),0,BQ163*FC73/(BQ163+FC73))</f>
        <v>6.19432894592408</v>
      </c>
      <c r="BR73" s="13" t="n">
        <f aca="false">IF(OR(BR163=0,FD73=0),0,BR163*FD73/(BR163+FD73))</f>
        <v>6.14848165076146</v>
      </c>
      <c r="BS73" s="13" t="n">
        <f aca="false">IF(OR(BS163=0,FE73=0),0,BS163*FE73/(BS163+FE73))</f>
        <v>6.09948447516188</v>
      </c>
      <c r="BT73" s="13" t="n">
        <f aca="false">IF(OR(BT163=0,FF73=0),0,BT163*FF73/(BT163+FF73))</f>
        <v>6.02118873988979</v>
      </c>
      <c r="BU73" s="13" t="n">
        <f aca="false">IF(OR(BU163=0,FG73=0),0,BU163*FG73/(BU163+FG73))</f>
        <v>5.94160112667825</v>
      </c>
      <c r="BV73" s="13" t="n">
        <f aca="false">IF(OR(BV163=0,FH73=0),0,BV163*FH73/(BV163+FH73))</f>
        <v>5.86073824926772</v>
      </c>
      <c r="BW73" s="13" t="n">
        <f aca="false">IF(OR(BW163=0,FI73=0),0,BW163*FI73/(BW163+FI73))</f>
        <v>5.77861529353088</v>
      </c>
      <c r="BX73" s="13" t="n">
        <f aca="false">IF(OR(BX163=0,FJ73=0),0,BX163*FJ73/(BX163+FJ73))</f>
        <v>5.69524603337993</v>
      </c>
      <c r="BY73" s="13" t="n">
        <f aca="false">IF(OR(BY163=0,FK73=0),0,BY163*FK73/(BY163+FK73))</f>
        <v>5.61358118021009</v>
      </c>
      <c r="BZ73" s="13" t="n">
        <f aca="false">IF(OR(BZ163=0,FL73=0),0,BZ163*FL73/(BZ163+FL73))</f>
        <v>5.53052027961006</v>
      </c>
      <c r="CA73" s="13" t="n">
        <f aca="false">IF(OR(CA163=0,FM73=0),0,CA163*FM73/(CA163+FM73))</f>
        <v>5.44607850538804</v>
      </c>
      <c r="CB73" s="13" t="n">
        <f aca="false">IF(OR(CB163=0,FN73=0),0,CB163*FN73/(CB163+FN73))</f>
        <v>5.36026945144765</v>
      </c>
      <c r="CC73" s="13" t="n">
        <f aca="false">IF(OR(CC163=0,FO73=0),0,CC163*FO73/(CC163+FO73))</f>
        <v>5.27310514570741</v>
      </c>
      <c r="CD73" s="13" t="n">
        <f aca="false">IF(OR(CD163=0,FP73=0),0,CD163*FP73/(CD163+FP73))</f>
        <v>5.16887085424482</v>
      </c>
      <c r="CE73" s="13" t="n">
        <f aca="false">IF(OR(CE163=0,FQ73=0),0,CE163*FQ73/(CE163+FQ73))</f>
        <v>5.06418513384413</v>
      </c>
      <c r="CF73" s="13" t="n">
        <f aca="false">IF(OR(CF163=0,FR73=0),0,CF163*FR73/(CF163+FR73))</f>
        <v>4.95903373788547</v>
      </c>
      <c r="CG73" s="13" t="n">
        <f aca="false">IF(OR(CG163=0,FS73=0),0,CG163*FS73/(CG163+FS73))</f>
        <v>4.85340200364617</v>
      </c>
      <c r="CH73" s="13" t="n">
        <f aca="false">IF(OR(CH163=0,FT73=0),0,CH163*FT73/(CH163+FT73))</f>
        <v>4.74727484441218</v>
      </c>
      <c r="CI73" s="13" t="n">
        <f aca="false">IF(OR(CI163=0,FU73=0),0,CI163*FU73/(CI163+FU73))</f>
        <v>4.6413209902442</v>
      </c>
      <c r="CJ73" s="13" t="n">
        <f aca="false">IF(OR(CJ163=0,FV73=0),0,CJ163*FV73/(CJ163+FV73))</f>
        <v>4.53480321468371</v>
      </c>
      <c r="CK73" s="13" t="n">
        <f aca="false">IF(OR(CK163=0,FW73=0),0,CK163*FW73/(CK163+FW73))</f>
        <v>4.42770560237736</v>
      </c>
      <c r="CL73" s="13" t="n">
        <f aca="false">IF(OR(CL163=0,FX73=0),0,CL163*FX73/(CL163+FX73))</f>
        <v>4.3200117301325</v>
      </c>
      <c r="CM73" s="13" t="n">
        <f aca="false">IF(OR(CM163=0,FY73=0),0,CM163*FY73/(CM163+FY73))</f>
        <v>4.21170465558225</v>
      </c>
      <c r="CN73" s="13" t="n">
        <f aca="false">IF(OR(CN163=0,FZ73=0),0,CN163*FZ73/(CN163+FZ73))</f>
        <v>4.10979731054326</v>
      </c>
      <c r="CO73" s="13" t="n">
        <f aca="false">IF(OR(CO163=0,GA73=0),0,CO163*GA73/(CO163+GA73))</f>
        <v>4.02208819024975</v>
      </c>
      <c r="CP73" s="13" t="n">
        <f aca="false">IF(OR(CP163=0,GB73=0),0,CP163*GB73/(CP163+GB73))</f>
        <v>3.9320769639707</v>
      </c>
      <c r="CQ73" s="13" t="n">
        <f aca="false">IF(OR(CQ163=0,GC73=0),0,CQ163*GC73/(CQ163+GC73))</f>
        <v>3.83978803701592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0</v>
      </c>
      <c r="EB73" s="0" t="n">
        <f aca="false">IF(AP$9=0,0,(SIN(AP$12)*COS($E73)+SIN($E73)*COS(AP$12))/SIN($E73)*AP$9)</f>
        <v>0</v>
      </c>
      <c r="EC73" s="0" t="n">
        <f aca="false">IF(AQ$9=0,0,(SIN(AQ$12)*COS($E73)+SIN($E73)*COS(AQ$12))/SIN($E73)*AQ$9)</f>
        <v>0</v>
      </c>
      <c r="ED73" s="0" t="n">
        <f aca="false">IF(AR$9=0,0,(SIN(AR$12)*COS($E73)+SIN($E73)*COS(AR$12))/SIN($E73)*AR$9)</f>
        <v>0</v>
      </c>
      <c r="EE73" s="0" t="n">
        <f aca="false">IF(AS$9=0,0,(SIN(AS$12)*COS($E73)+SIN($E73)*COS(AS$12))/SIN($E73)*AS$9)</f>
        <v>0</v>
      </c>
      <c r="EF73" s="0" t="n">
        <f aca="false">IF(AT$9=0,0,(SIN(AT$12)*COS($E73)+SIN($E73)*COS(AT$12))/SIN($E73)*AT$9)</f>
        <v>0</v>
      </c>
      <c r="EG73" s="0" t="n">
        <f aca="false">IF(AU$9=0,0,(SIN(AU$12)*COS($E73)+SIN($E73)*COS(AU$12))/SIN($E73)*AU$9)</f>
        <v>0</v>
      </c>
      <c r="EH73" s="0" t="n">
        <f aca="false">IF(AV$9=0,0,(SIN(AV$12)*COS($E73)+SIN($E73)*COS(AV$12))/SIN($E73)*AV$9)</f>
        <v>0</v>
      </c>
      <c r="EI73" s="0" t="n">
        <f aca="false">IF(AW$9=0,0,(SIN(AW$12)*COS($E73)+SIN($E73)*COS(AW$12))/SIN($E73)*AW$9)</f>
        <v>0</v>
      </c>
      <c r="EJ73" s="0" t="n">
        <f aca="false">IF(AX$9=0,0,(SIN(AX$12)*COS($E73)+SIN($E73)*COS(AX$12))/SIN($E73)*AX$9)</f>
        <v>0</v>
      </c>
      <c r="EK73" s="0" t="n">
        <f aca="false">IF(AY$9=0,0,(SIN(AY$12)*COS($E73)+SIN($E73)*COS(AY$12))/SIN($E73)*AY$9)</f>
        <v>9.39486952523017</v>
      </c>
      <c r="EL73" s="0" t="n">
        <f aca="false">IF(AZ$9=0,0,(SIN(AZ$12)*COS($E73)+SIN($E73)*COS(AZ$12))/SIN($E73)*AZ$9)</f>
        <v>9.60760266904553</v>
      </c>
      <c r="EM73" s="0" t="n">
        <f aca="false">IF(BA$9=0,0,(SIN(BA$12)*COS($E73)+SIN($E73)*COS(BA$12))/SIN($E73)*BA$9)</f>
        <v>9.81462207226273</v>
      </c>
      <c r="EN73" s="0" t="n">
        <f aca="false">IF(BB$9=0,0,(SIN(BB$12)*COS($E73)+SIN($E73)*COS(BB$12))/SIN($E73)*BB$9)</f>
        <v>10.0157059956586</v>
      </c>
      <c r="EO73" s="0" t="n">
        <f aca="false">IF(BC$9=0,0,(SIN(BC$12)*COS($E73)+SIN($E73)*COS(BC$12))/SIN($E73)*BC$9)</f>
        <v>10.2106354053494</v>
      </c>
      <c r="EP73" s="0" t="n">
        <f aca="false">IF(BD$9=0,0,(SIN(BD$12)*COS($E73)+SIN($E73)*COS(BD$12))/SIN($E73)*BD$9)</f>
        <v>10.3991940875724</v>
      </c>
      <c r="EQ73" s="0" t="n">
        <f aca="false">IF(BE$9=0,0,(SIN(BE$12)*COS($E73)+SIN($E73)*COS(BE$12))/SIN($E73)*BE$9)</f>
        <v>10.6247812529442</v>
      </c>
      <c r="ER73" s="0" t="n">
        <f aca="false">IF(BF$9=0,0,(SIN(BF$12)*COS($E73)+SIN($E73)*COS(BF$12))/SIN($E73)*BF$9)</f>
        <v>10.8429458488452</v>
      </c>
      <c r="ES73" s="0" t="n">
        <f aca="false">IF(BG$9=0,0,(SIN(BG$12)*COS($E73)+SIN($E73)*COS(BG$12))/SIN($E73)*BG$9)</f>
        <v>11.0534412315813</v>
      </c>
      <c r="ET73" s="0" t="n">
        <f aca="false">IF(BH$9=0,0,(SIN(BH$12)*COS($E73)+SIN($E73)*COS(BH$12))/SIN($E73)*BH$9)</f>
        <v>11.2560244236068</v>
      </c>
      <c r="EU73" s="0" t="n">
        <f aca="false">IF(BI$9=0,0,(SIN(BI$12)*COS($E73)+SIN($E73)*COS(BI$12))/SIN($E73)*BI$9)</f>
        <v>11.4504562420195</v>
      </c>
      <c r="EV73" s="0" t="n">
        <f aca="false">IF(BJ$9=0,0,(SIN(BJ$12)*COS($E73)+SIN($E73)*COS(BJ$12))/SIN($E73)*BJ$9)</f>
        <v>11.4508746984959</v>
      </c>
      <c r="EW73" s="0" t="n">
        <f aca="false">IF(BK$9=0,0,(SIN(BK$12)*COS($E73)+SIN($E73)*COS(BK$12))/SIN($E73)*BK$9)</f>
        <v>11.4460332002306</v>
      </c>
      <c r="EX73" s="0" t="n">
        <f aca="false">IF(BL$9=0,0,(SIN(BL$12)*COS($E73)+SIN($E73)*COS(BL$12))/SIN($E73)*BL$9)</f>
        <v>11.4358728</v>
      </c>
      <c r="EY73" s="0" t="n">
        <f aca="false">IF(BM$9=0,0,(SIN(BM$12)*COS($E73)+SIN($E73)*COS(BM$12))/SIN($E73)*BM$9)</f>
        <v>11.4438220640489</v>
      </c>
      <c r="EZ73" s="0" t="n">
        <f aca="false">IF(BN$9=0,0,(SIN(BN$12)*COS($E73)+SIN($E73)*COS(BN$12))/SIN($E73)*BN$9)</f>
        <v>11.5653784163843</v>
      </c>
      <c r="FA73" s="0" t="n">
        <f aca="false">IF(BO$9=0,0,(SIN(BO$12)*COS($E73)+SIN($E73)*COS(BO$12))/SIN($E73)*BO$9)</f>
        <v>11.6450976018921</v>
      </c>
      <c r="FB73" s="0" t="n">
        <f aca="false">IF(BP$9=0,0,(SIN(BP$12)*COS($E73)+SIN($E73)*COS(BP$12))/SIN($E73)*BP$9)</f>
        <v>11.7168471776535</v>
      </c>
      <c r="FC73" s="0" t="n">
        <f aca="false">IF(BQ$9=0,0,(SIN(BQ$12)*COS($E73)+SIN($E73)*COS(BQ$12))/SIN($E73)*BQ$9)</f>
        <v>11.7804824453449</v>
      </c>
      <c r="FD73" s="0" t="n">
        <f aca="false">IF(BR$9=0,0,(SIN(BR$12)*COS($E73)+SIN($E73)*COS(BR$12))/SIN($E73)*BR$9)</f>
        <v>11.8358625628643</v>
      </c>
      <c r="FE73" s="0" t="n">
        <f aca="false">IF(BS$9=0,0,(SIN(BS$12)*COS($E73)+SIN($E73)*COS(BS$12))/SIN($E73)*BS$9)</f>
        <v>11.8828506242311</v>
      </c>
      <c r="FF73" s="0" t="n">
        <f aca="false">IF(BT$9=0,0,(SIN(BT$12)*COS($E73)+SIN($E73)*COS(BT$12))/SIN($E73)*BT$9)</f>
        <v>11.8197678680673</v>
      </c>
      <c r="FG73" s="0" t="n">
        <f aca="false">IF(BU$9=0,0,(SIN(BU$12)*COS($E73)+SIN($E73)*COS(BU$12))/SIN($E73)*BU$9)</f>
        <v>11.7507332222133</v>
      </c>
      <c r="FH73" s="0" t="n">
        <f aca="false">IF(BV$9=0,0,(SIN(BV$12)*COS($E73)+SIN($E73)*COS(BV$12))/SIN($E73)*BV$9)</f>
        <v>11.6757136130009</v>
      </c>
      <c r="FI73" s="0" t="n">
        <f aca="false">IF(BW$9=0,0,(SIN(BW$12)*COS($E73)+SIN($E73)*COS(BW$12))/SIN($E73)*BW$9)</f>
        <v>11.5946785226018</v>
      </c>
      <c r="FJ73" s="0" t="n">
        <f aca="false">IF(BX$9=0,0,(SIN(BX$12)*COS($E73)+SIN($E73)*COS(BX$12))/SIN($E73)*BX$9)</f>
        <v>11.5076000145801</v>
      </c>
      <c r="FK73" s="0" t="n">
        <f aca="false">IF(BY$9=0,0,(SIN(BY$12)*COS($E73)+SIN($E73)*COS(BY$12))/SIN($E73)*BY$9)</f>
        <v>11.4266208222532</v>
      </c>
      <c r="FL73" s="0" t="n">
        <f aca="false">IF(BZ$9=0,0,(SIN(BZ$12)*COS($E73)+SIN($E73)*COS(BZ$12))/SIN($E73)*BZ$9)</f>
        <v>11.3391640510274</v>
      </c>
      <c r="FM73" s="0" t="n">
        <f aca="false">IF(CA$9=0,0,(SIN(CA$12)*COS($E73)+SIN($E73)*COS(CA$12))/SIN($E73)*CA$9)</f>
        <v>11.2451987086534</v>
      </c>
      <c r="FN73" s="0" t="n">
        <f aca="false">IF(CB$9=0,0,(SIN(CB$12)*COS($E73)+SIN($E73)*COS(CB$12))/SIN($E73)*CB$9)</f>
        <v>11.1446967159022</v>
      </c>
      <c r="FO73" s="0" t="n">
        <f aca="false">IF(CC$9=0,0,(SIN(CC$12)*COS($E73)+SIN($E73)*COS(CC$12))/SIN($E73)*CC$9)</f>
        <v>11.0376329323896</v>
      </c>
      <c r="FP73" s="0" t="n">
        <f aca="false">IF(CD$9=0,0,(SIN(CD$12)*COS($E73)+SIN($E73)*COS(CD$12))/SIN($E73)*CD$9)</f>
        <v>10.8544070087024</v>
      </c>
      <c r="FQ73" s="0" t="n">
        <f aca="false">IF(CE$9=0,0,(SIN(CE$12)*COS($E73)+SIN($E73)*COS(CE$12))/SIN($E73)*CE$9)</f>
        <v>10.6672034902633</v>
      </c>
      <c r="FR73" s="0" t="n">
        <f aca="false">IF(CF$9=0,0,(SIN(CF$12)*COS($E73)+SIN($E73)*COS(CF$12))/SIN($E73)*CF$9)</f>
        <v>10.4760685791714</v>
      </c>
      <c r="FS73" s="0" t="n">
        <f aca="false">IF(CG$9=0,0,(SIN(CG$12)*COS($E73)+SIN($E73)*COS(CG$12))/SIN($E73)*CG$9)</f>
        <v>10.2810498828274</v>
      </c>
      <c r="FT73" s="0" t="n">
        <f aca="false">IF(CH$9=0,0,(SIN(CH$12)*COS($E73)+SIN($E73)*COS(CH$12))/SIN($E73)*CH$9)</f>
        <v>10.082196402666</v>
      </c>
      <c r="FU73" s="0" t="n">
        <f aca="false">IF(CI$9=0,0,(SIN(CI$12)*COS($E73)+SIN($E73)*COS(CI$12))/SIN($E73)*CI$9)</f>
        <v>9.88266027130965</v>
      </c>
      <c r="FV73" s="0" t="n">
        <f aca="false">IF(CJ$9=0,0,(SIN(CJ$12)*COS($E73)+SIN($E73)*COS(CJ$12))/SIN($E73)*CJ$9)</f>
        <v>9.67925197465056</v>
      </c>
      <c r="FW73" s="0" t="n">
        <f aca="false">IF(CK$9=0,0,(SIN(CK$12)*COS($E73)+SIN($E73)*COS(CK$12))/SIN($E73)*CK$9)</f>
        <v>9.47202185301713</v>
      </c>
      <c r="FX73" s="0" t="n">
        <f aca="false">IF(CL$9=0,0,(SIN(CL$12)*COS($E73)+SIN($E73)*COS(CL$12))/SIN($E73)*CL$9)</f>
        <v>9.26102167695827</v>
      </c>
      <c r="FY73" s="0" t="n">
        <f aca="false">IF(CM$9=0,0,(SIN(CM$12)*COS($E73)+SIN($E73)*COS(CM$12))/SIN($E73)*CM$9)</f>
        <v>9.04630463493197</v>
      </c>
      <c r="FZ73" s="0" t="n">
        <f aca="false">IF(CN$9=0,0,(SIN(CN$12)*COS($E73)+SIN($E73)*COS(CN$12))/SIN($E73)*CN$9)</f>
        <v>8.8605391602225</v>
      </c>
      <c r="GA73" s="0" t="n">
        <f aca="false">IF(CO$9=0,0,(SIN(CO$12)*COS($E73)+SIN($E73)*COS(CO$12))/SIN($E73)*CO$9)</f>
        <v>8.7413400678565</v>
      </c>
      <c r="GB73" s="0" t="n">
        <f aca="false">IF(CP$9=0,0,(SIN(CP$12)*COS($E73)+SIN($E73)*COS(CP$12))/SIN($E73)*CP$9)</f>
        <v>8.61275998003548</v>
      </c>
      <c r="GC73" s="0" t="n">
        <f aca="false">IF(CQ$9=0,0,(SIN(CQ$12)*COS($E73)+SIN($E73)*COS(CQ$12))/SIN($E73)*CQ$9)</f>
        <v>8.47476582049925</v>
      </c>
    </row>
    <row r="74" customFormat="false" ht="12.8" hidden="true" customHeight="false" outlineLevel="0" collapsed="false">
      <c r="A74" s="0" t="n">
        <f aca="false">MAX($F74:$CQ74)</f>
        <v>6.48126310052637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14.066888</v>
      </c>
      <c r="C74" s="2" t="n">
        <f aca="false">MOD(Best +D74,360)</f>
        <v>332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0</v>
      </c>
      <c r="AP74" s="13" t="n">
        <f aca="false">IF(OR(AP164=0,EB74=0),0,AP164*EB74/(AP164+EB74))</f>
        <v>0</v>
      </c>
      <c r="AQ74" s="13" t="n">
        <f aca="false">IF(OR(AQ164=0,EC74=0),0,AQ164*EC74/(AQ164+EC74))</f>
        <v>0</v>
      </c>
      <c r="AR74" s="13" t="n">
        <f aca="false">IF(OR(AR164=0,ED74=0),0,AR164*ED74/(AR164+ED74))</f>
        <v>0</v>
      </c>
      <c r="AS74" s="13" t="n">
        <f aca="false">IF(OR(AS164=0,EE74=0),0,AS164*EE74/(AS164+EE74))</f>
        <v>0</v>
      </c>
      <c r="AT74" s="13" t="n">
        <f aca="false">IF(OR(AT164=0,EF74=0),0,AT164*EF74/(AT164+EF74))</f>
        <v>0</v>
      </c>
      <c r="AU74" s="13" t="n">
        <f aca="false">IF(OR(AU164=0,EG74=0),0,AU164*EG74/(AU164+EG74))</f>
        <v>0</v>
      </c>
      <c r="AV74" s="13" t="n">
        <f aca="false">IF(OR(AV164=0,EH74=0),0,AV164*EH74/(AV164+EH74))</f>
        <v>0</v>
      </c>
      <c r="AW74" s="13" t="n">
        <f aca="false">IF(OR(AW164=0,EI74=0),0,AW164*EI74/(AW164+EI74))</f>
        <v>0</v>
      </c>
      <c r="AX74" s="13" t="n">
        <f aca="false">IF(OR(AX164=0,EJ74=0),0,AX164*EJ74/(AX164+EJ74))</f>
        <v>0</v>
      </c>
      <c r="AY74" s="13" t="n">
        <f aca="false">IF(OR(AY164=0,EK74=0),0,AY164*EK74/(AY164+EK74))</f>
        <v>6.22758723152124</v>
      </c>
      <c r="AZ74" s="13" t="n">
        <f aca="false">IF(OR(AZ164=0,EL74=0),0,AZ164*EL74/(AZ164+EL74))</f>
        <v>6.27258667572676</v>
      </c>
      <c r="BA74" s="13" t="n">
        <f aca="false">IF(OR(BA164=0,EM74=0),0,BA164*EM74/(BA164+EM74))</f>
        <v>6.31120623778289</v>
      </c>
      <c r="BB74" s="13" t="n">
        <f aca="false">IF(OR(BB164=0,EN74=0),0,BB164*EN74/(BB164+EN74))</f>
        <v>6.34362342542819</v>
      </c>
      <c r="BC74" s="13" t="n">
        <f aca="false">IF(OR(BC164=0,EO74=0),0,BC164*EO74/(BC164+EO74))</f>
        <v>6.37001657542708</v>
      </c>
      <c r="BD74" s="13" t="n">
        <f aca="false">IF(OR(BD164=0,EP74=0),0,BD164*EP74/(BD164+EP74))</f>
        <v>6.39056394196958</v>
      </c>
      <c r="BE74" s="13" t="n">
        <f aca="false">IF(OR(BE164=0,EQ74=0),0,BE164*EQ74/(BE164+EQ74))</f>
        <v>6.42166881900656</v>
      </c>
      <c r="BF74" s="13" t="n">
        <f aca="false">IF(OR(BF164=0,ER74=0),0,BF164*ER74/(BF164+ER74))</f>
        <v>6.4460597090983</v>
      </c>
      <c r="BG74" s="13" t="n">
        <f aca="false">IF(OR(BG164=0,ES74=0),0,BG164*ES74/(BG164+ES74))</f>
        <v>6.46397018865572</v>
      </c>
      <c r="BH74" s="13" t="n">
        <f aca="false">IF(OR(BH164=0,ET74=0),0,BH164*ET74/(BH164+ET74))</f>
        <v>6.47562974946915</v>
      </c>
      <c r="BI74" s="13" t="n">
        <f aca="false">IF(OR(BI164=0,EU74=0),0,BI164*EU74/(BI164+EU74))</f>
        <v>6.48126310052637</v>
      </c>
      <c r="BJ74" s="13" t="n">
        <f aca="false">IF(OR(BJ164=0,EV74=0),0,BJ164*EV74/(BJ164+EV74))</f>
        <v>6.42202042643785</v>
      </c>
      <c r="BK74" s="13" t="n">
        <f aca="false">IF(OR(BK164=0,EW74=0),0,BK164*EW74/(BK164+EW74))</f>
        <v>6.36111346911559</v>
      </c>
      <c r="BL74" s="13" t="n">
        <f aca="false">IF(OR(BL164=0,EX74=0),0,BL164*EX74/(BL164+EX74))</f>
        <v>6.29857642399622</v>
      </c>
      <c r="BM74" s="13" t="n">
        <f aca="false">IF(OR(BM164=0,EY74=0),0,BM164*EY74/(BM164+EY74))</f>
        <v>6.24157409169776</v>
      </c>
      <c r="BN74" s="13" t="n">
        <f aca="false">IF(OR(BN164=0,EZ74=0),0,BN164*EZ74/(BN164+EZ74))</f>
        <v>6.21802433833144</v>
      </c>
      <c r="BO74" s="13" t="n">
        <f aca="false">IF(OR(BO164=0,FA74=0),0,BO164*FA74/(BO164+FA74))</f>
        <v>6.18061694081134</v>
      </c>
      <c r="BP74" s="13" t="n">
        <f aca="false">IF(OR(BP164=0,FB74=0),0,BP164*FB74/(BP164+FB74))</f>
        <v>6.13976728547866</v>
      </c>
      <c r="BQ74" s="13" t="n">
        <f aca="false">IF(OR(BQ164=0,FC74=0),0,BQ164*FC74/(BQ164+FC74))</f>
        <v>6.09557968024267</v>
      </c>
      <c r="BR74" s="13" t="n">
        <f aca="false">IF(OR(BR164=0,FD74=0),0,BR164*FD74/(BR164+FD74))</f>
        <v>6.04815443955191</v>
      </c>
      <c r="BS74" s="13" t="n">
        <f aca="false">IF(OR(BS164=0,FE74=0),0,BS164*FE74/(BS164+FE74))</f>
        <v>5.99758785237188</v>
      </c>
      <c r="BT74" s="13" t="n">
        <f aca="false">IF(OR(BT164=0,FF74=0),0,BT164*FF74/(BT164+FF74))</f>
        <v>5.91803540997051</v>
      </c>
      <c r="BU74" s="13" t="n">
        <f aca="false">IF(OR(BU164=0,FG74=0),0,BU164*FG74/(BU164+FG74))</f>
        <v>5.83719890334734</v>
      </c>
      <c r="BV74" s="13" t="n">
        <f aca="false">IF(OR(BV164=0,FH74=0),0,BV164*FH74/(BV164+FH74))</f>
        <v>5.75509493242291</v>
      </c>
      <c r="BW74" s="13" t="n">
        <f aca="false">IF(OR(BW164=0,FI74=0),0,BW164*FI74/(BW164+FI74))</f>
        <v>5.67173867258861</v>
      </c>
      <c r="BX74" s="13" t="n">
        <f aca="false">IF(OR(BX164=0,FJ74=0),0,BX164*FJ74/(BX164+FJ74))</f>
        <v>5.58714389060929</v>
      </c>
      <c r="BY74" s="13" t="n">
        <f aca="false">IF(OR(BY164=0,FK74=0),0,BY164*FK74/(BY164+FK74))</f>
        <v>5.50422079191016</v>
      </c>
      <c r="BZ74" s="13" t="n">
        <f aca="false">IF(OR(BZ164=0,FL74=0),0,BZ164*FL74/(BZ164+FL74))</f>
        <v>5.41990904445127</v>
      </c>
      <c r="CA74" s="13" t="n">
        <f aca="false">IF(OR(CA164=0,FM74=0),0,CA164*FM74/(CA164+FM74))</f>
        <v>5.3342238212858</v>
      </c>
      <c r="CB74" s="13" t="n">
        <f aca="false">IF(OR(CB164=0,FN74=0),0,CB164*FN74/(CB164+FN74))</f>
        <v>5.24717871865714</v>
      </c>
      <c r="CC74" s="13" t="n">
        <f aca="false">IF(OR(CC164=0,FO74=0),0,CC164*FO74/(CC164+FO74))</f>
        <v>5.15878576996961</v>
      </c>
      <c r="CD74" s="13" t="n">
        <f aca="false">IF(OR(CD164=0,FP74=0),0,CD164*FP74/(CD164+FP74))</f>
        <v>5.05358864533537</v>
      </c>
      <c r="CE74" s="13" t="n">
        <f aca="false">IF(OR(CE164=0,FQ74=0),0,CE164*FQ74/(CE164+FQ74))</f>
        <v>4.94795189543424</v>
      </c>
      <c r="CF74" s="13" t="n">
        <f aca="false">IF(OR(CF164=0,FR74=0),0,CF164*FR74/(CF164+FR74))</f>
        <v>4.84186130098406</v>
      </c>
      <c r="CG74" s="13" t="n">
        <f aca="false">IF(OR(CG164=0,FS74=0),0,CG164*FS74/(CG164+FS74))</f>
        <v>4.73530223424155</v>
      </c>
      <c r="CH74" s="13" t="n">
        <f aca="false">IF(OR(CH164=0,FT74=0),0,CH164*FT74/(CH164+FT74))</f>
        <v>4.62825965131604</v>
      </c>
      <c r="CI74" s="13" t="n">
        <f aca="false">IF(OR(CI164=0,FU74=0),0,CI164*FU74/(CI164+FU74))</f>
        <v>4.52138869238087</v>
      </c>
      <c r="CJ74" s="13" t="n">
        <f aca="false">IF(OR(CJ164=0,FV74=0),0,CJ164*FV74/(CJ164+FV74))</f>
        <v>4.41396550410297</v>
      </c>
      <c r="CK74" s="13" t="n">
        <f aca="false">IF(OR(CK164=0,FW74=0),0,CK164*FW74/(CK164+FW74))</f>
        <v>4.30597423751254</v>
      </c>
      <c r="CL74" s="13" t="n">
        <f aca="false">IF(OR(CL164=0,FX74=0),0,CL164*FX74/(CL164+FX74))</f>
        <v>4.19739854437169</v>
      </c>
      <c r="CM74" s="13" t="n">
        <f aca="false">IF(OR(CM164=0,FY74=0),0,CM164*FY74/(CM164+FY74))</f>
        <v>4.08822156612105</v>
      </c>
      <c r="CN74" s="13" t="n">
        <f aca="false">IF(OR(CN164=0,FZ74=0),0,CN164*FZ74/(CN164+FZ74))</f>
        <v>3.98528504388534</v>
      </c>
      <c r="CO74" s="13" t="n">
        <f aca="false">IF(OR(CO164=0,GA74=0),0,CO164*GA74/(CO164+GA74))</f>
        <v>3.8961679832737</v>
      </c>
      <c r="CP74" s="13" t="n">
        <f aca="false">IF(OR(CP164=0,GB74=0),0,CP164*GB74/(CP164+GB74))</f>
        <v>3.80475693198311</v>
      </c>
      <c r="CQ74" s="13" t="n">
        <f aca="false">IF(OR(CQ164=0,GC74=0),0,CQ164*GC74/(CQ164+GC74))</f>
        <v>3.71107621964093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0</v>
      </c>
      <c r="EB74" s="0" t="n">
        <f aca="false">IF(AP$9=0,0,(SIN(AP$12)*COS($E74)+SIN($E74)*COS(AP$12))/SIN($E74)*AP$9)</f>
        <v>0</v>
      </c>
      <c r="EC74" s="0" t="n">
        <f aca="false">IF(AQ$9=0,0,(SIN(AQ$12)*COS($E74)+SIN($E74)*COS(AQ$12))/SIN($E74)*AQ$9)</f>
        <v>0</v>
      </c>
      <c r="ED74" s="0" t="n">
        <f aca="false">IF(AR$9=0,0,(SIN(AR$12)*COS($E74)+SIN($E74)*COS(AR$12))/SIN($E74)*AR$9)</f>
        <v>0</v>
      </c>
      <c r="EE74" s="0" t="n">
        <f aca="false">IF(AS$9=0,0,(SIN(AS$12)*COS($E74)+SIN($E74)*COS(AS$12))/SIN($E74)*AS$9)</f>
        <v>0</v>
      </c>
      <c r="EF74" s="0" t="n">
        <f aca="false">IF(AT$9=0,0,(SIN(AT$12)*COS($E74)+SIN($E74)*COS(AT$12))/SIN($E74)*AT$9)</f>
        <v>0</v>
      </c>
      <c r="EG74" s="0" t="n">
        <f aca="false">IF(AU$9=0,0,(SIN(AU$12)*COS($E74)+SIN($E74)*COS(AU$12))/SIN($E74)*AU$9)</f>
        <v>0</v>
      </c>
      <c r="EH74" s="0" t="n">
        <f aca="false">IF(AV$9=0,0,(SIN(AV$12)*COS($E74)+SIN($E74)*COS(AV$12))/SIN($E74)*AV$9)</f>
        <v>0</v>
      </c>
      <c r="EI74" s="0" t="n">
        <f aca="false">IF(AW$9=0,0,(SIN(AW$12)*COS($E74)+SIN($E74)*COS(AW$12))/SIN($E74)*AW$9)</f>
        <v>0</v>
      </c>
      <c r="EJ74" s="0" t="n">
        <f aca="false">IF(AX$9=0,0,(SIN(AX$12)*COS($E74)+SIN($E74)*COS(AX$12))/SIN($E74)*AX$9)</f>
        <v>0</v>
      </c>
      <c r="EK74" s="0" t="n">
        <f aca="false">IF(AY$9=0,0,(SIN(AY$12)*COS($E74)+SIN($E74)*COS(AY$12))/SIN($E74)*AY$9)</f>
        <v>9.2582683267359</v>
      </c>
      <c r="EL74" s="0" t="n">
        <f aca="false">IF(AZ$9=0,0,(SIN(AZ$12)*COS($E74)+SIN($E74)*COS(AZ$12))/SIN($E74)*AZ$9)</f>
        <v>9.46475498619032</v>
      </c>
      <c r="EM74" s="0" t="n">
        <f aca="false">IF(BA$9=0,0,(SIN(BA$12)*COS($E74)+SIN($E74)*COS(BA$12))/SIN($E74)*BA$9)</f>
        <v>9.66544052373893</v>
      </c>
      <c r="EN74" s="0" t="n">
        <f aca="false">IF(BB$9=0,0,(SIN(BB$12)*COS($E74)+SIN($E74)*COS(BB$12))/SIN($E74)*BB$9)</f>
        <v>9.86010751503424</v>
      </c>
      <c r="EO74" s="0" t="n">
        <f aca="false">IF(BC$9=0,0,(SIN(BC$12)*COS($E74)+SIN($E74)*COS(BC$12))/SIN($E74)*BC$9)</f>
        <v>10.0485413055159</v>
      </c>
      <c r="EP74" s="0" t="n">
        <f aca="false">IF(BD$9=0,0,(SIN(BD$12)*COS($E74)+SIN($E74)*COS(BD$12))/SIN($E74)*BD$9)</f>
        <v>10.2305301231199</v>
      </c>
      <c r="EQ74" s="0" t="n">
        <f aca="false">IF(BE$9=0,0,(SIN(BE$12)*COS($E74)+SIN($E74)*COS(BE$12))/SIN($E74)*BE$9)</f>
        <v>10.4487551302518</v>
      </c>
      <c r="ER74" s="0" t="n">
        <f aca="false">IF(BF$9=0,0,(SIN(BF$12)*COS($E74)+SIN($E74)*COS(BF$12))/SIN($E74)*BF$9)</f>
        <v>10.6594721815378</v>
      </c>
      <c r="ES74" s="0" t="n">
        <f aca="false">IF(BG$9=0,0,(SIN(BG$12)*COS($E74)+SIN($E74)*COS(BG$12))/SIN($E74)*BG$9)</f>
        <v>10.8624399188889</v>
      </c>
      <c r="ET74" s="0" t="n">
        <f aca="false">IF(BH$9=0,0,(SIN(BH$12)*COS($E74)+SIN($E74)*COS(BH$12))/SIN($E74)*BH$9)</f>
        <v>11.057420716187</v>
      </c>
      <c r="EU74" s="0" t="n">
        <f aca="false">IF(BI$9=0,0,(SIN(BI$12)*COS($E74)+SIN($E74)*COS(BI$12))/SIN($E74)*BI$9)</f>
        <v>11.2441808052188</v>
      </c>
      <c r="EV74" s="0" t="n">
        <f aca="false">IF(BJ$9=0,0,(SIN(BJ$12)*COS($E74)+SIN($E74)*COS(BJ$12))/SIN($E74)*BJ$9)</f>
        <v>11.2402776000001</v>
      </c>
      <c r="EW74" s="0" t="n">
        <f aca="false">IF(BK$9=0,0,(SIN(BK$12)*COS($E74)+SIN($E74)*COS(BK$12))/SIN($E74)*BK$9)</f>
        <v>11.231135450338</v>
      </c>
      <c r="EX74" s="0" t="n">
        <f aca="false">IF(BL$9=0,0,(SIN(BL$12)*COS($E74)+SIN($E74)*COS(BL$12))/SIN($E74)*BL$9)</f>
        <v>11.2166978418049</v>
      </c>
      <c r="EY74" s="0" t="n">
        <f aca="false">IF(BM$9=0,0,(SIN(BM$12)*COS($E74)+SIN($E74)*COS(BM$12))/SIN($E74)*BM$9)</f>
        <v>11.219936314435</v>
      </c>
      <c r="EZ74" s="0" t="n">
        <f aca="false">IF(BN$9=0,0,(SIN(BN$12)*COS($E74)+SIN($E74)*COS(BN$12))/SIN($E74)*BN$9)</f>
        <v>11.3344138935947</v>
      </c>
      <c r="FA74" s="0" t="n">
        <f aca="false">IF(BO$9=0,0,(SIN(BO$12)*COS($E74)+SIN($E74)*COS(BO$12))/SIN($E74)*BO$9)</f>
        <v>11.4077076679325</v>
      </c>
      <c r="FB74" s="0" t="n">
        <f aca="false">IF(BP$9=0,0,(SIN(BP$12)*COS($E74)+SIN($E74)*COS(BP$12))/SIN($E74)*BP$9)</f>
        <v>11.4730241714297</v>
      </c>
      <c r="FC74" s="0" t="n">
        <f aca="false">IF(BQ$9=0,0,(SIN(BQ$12)*COS($E74)+SIN($E74)*COS(BQ$12))/SIN($E74)*BQ$9)</f>
        <v>11.5302231954468</v>
      </c>
      <c r="FD74" s="0" t="n">
        <f aca="false">IF(BR$9=0,0,(SIN(BR$12)*COS($E74)+SIN($E74)*COS(BR$12))/SIN($E74)*BR$9)</f>
        <v>11.5791684121221</v>
      </c>
      <c r="FE74" s="0" t="n">
        <f aca="false">IF(BS$9=0,0,(SIN(BS$12)*COS($E74)+SIN($E74)*COS(BS$12))/SIN($E74)*BS$9)</f>
        <v>11.6197274521174</v>
      </c>
      <c r="FF74" s="0" t="n">
        <f aca="false">IF(BT$9=0,0,(SIN(BT$12)*COS($E74)+SIN($E74)*COS(BT$12))/SIN($E74)*BT$9)</f>
        <v>11.5525220703198</v>
      </c>
      <c r="FG74" s="0" t="n">
        <f aca="false">IF(BU$9=0,0,(SIN(BU$12)*COS($E74)+SIN($E74)*COS(BU$12))/SIN($E74)*BU$9)</f>
        <v>11.4794147913884</v>
      </c>
      <c r="FH74" s="0" t="n">
        <f aca="false">IF(BV$9=0,0,(SIN(BV$12)*COS($E74)+SIN($E74)*COS(BV$12))/SIN($E74)*BV$9)</f>
        <v>11.4003750183574</v>
      </c>
      <c r="FI74" s="0" t="n">
        <f aca="false">IF(BW$9=0,0,(SIN(BW$12)*COS($E74)+SIN($E74)*COS(BW$12))/SIN($E74)*BW$9)</f>
        <v>11.3153747033099</v>
      </c>
      <c r="FJ74" s="0" t="n">
        <f aca="false">IF(BX$9=0,0,(SIN(BX$12)*COS($E74)+SIN($E74)*COS(BX$12))/SIN($E74)*BX$9)</f>
        <v>11.2243883717997</v>
      </c>
      <c r="FK74" s="0" t="n">
        <f aca="false">IF(BY$9=0,0,(SIN(BY$12)*COS($E74)+SIN($E74)*COS(BY$12))/SIN($E74)*BY$9)</f>
        <v>11.139255198065</v>
      </c>
      <c r="FL74" s="0" t="n">
        <f aca="false">IF(BZ$9=0,0,(SIN(BZ$12)*COS($E74)+SIN($E74)*COS(BZ$12))/SIN($E74)*BZ$9)</f>
        <v>11.0477031576264</v>
      </c>
      <c r="FM74" s="0" t="n">
        <f aca="false">IF(CA$9=0,0,(SIN(CA$12)*COS($E74)+SIN($E74)*COS(CA$12))/SIN($E74)*CA$9)</f>
        <v>10.9497039709478</v>
      </c>
      <c r="FN74" s="0" t="n">
        <f aca="false">IF(CB$9=0,0,(SIN(CB$12)*COS($E74)+SIN($E74)*COS(CB$12))/SIN($E74)*CB$9)</f>
        <v>10.8452322611356</v>
      </c>
      <c r="FO74" s="0" t="n">
        <f aca="false">IF(CC$9=0,0,(SIN(CC$12)*COS($E74)+SIN($E74)*COS(CC$12))/SIN($E74)*CC$9)</f>
        <v>10.7342655784918</v>
      </c>
      <c r="FP74" s="0" t="n">
        <f aca="false">IF(CD$9=0,0,(SIN(CD$12)*COS($E74)+SIN($E74)*COS(CD$12))/SIN($E74)*CD$9)</f>
        <v>10.5491629061</v>
      </c>
      <c r="FQ74" s="0" t="n">
        <f aca="false">IF(CE$9=0,0,(SIN(CE$12)*COS($E74)+SIN($E74)*COS(CE$12))/SIN($E74)*CE$9)</f>
        <v>10.3601712304839</v>
      </c>
      <c r="FR74" s="0" t="n">
        <f aca="false">IF(CF$9=0,0,(SIN(CF$12)*COS($E74)+SIN($E74)*COS(CF$12))/SIN($E74)*CF$9)</f>
        <v>10.1673376063056</v>
      </c>
      <c r="FS74" s="0" t="n">
        <f aca="false">IF(CG$9=0,0,(SIN(CG$12)*COS($E74)+SIN($E74)*COS(CG$12))/SIN($E74)*CG$9)</f>
        <v>9.97071046752722</v>
      </c>
      <c r="FT74" s="0" t="n">
        <f aca="false">IF(CH$9=0,0,(SIN(CH$12)*COS($E74)+SIN($E74)*COS(CH$12))/SIN($E74)*CH$9)</f>
        <v>9.77033961579592</v>
      </c>
      <c r="FU74" s="0" t="n">
        <f aca="false">IF(CI$9=0,0,(SIN(CI$12)*COS($E74)+SIN($E74)*COS(CI$12))/SIN($E74)*CI$9)</f>
        <v>9.56927960032714</v>
      </c>
      <c r="FV74" s="0" t="n">
        <f aca="false">IF(CJ$9=0,0,(SIN(CJ$12)*COS($E74)+SIN($E74)*COS(CJ$12))/SIN($E74)*CJ$9)</f>
        <v>9.36443949666116</v>
      </c>
      <c r="FW74" s="0" t="n">
        <f aca="false">IF(CK$9=0,0,(SIN(CK$12)*COS($E74)+SIN($E74)*COS(CK$12))/SIN($E74)*CK$9)</f>
        <v>9.15587045441187</v>
      </c>
      <c r="FX74" s="0" t="n">
        <f aca="false">IF(CL$9=0,0,(SIN(CL$12)*COS($E74)+SIN($E74)*COS(CL$12))/SIN($E74)*CL$9)</f>
        <v>8.94362502603595</v>
      </c>
      <c r="FY74" s="0" t="n">
        <f aca="false">IF(CM$9=0,0,(SIN(CM$12)*COS($E74)+SIN($E74)*COS(CM$12))/SIN($E74)*CM$9)</f>
        <v>8.72775715416944</v>
      </c>
      <c r="FZ74" s="0" t="n">
        <f aca="false">IF(CN$9=0,0,(SIN(CN$12)*COS($E74)+SIN($E74)*COS(CN$12))/SIN($E74)*CN$9)</f>
        <v>8.53975525800106</v>
      </c>
      <c r="GA74" s="0" t="n">
        <f aca="false">IF(CO$9=0,0,(SIN(CO$12)*COS($E74)+SIN($E74)*COS(CO$12))/SIN($E74)*CO$9)</f>
        <v>8.41573353777178</v>
      </c>
      <c r="GB74" s="0" t="n">
        <f aca="false">IF(CP$9=0,0,(SIN(CP$12)*COS($E74)+SIN($E74)*COS(CP$12))/SIN($E74)*CP$9)</f>
        <v>8.28242180979421</v>
      </c>
      <c r="GC74" s="0" t="n">
        <f aca="false">IF(CQ$9=0,0,(SIN(CQ$12)*COS($E74)+SIN($E74)*COS(CQ$12))/SIN($E74)*CQ$9)</f>
        <v>8.13979116945653</v>
      </c>
    </row>
    <row r="75" customFormat="false" ht="12.8" hidden="true" customHeight="false" outlineLevel="0" collapsed="false">
      <c r="A75" s="0" t="n">
        <f aca="false">MAX($F75:$CQ75)</f>
        <v>6.39426729996195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14.094292</v>
      </c>
      <c r="C75" s="2" t="n">
        <f aca="false">MOD(Best +D75,360)</f>
        <v>333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0</v>
      </c>
      <c r="AP75" s="13" t="n">
        <f aca="false">IF(OR(AP165=0,EB75=0),0,AP165*EB75/(AP165+EB75))</f>
        <v>0</v>
      </c>
      <c r="AQ75" s="13" t="n">
        <f aca="false">IF(OR(AQ165=0,EC75=0),0,AQ165*EC75/(AQ165+EC75))</f>
        <v>0</v>
      </c>
      <c r="AR75" s="13" t="n">
        <f aca="false">IF(OR(AR165=0,ED75=0),0,AR165*ED75/(AR165+ED75))</f>
        <v>0</v>
      </c>
      <c r="AS75" s="13" t="n">
        <f aca="false">IF(OR(AS165=0,EE75=0),0,AS165*EE75/(AS165+EE75))</f>
        <v>0</v>
      </c>
      <c r="AT75" s="13" t="n">
        <f aca="false">IF(OR(AT165=0,EF75=0),0,AT165*EF75/(AT165+EF75))</f>
        <v>0</v>
      </c>
      <c r="AU75" s="13" t="n">
        <f aca="false">IF(OR(AU165=0,EG75=0),0,AU165*EG75/(AU165+EG75))</f>
        <v>0</v>
      </c>
      <c r="AV75" s="13" t="n">
        <f aca="false">IF(OR(AV165=0,EH75=0),0,AV165*EH75/(AV165+EH75))</f>
        <v>0</v>
      </c>
      <c r="AW75" s="13" t="n">
        <f aca="false">IF(OR(AW165=0,EI75=0),0,AW165*EI75/(AW165+EI75))</f>
        <v>0</v>
      </c>
      <c r="AX75" s="13" t="n">
        <f aca="false">IF(OR(AX165=0,EJ75=0),0,AX165*EJ75/(AX165+EJ75))</f>
        <v>0</v>
      </c>
      <c r="AY75" s="13" t="n">
        <f aca="false">IF(OR(AY165=0,EK75=0),0,AY165*EK75/(AY165+EK75))</f>
        <v>6.15951405281721</v>
      </c>
      <c r="AZ75" s="13" t="n">
        <f aca="false">IF(OR(AZ165=0,EL75=0),0,AZ165*EL75/(AZ165+EL75))</f>
        <v>6.20260998947512</v>
      </c>
      <c r="BA75" s="13" t="n">
        <f aca="false">IF(OR(BA165=0,EM75=0),0,BA165*EM75/(BA165+EM75))</f>
        <v>6.23934341190854</v>
      </c>
      <c r="BB75" s="13" t="n">
        <f aca="false">IF(OR(BB165=0,EN75=0),0,BB165*EN75/(BB165+EN75))</f>
        <v>6.26989141505925</v>
      </c>
      <c r="BC75" s="13" t="n">
        <f aca="false">IF(OR(BC165=0,EO75=0),0,BC165*EO75/(BC165+EO75))</f>
        <v>6.29443189775891</v>
      </c>
      <c r="BD75" s="13" t="n">
        <f aca="false">IF(OR(BD165=0,EP75=0),0,BD165*EP75/(BD165+EP75))</f>
        <v>6.31314266010871</v>
      </c>
      <c r="BE75" s="13" t="n">
        <f aca="false">IF(OR(BE165=0,EQ75=0),0,BE165*EQ75/(BE165+EQ75))</f>
        <v>6.34229385220021</v>
      </c>
      <c r="BF75" s="13" t="n">
        <f aca="false">IF(OR(BF165=0,ER75=0),0,BF165*ER75/(BF165+ER75))</f>
        <v>6.36475128299476</v>
      </c>
      <c r="BG75" s="13" t="n">
        <f aca="false">IF(OR(BG165=0,ES75=0),0,BG165*ES75/(BG165+ES75))</f>
        <v>6.38074768047897</v>
      </c>
      <c r="BH75" s="13" t="n">
        <f aca="false">IF(OR(BH165=0,ET75=0),0,BH165*ET75/(BH165+ET75))</f>
        <v>6.39051171390922</v>
      </c>
      <c r="BI75" s="13" t="n">
        <f aca="false">IF(OR(BI165=0,EU75=0),0,BI165*EU75/(BI165+EU75))</f>
        <v>6.39426729996195</v>
      </c>
      <c r="BJ75" s="13" t="n">
        <f aca="false">IF(OR(BJ165=0,EV75=0),0,BJ165*EV75/(BJ165+EV75))</f>
        <v>6.33369841917901</v>
      </c>
      <c r="BK75" s="13" t="n">
        <f aca="false">IF(OR(BK165=0,EW75=0),0,BK165*EW75/(BK165+EW75))</f>
        <v>6.27147388096175</v>
      </c>
      <c r="BL75" s="13" t="n">
        <f aca="false">IF(OR(BL165=0,EX75=0),0,BL165*EX75/(BL165+EX75))</f>
        <v>6.20762784038723</v>
      </c>
      <c r="BM75" s="13" t="n">
        <f aca="false">IF(OR(BM165=0,EY75=0),0,BM165*EY75/(BM165+EY75))</f>
        <v>6.14925390299926</v>
      </c>
      <c r="BN75" s="13" t="n">
        <f aca="false">IF(OR(BN165=0,EZ75=0),0,BN165*EZ75/(BN165+EZ75))</f>
        <v>6.12397763447417</v>
      </c>
      <c r="BO75" s="13" t="n">
        <f aca="false">IF(OR(BO165=0,FA75=0),0,BO165*FA75/(BO165+FA75))</f>
        <v>6.08495653812164</v>
      </c>
      <c r="BP75" s="13" t="n">
        <f aca="false">IF(OR(BP165=0,FB75=0),0,BP165*FB75/(BP165+FB75))</f>
        <v>6.04250309077585</v>
      </c>
      <c r="BQ75" s="13" t="n">
        <f aca="false">IF(OR(BQ165=0,FC75=0),0,BQ165*FC75/(BQ165+FC75))</f>
        <v>5.99672139667204</v>
      </c>
      <c r="BR75" s="13" t="n">
        <f aca="false">IF(OR(BR165=0,FD75=0),0,BR165*FD75/(BR165+FD75))</f>
        <v>5.94771157626874</v>
      </c>
      <c r="BS75" s="13" t="n">
        <f aca="false">IF(OR(BS165=0,FE75=0),0,BS165*FE75/(BS165+FE75))</f>
        <v>5.89556973402405</v>
      </c>
      <c r="BT75" s="13" t="n">
        <f aca="false">IF(OR(BT165=0,FF75=0),0,BT165*FF75/(BT165+FF75))</f>
        <v>5.81476607444206</v>
      </c>
      <c r="BU75" s="13" t="n">
        <f aca="false">IF(OR(BU165=0,FG75=0),0,BU165*FG75/(BU165+FG75))</f>
        <v>5.73268670853562</v>
      </c>
      <c r="BV75" s="13" t="n">
        <f aca="false">IF(OR(BV165=0,FH75=0),0,BV165*FH75/(BV165+FH75))</f>
        <v>5.64934822298995</v>
      </c>
      <c r="BW75" s="13" t="n">
        <f aca="false">IF(OR(BW165=0,FI75=0),0,BW165*FI75/(BW165+FI75))</f>
        <v>5.56476578311736</v>
      </c>
      <c r="BX75" s="13" t="n">
        <f aca="false">IF(OR(BX165=0,FJ75=0),0,BX165*FJ75/(BX165+FJ75))</f>
        <v>5.47895314878245</v>
      </c>
      <c r="BY75" s="13" t="n">
        <f aca="false">IF(OR(BY165=0,FK75=0),0,BY165*FK75/(BY165+FK75))</f>
        <v>5.39477874653239</v>
      </c>
      <c r="BZ75" s="13" t="n">
        <f aca="false">IF(OR(BZ165=0,FL75=0),0,BZ165*FL75/(BZ165+FL75))</f>
        <v>5.30922367471488</v>
      </c>
      <c r="CA75" s="13" t="n">
        <f aca="false">IF(OR(CA165=0,FM75=0),0,CA165*FM75/(CA165+FM75))</f>
        <v>5.22230310602772</v>
      </c>
      <c r="CB75" s="13" t="n">
        <f aca="false">IF(OR(CB165=0,FN75=0),0,CB165*FN75/(CB165+FN75))</f>
        <v>5.13403063932465</v>
      </c>
      <c r="CC75" s="13" t="n">
        <f aca="false">IF(OR(CC165=0,FO75=0),0,CC165*FO75/(CC165+FO75))</f>
        <v>5.04441831366382</v>
      </c>
      <c r="CD75" s="13" t="n">
        <f aca="false">IF(OR(CD165=0,FP75=0),0,CD165*FP75/(CD165+FP75))</f>
        <v>4.93827558174377</v>
      </c>
      <c r="CE75" s="13" t="n">
        <f aca="false">IF(OR(CE165=0,FQ75=0),0,CE165*FQ75/(CE165+FQ75))</f>
        <v>4.83170539319099</v>
      </c>
      <c r="CF75" s="13" t="n">
        <f aca="false">IF(OR(CF165=0,FR75=0),0,CF165*FR75/(CF165+FR75))</f>
        <v>4.72469355412948</v>
      </c>
      <c r="CG75" s="13" t="n">
        <f aca="false">IF(OR(CG165=0,FS75=0),0,CG165*FS75/(CG165+FS75))</f>
        <v>4.61722546996011</v>
      </c>
      <c r="CH75" s="13" t="n">
        <f aca="false">IF(OR(CH165=0,FT75=0),0,CH165*FT75/(CH165+FT75))</f>
        <v>4.50928613787141</v>
      </c>
      <c r="CI75" s="13" t="n">
        <f aca="false">IF(OR(CI165=0,FU75=0),0,CI165*FU75/(CI165+FU75))</f>
        <v>4.4015167676838</v>
      </c>
      <c r="CJ75" s="13" t="n">
        <f aca="false">IF(OR(CJ165=0,FV75=0),0,CJ165*FV75/(CJ165+FV75))</f>
        <v>4.293207227036</v>
      </c>
      <c r="CK75" s="13" t="n">
        <f aca="false">IF(OR(CK165=0,FW75=0),0,CK165*FW75/(CK165+FW75))</f>
        <v>4.18434173197348</v>
      </c>
      <c r="CL75" s="13" t="n">
        <f aca="false">IF(OR(CL165=0,FX75=0),0,CL165*FX75/(CL165+FX75))</f>
        <v>4.0749040079169</v>
      </c>
      <c r="CM75" s="13" t="n">
        <f aca="false">IF(OR(CM165=0,FY75=0),0,CM165*FY75/(CM165+FY75))</f>
        <v>3.9648772788842</v>
      </c>
      <c r="CN75" s="13" t="n">
        <f aca="false">IF(OR(CN165=0,FZ75=0),0,CN165*FZ75/(CN165+FZ75))</f>
        <v>3.860928390158</v>
      </c>
      <c r="CO75" s="13" t="n">
        <f aca="false">IF(OR(CO165=0,GA75=0),0,CO165*GA75/(CO165+GA75))</f>
        <v>3.77041246248868</v>
      </c>
      <c r="CP75" s="13" t="n">
        <f aca="false">IF(OR(CP165=0,GB75=0),0,CP165*GB75/(CP165+GB75))</f>
        <v>3.67761147829273</v>
      </c>
      <c r="CQ75" s="13" t="n">
        <f aca="false">IF(OR(CQ165=0,GC75=0),0,CQ165*GC75/(CQ165+GC75))</f>
        <v>3.58254969290071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0</v>
      </c>
      <c r="EB75" s="0" t="n">
        <f aca="false">IF(AP$9=0,0,(SIN(AP$12)*COS($E75)+SIN($E75)*COS(AP$12))/SIN($E75)*AP$9)</f>
        <v>0</v>
      </c>
      <c r="EC75" s="0" t="n">
        <f aca="false">IF(AQ$9=0,0,(SIN(AQ$12)*COS($E75)+SIN($E75)*COS(AQ$12))/SIN($E75)*AQ$9)</f>
        <v>0</v>
      </c>
      <c r="ED75" s="0" t="n">
        <f aca="false">IF(AR$9=0,0,(SIN(AR$12)*COS($E75)+SIN($E75)*COS(AR$12))/SIN($E75)*AR$9)</f>
        <v>0</v>
      </c>
      <c r="EE75" s="0" t="n">
        <f aca="false">IF(AS$9=0,0,(SIN(AS$12)*COS($E75)+SIN($E75)*COS(AS$12))/SIN($E75)*AS$9)</f>
        <v>0</v>
      </c>
      <c r="EF75" s="0" t="n">
        <f aca="false">IF(AT$9=0,0,(SIN(AT$12)*COS($E75)+SIN($E75)*COS(AT$12))/SIN($E75)*AT$9)</f>
        <v>0</v>
      </c>
      <c r="EG75" s="0" t="n">
        <f aca="false">IF(AU$9=0,0,(SIN(AU$12)*COS($E75)+SIN($E75)*COS(AU$12))/SIN($E75)*AU$9)</f>
        <v>0</v>
      </c>
      <c r="EH75" s="0" t="n">
        <f aca="false">IF(AV$9=0,0,(SIN(AV$12)*COS($E75)+SIN($E75)*COS(AV$12))/SIN($E75)*AV$9)</f>
        <v>0</v>
      </c>
      <c r="EI75" s="0" t="n">
        <f aca="false">IF(AW$9=0,0,(SIN(AW$12)*COS($E75)+SIN($E75)*COS(AW$12))/SIN($E75)*AW$9)</f>
        <v>0</v>
      </c>
      <c r="EJ75" s="0" t="n">
        <f aca="false">IF(AX$9=0,0,(SIN(AX$12)*COS($E75)+SIN($E75)*COS(AX$12))/SIN($E75)*AX$9)</f>
        <v>0</v>
      </c>
      <c r="EK75" s="0" t="n">
        <f aca="false">IF(AY$9=0,0,(SIN(AY$12)*COS($E75)+SIN($E75)*COS(AY$12))/SIN($E75)*AY$9)</f>
        <v>9.12417940933898</v>
      </c>
      <c r="EL75" s="0" t="n">
        <f aca="false">IF(AZ$9=0,0,(SIN(AZ$12)*COS($E75)+SIN($E75)*COS(AZ$12))/SIN($E75)*AZ$9)</f>
        <v>9.32453446574212</v>
      </c>
      <c r="EM75" s="0" t="n">
        <f aca="false">IF(BA$9=0,0,(SIN(BA$12)*COS($E75)+SIN($E75)*COS(BA$12))/SIN($E75)*BA$9)</f>
        <v>9.51900262599243</v>
      </c>
      <c r="EN75" s="0" t="n">
        <f aca="false">IF(BB$9=0,0,(SIN(BB$12)*COS($E75)+SIN($E75)*COS(BB$12))/SIN($E75)*BB$9)</f>
        <v>9.70737070126166</v>
      </c>
      <c r="EO75" s="0" t="n">
        <f aca="false">IF(BC$9=0,0,(SIN(BC$12)*COS($E75)+SIN($E75)*COS(BC$12))/SIN($E75)*BC$9)</f>
        <v>9.88942833577122</v>
      </c>
      <c r="EP75" s="0" t="n">
        <f aca="false">IF(BD$9=0,0,(SIN(BD$12)*COS($E75)+SIN($E75)*COS(BD$12))/SIN($E75)*BD$9)</f>
        <v>10.0649681174669</v>
      </c>
      <c r="EQ75" s="0" t="n">
        <f aca="false">IF(BE$9=0,0,(SIN(BE$12)*COS($E75)+SIN($E75)*COS(BE$12))/SIN($E75)*BE$9)</f>
        <v>10.2759663664226</v>
      </c>
      <c r="ER75" s="0" t="n">
        <f aca="false">IF(BF$9=0,0,(SIN(BF$12)*COS($E75)+SIN($E75)*COS(BF$12))/SIN($E75)*BF$9)</f>
        <v>10.4793728435286</v>
      </c>
      <c r="ES75" s="0" t="n">
        <f aca="false">IF(BG$9=0,0,(SIN(BG$12)*COS($E75)+SIN($E75)*COS(BG$12))/SIN($E75)*BG$9)</f>
        <v>10.6749513790911</v>
      </c>
      <c r="ET75" s="0" t="n">
        <f aca="false">IF(BH$9=0,0,(SIN(BH$12)*COS($E75)+SIN($E75)*COS(BH$12))/SIN($E75)*BH$9)</f>
        <v>10.8624696</v>
      </c>
      <c r="EU75" s="0" t="n">
        <f aca="false">IF(BI$9=0,0,(SIN(BI$12)*COS($E75)+SIN($E75)*COS(BI$12))/SIN($E75)*BI$9)</f>
        <v>11.0416990531472</v>
      </c>
      <c r="EV75" s="0" t="n">
        <f aca="false">IF(BJ$9=0,0,(SIN(BJ$12)*COS($E75)+SIN($E75)*COS(BJ$12))/SIN($E75)*BJ$9)</f>
        <v>11.0335536674467</v>
      </c>
      <c r="EW75" s="0" t="n">
        <f aca="false">IF(BK$9=0,0,(SIN(BK$12)*COS($E75)+SIN($E75)*COS(BK$12))/SIN($E75)*BK$9)</f>
        <v>11.0201899611932</v>
      </c>
      <c r="EX75" s="0" t="n">
        <f aca="false">IF(BL$9=0,0,(SIN(BL$12)*COS($E75)+SIN($E75)*COS(BL$12))/SIN($E75)*BL$9)</f>
        <v>11.0015538080127</v>
      </c>
      <c r="EY75" s="0" t="n">
        <f aca="false">IF(BM$9=0,0,(SIN(BM$12)*COS($E75)+SIN($E75)*COS(BM$12))/SIN($E75)*BM$9)</f>
        <v>11.0001681270602</v>
      </c>
      <c r="EZ75" s="0" t="n">
        <f aca="false">IF(BN$9=0,0,(SIN(BN$12)*COS($E75)+SIN($E75)*COS(BN$12))/SIN($E75)*BN$9)</f>
        <v>11.1076971212725</v>
      </c>
      <c r="FA75" s="0" t="n">
        <f aca="false">IF(BO$9=0,0,(SIN(BO$12)*COS($E75)+SIN($E75)*COS(BO$12))/SIN($E75)*BO$9)</f>
        <v>11.1746836564564</v>
      </c>
      <c r="FB75" s="0" t="n">
        <f aca="false">IF(BP$9=0,0,(SIN(BP$12)*COS($E75)+SIN($E75)*COS(BP$12))/SIN($E75)*BP$9)</f>
        <v>11.2336854006034</v>
      </c>
      <c r="FC75" s="0" t="n">
        <f aca="false">IF(BQ$9=0,0,(SIN(BQ$12)*COS($E75)+SIN($E75)*COS(BQ$12))/SIN($E75)*BQ$9)</f>
        <v>11.2845665521868</v>
      </c>
      <c r="FD75" s="0" t="n">
        <f aca="false">IF(BR$9=0,0,(SIN(BR$12)*COS($E75)+SIN($E75)*COS(BR$12))/SIN($E75)*BR$9)</f>
        <v>11.3271952145619</v>
      </c>
      <c r="FE75" s="0" t="n">
        <f aca="false">IF(BS$9=0,0,(SIN(BS$12)*COS($E75)+SIN($E75)*COS(BS$12))/SIN($E75)*BS$9)</f>
        <v>11.3614434715983</v>
      </c>
      <c r="FF75" s="0" t="n">
        <f aca="false">IF(BT$9=0,0,(SIN(BT$12)*COS($E75)+SIN($E75)*COS(BT$12))/SIN($E75)*BT$9)</f>
        <v>11.2901912848373</v>
      </c>
      <c r="FG75" s="0" t="n">
        <f aca="false">IF(BU$9=0,0,(SIN(BU$12)*COS($E75)+SIN($E75)*COS(BU$12))/SIN($E75)*BU$9)</f>
        <v>11.2130862740682</v>
      </c>
      <c r="FH75" s="0" t="n">
        <f aca="false">IF(BV$9=0,0,(SIN(BV$12)*COS($E75)+SIN($E75)*COS(BV$12))/SIN($E75)*BV$9)</f>
        <v>11.1301002734774</v>
      </c>
      <c r="FI75" s="0" t="n">
        <f aca="false">IF(BW$9=0,0,(SIN(BW$12)*COS($E75)+SIN($E75)*COS(BW$12))/SIN($E75)*BW$9)</f>
        <v>11.0412076596347</v>
      </c>
      <c r="FJ75" s="0" t="n">
        <f aca="false">IF(BX$9=0,0,(SIN(BX$12)*COS($E75)+SIN($E75)*COS(BX$12))/SIN($E75)*BX$9)</f>
        <v>10.9463853748038</v>
      </c>
      <c r="FK75" s="0" t="n">
        <f aca="false">IF(BY$9=0,0,(SIN(BY$12)*COS($E75)+SIN($E75)*COS(BY$12))/SIN($E75)*BY$9)</f>
        <v>10.857174617007</v>
      </c>
      <c r="FL75" s="0" t="n">
        <f aca="false">IF(BZ$9=0,0,(SIN(BZ$12)*COS($E75)+SIN($E75)*COS(BZ$12))/SIN($E75)*BZ$9)</f>
        <v>10.7616026249045</v>
      </c>
      <c r="FM75" s="0" t="n">
        <f aca="false">IF(CA$9=0,0,(SIN(CA$12)*COS($E75)+SIN($E75)*COS(CA$12))/SIN($E75)*CA$9)</f>
        <v>10.6596437817827</v>
      </c>
      <c r="FN75" s="0" t="n">
        <f aca="false">IF(CB$9=0,0,(SIN(CB$12)*COS($E75)+SIN($E75)*COS(CB$12))/SIN($E75)*CB$9)</f>
        <v>10.5512753633841</v>
      </c>
      <c r="FO75" s="0" t="n">
        <f aca="false">IF(CC$9=0,0,(SIN(CC$12)*COS($E75)+SIN($E75)*COS(CC$12))/SIN($E75)*CC$9)</f>
        <v>10.4364775612113</v>
      </c>
      <c r="FP75" s="0" t="n">
        <f aca="false">IF(CD$9=0,0,(SIN(CD$12)*COS($E75)+SIN($E75)*COS(CD$12))/SIN($E75)*CD$9)</f>
        <v>10.2495326560663</v>
      </c>
      <c r="FQ75" s="0" t="n">
        <f aca="false">IF(CE$9=0,0,(SIN(CE$12)*COS($E75)+SIN($E75)*COS(CE$12))/SIN($E75)*CE$9)</f>
        <v>10.058785709906</v>
      </c>
      <c r="FR75" s="0" t="n">
        <f aca="false">IF(CF$9=0,0,(SIN(CF$12)*COS($E75)+SIN($E75)*COS(CF$12))/SIN($E75)*CF$9)</f>
        <v>9.86428461427634</v>
      </c>
      <c r="FS75" s="0" t="n">
        <f aca="false">IF(CG$9=0,0,(SIN(CG$12)*COS($E75)+SIN($E75)*COS(CG$12))/SIN($E75)*CG$9)</f>
        <v>9.66607861449889</v>
      </c>
      <c r="FT75" s="0" t="n">
        <f aca="false">IF(CH$9=0,0,(SIN(CH$12)*COS($E75)+SIN($E75)*COS(CH$12))/SIN($E75)*CH$9)</f>
        <v>9.46421829771648</v>
      </c>
      <c r="FU75" s="0" t="n">
        <f aca="false">IF(CI$9=0,0,(SIN(CI$12)*COS($E75)+SIN($E75)*COS(CI$12))/SIN($E75)*CI$9)</f>
        <v>9.26166242442856</v>
      </c>
      <c r="FV75" s="0" t="n">
        <f aca="false">IF(CJ$9=0,0,(SIN(CJ$12)*COS($E75)+SIN($E75)*COS(CJ$12))/SIN($E75)*CJ$9)</f>
        <v>9.05541684662627</v>
      </c>
      <c r="FW75" s="0" t="n">
        <f aca="false">IF(CK$9=0,0,(SIN(CK$12)*COS($E75)+SIN($E75)*COS(CK$12))/SIN($E75)*CK$9)</f>
        <v>8.84553350832509</v>
      </c>
      <c r="FX75" s="0" t="n">
        <f aca="false">IF(CL$9=0,0,(SIN(CL$12)*COS($E75)+SIN($E75)*COS(CL$12))/SIN($E75)*CL$9)</f>
        <v>8.63206572950921</v>
      </c>
      <c r="FY75" s="0" t="n">
        <f aca="false">IF(CM$9=0,0,(SIN(CM$12)*COS($E75)+SIN($E75)*COS(CM$12))/SIN($E75)*CM$9)</f>
        <v>8.41506819312232</v>
      </c>
      <c r="FZ75" s="0" t="n">
        <f aca="false">IF(CN$9=0,0,(SIN(CN$12)*COS($E75)+SIN($E75)*COS(CN$12))/SIN($E75)*CN$9)</f>
        <v>8.22487100631539</v>
      </c>
      <c r="GA75" s="0" t="n">
        <f aca="false">IF(CO$9=0,0,(SIN(CO$12)*COS($E75)+SIN($E75)*COS(CO$12))/SIN($E75)*CO$9)</f>
        <v>8.09611535288255</v>
      </c>
      <c r="GB75" s="0" t="n">
        <f aca="false">IF(CP$9=0,0,(SIN(CP$12)*COS($E75)+SIN($E75)*COS(CP$12))/SIN($E75)*CP$9)</f>
        <v>7.95815900602099</v>
      </c>
      <c r="GC75" s="0" t="n">
        <f aca="false">IF(CQ$9=0,0,(SIN(CQ$12)*COS($E75)+SIN($E75)*COS(CQ$12))/SIN($E75)*CQ$9)</f>
        <v>7.81097715604496</v>
      </c>
    </row>
    <row r="76" customFormat="false" ht="12.8" hidden="true" customHeight="false" outlineLevel="0" collapsed="false">
      <c r="A76" s="0" t="n">
        <f aca="false">MAX($F76:$CQ76)</f>
        <v>6.30718531240572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14.121696</v>
      </c>
      <c r="C76" s="2" t="n">
        <f aca="false">MOD(Best +D76,360)</f>
        <v>334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0</v>
      </c>
      <c r="AP76" s="13" t="n">
        <f aca="false">IF(OR(AP166=0,EB76=0),0,AP166*EB76/(AP166+EB76))</f>
        <v>0</v>
      </c>
      <c r="AQ76" s="13" t="n">
        <f aca="false">IF(OR(AQ166=0,EC76=0),0,AQ166*EC76/(AQ166+EC76))</f>
        <v>0</v>
      </c>
      <c r="AR76" s="13" t="n">
        <f aca="false">IF(OR(AR166=0,ED76=0),0,AR166*ED76/(AR166+ED76))</f>
        <v>0</v>
      </c>
      <c r="AS76" s="13" t="n">
        <f aca="false">IF(OR(AS166=0,EE76=0),0,AS166*EE76/(AS166+EE76))</f>
        <v>0</v>
      </c>
      <c r="AT76" s="13" t="n">
        <f aca="false">IF(OR(AT166=0,EF76=0),0,AT166*EF76/(AT166+EF76))</f>
        <v>0</v>
      </c>
      <c r="AU76" s="13" t="n">
        <f aca="false">IF(OR(AU166=0,EG76=0),0,AU166*EG76/(AU166+EG76))</f>
        <v>0</v>
      </c>
      <c r="AV76" s="13" t="n">
        <f aca="false">IF(OR(AV166=0,EH76=0),0,AV166*EH76/(AV166+EH76))</f>
        <v>0</v>
      </c>
      <c r="AW76" s="13" t="n">
        <f aca="false">IF(OR(AW166=0,EI76=0),0,AW166*EI76/(AW166+EI76))</f>
        <v>0</v>
      </c>
      <c r="AX76" s="13" t="n">
        <f aca="false">IF(OR(AX166=0,EJ76=0),0,AX166*EJ76/(AX166+EJ76))</f>
        <v>0</v>
      </c>
      <c r="AY76" s="13" t="n">
        <f aca="false">IF(OR(AY166=0,EK76=0),0,AY166*EK76/(AY166+EK76))</f>
        <v>6.09154683026976</v>
      </c>
      <c r="AZ76" s="13" t="n">
        <f aca="false">IF(OR(AZ166=0,EL76=0),0,AZ166*EL76/(AZ166+EL76))</f>
        <v>6.13272131374182</v>
      </c>
      <c r="BA76" s="13" t="n">
        <f aca="false">IF(OR(BA166=0,EM76=0),0,BA166*EM76/(BA166+EM76))</f>
        <v>6.16755060730498</v>
      </c>
      <c r="BB76" s="13" t="n">
        <f aca="false">IF(OR(BB166=0,EN76=0),0,BB166*EN76/(BB166+EN76))</f>
        <v>6.19621148995292</v>
      </c>
      <c r="BC76" s="13" t="n">
        <f aca="false">IF(OR(BC166=0,EO76=0),0,BC166*EO76/(BC166+EO76))</f>
        <v>6.21888151334104</v>
      </c>
      <c r="BD76" s="13" t="n">
        <f aca="false">IF(OR(BD166=0,EP76=0),0,BD166*EP76/(BD166+EP76))</f>
        <v>6.23573810811386</v>
      </c>
      <c r="BE76" s="13" t="n">
        <f aca="false">IF(OR(BE166=0,EQ76=0),0,BE166*EQ76/(BE166+EQ76))</f>
        <v>6.26291412797605</v>
      </c>
      <c r="BF76" s="13" t="n">
        <f aca="false">IF(OR(BF166=0,ER76=0),0,BF166*ER76/(BF166+ER76))</f>
        <v>6.28341697656776</v>
      </c>
      <c r="BG76" s="13" t="n">
        <f aca="false">IF(OR(BG166=0,ES76=0),0,BG166*ES76/(BG166+ES76))</f>
        <v>6.29747862521888</v>
      </c>
      <c r="BH76" s="13" t="n">
        <f aca="false">IF(OR(BH166=0,ET76=0),0,BH166*ET76/(BH166+ET76))</f>
        <v>6.30532700396658</v>
      </c>
      <c r="BI76" s="13" t="n">
        <f aca="false">IF(OR(BI166=0,EU76=0),0,BI166*EU76/(BI166+EU76))</f>
        <v>6.30718531240572</v>
      </c>
      <c r="BJ76" s="13" t="n">
        <f aca="false">IF(OR(BJ166=0,EV76=0),0,BJ166*EV76/(BJ166+EV76))</f>
        <v>6.24528996938698</v>
      </c>
      <c r="BK76" s="13" t="n">
        <f aca="false">IF(OR(BK166=0,EW76=0),0,BK166*EW76/(BK166+EW76))</f>
        <v>6.18174807887833</v>
      </c>
      <c r="BL76" s="13" t="n">
        <f aca="false">IF(OR(BL166=0,EX76=0),0,BL166*EX76/(BL166+EX76))</f>
        <v>6.11659376189259</v>
      </c>
      <c r="BM76" s="13" t="n">
        <f aca="false">IF(OR(BM166=0,EY76=0),0,BM166*EY76/(BM166+EY76))</f>
        <v>6.05684707366493</v>
      </c>
      <c r="BN76" s="13" t="n">
        <f aca="false">IF(OR(BN166=0,EZ76=0),0,BN166*EZ76/(BN166+EZ76))</f>
        <v>6.02983165202193</v>
      </c>
      <c r="BO76" s="13" t="n">
        <f aca="false">IF(OR(BO166=0,FA76=0),0,BO166*FA76/(BO166+FA76))</f>
        <v>5.98918835244935</v>
      </c>
      <c r="BP76" s="13" t="n">
        <f aca="false">IF(OR(BP166=0,FB76=0),0,BP166*FB76/(BP166+FB76))</f>
        <v>5.94512334344108</v>
      </c>
      <c r="BQ76" s="13" t="n">
        <f aca="false">IF(OR(BQ166=0,FC76=0),0,BQ166*FC76/(BQ166+FC76))</f>
        <v>5.89774054400276</v>
      </c>
      <c r="BR76" s="13" t="n">
        <f aca="false">IF(OR(BR166=0,FD76=0),0,BR166*FD76/(BR166+FD76))</f>
        <v>5.84713989672433</v>
      </c>
      <c r="BS76" s="13" t="n">
        <f aca="false">IF(OR(BS166=0,FE76=0),0,BS166*FE76/(BS166+FE76))</f>
        <v>5.79341733553511</v>
      </c>
      <c r="BT76" s="13" t="n">
        <f aca="false">IF(OR(BT166=0,FF76=0),0,BT166*FF76/(BT166+FF76))</f>
        <v>5.71136803905567</v>
      </c>
      <c r="BU76" s="13" t="n">
        <f aca="false">IF(OR(BU166=0,FG76=0),0,BU166*FG76/(BU166+FG76))</f>
        <v>5.62805193318328</v>
      </c>
      <c r="BV76" s="13" t="n">
        <f aca="false">IF(OR(BV166=0,FH76=0),0,BV166*FH76/(BV166+FH76))</f>
        <v>5.54348559174979</v>
      </c>
      <c r="BW76" s="13" t="n">
        <f aca="false">IF(OR(BW166=0,FI76=0),0,BW166*FI76/(BW166+FI76))</f>
        <v>5.4576841701888</v>
      </c>
      <c r="BX76" s="13" t="n">
        <f aca="false">IF(OR(BX166=0,FJ76=0),0,BX166*FJ76/(BX166+FJ76))</f>
        <v>5.37066142150985</v>
      </c>
      <c r="BY76" s="13" t="n">
        <f aca="false">IF(OR(BY166=0,FK76=0),0,BY166*FK76/(BY166+FK76))</f>
        <v>5.28524275619375</v>
      </c>
      <c r="BZ76" s="13" t="n">
        <f aca="false">IF(OR(BZ166=0,FL76=0),0,BZ166*FL76/(BZ166+FL76))</f>
        <v>5.19845197467917</v>
      </c>
      <c r="CA76" s="13" t="n">
        <f aca="false">IF(OR(CA166=0,FM76=0),0,CA166*FM76/(CA166+FM76))</f>
        <v>5.1103042495067</v>
      </c>
      <c r="CB76" s="13" t="n">
        <f aca="false">IF(OR(CB166=0,FN76=0),0,CB166*FN76/(CB166+FN76))</f>
        <v>5.02081318220767</v>
      </c>
      <c r="CC76" s="13" t="n">
        <f aca="false">IF(OR(CC166=0,FO76=0),0,CC166*FO76/(CC166+FO76))</f>
        <v>4.92999081745635</v>
      </c>
      <c r="CD76" s="13" t="n">
        <f aca="false">IF(OR(CD166=0,FP76=0),0,CD166*FP76/(CD166+FP76))</f>
        <v>4.82291954784978</v>
      </c>
      <c r="CE76" s="13" t="n">
        <f aca="false">IF(OR(CE166=0,FQ76=0),0,CE166*FQ76/(CE166+FQ76))</f>
        <v>4.71543334807859</v>
      </c>
      <c r="CF76" s="13" t="n">
        <f aca="false">IF(OR(CF166=0,FR76=0),0,CF166*FR76/(CF166+FR76))</f>
        <v>4.60751804750112</v>
      </c>
      <c r="CG76" s="13" t="n">
        <f aca="false">IF(OR(CG166=0,FS76=0),0,CG166*FS76/(CG166+FS76))</f>
        <v>4.49915908258407</v>
      </c>
      <c r="CH76" s="13" t="n">
        <f aca="false">IF(OR(CH166=0,FT76=0),0,CH166*FT76/(CH166+FT76))</f>
        <v>4.39034148960476</v>
      </c>
      <c r="CI76" s="13" t="n">
        <f aca="false">IF(OR(CI166=0,FU76=0),0,CI166*FU76/(CI166+FU76))</f>
        <v>4.28169221834064</v>
      </c>
      <c r="CJ76" s="13" t="n">
        <f aca="false">IF(OR(CJ166=0,FV76=0),0,CJ166*FV76/(CJ166+FV76))</f>
        <v>4.17251519400251</v>
      </c>
      <c r="CK76" s="13" t="n">
        <f aca="false">IF(OR(CK166=0,FW76=0),0,CK166*FW76/(CK166+FW76))</f>
        <v>4.06279469602559</v>
      </c>
      <c r="CL76" s="13" t="n">
        <f aca="false">IF(OR(CL166=0,FX76=0),0,CL166*FX76/(CL166+FX76))</f>
        <v>3.95251452193152</v>
      </c>
      <c r="CM76" s="13" t="n">
        <f aca="false">IF(OR(CM166=0,FY76=0),0,CM166*FY76/(CM166+FY76))</f>
        <v>3.84165797681985</v>
      </c>
      <c r="CN76" s="13" t="n">
        <f aca="false">IF(OR(CN166=0,FZ76=0),0,CN166*FZ76/(CN166+FZ76))</f>
        <v>3.7367134364247</v>
      </c>
      <c r="CO76" s="13" t="n">
        <f aca="false">IF(OR(CO166=0,GA76=0),0,CO166*GA76/(CO166+GA76))</f>
        <v>3.64480790659523</v>
      </c>
      <c r="CP76" s="13" t="n">
        <f aca="false">IF(OR(CP166=0,GB76=0),0,CP166*GB76/(CP166+GB76))</f>
        <v>3.55062706117544</v>
      </c>
      <c r="CQ76" s="13" t="n">
        <f aca="false">IF(OR(CQ166=0,GC76=0),0,CQ166*GC76/(CQ166+GC76))</f>
        <v>3.4541950823405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0</v>
      </c>
      <c r="EB76" s="0" t="n">
        <f aca="false">IF(AP$9=0,0,(SIN(AP$12)*COS($E76)+SIN($E76)*COS(AP$12))/SIN($E76)*AP$9)</f>
        <v>0</v>
      </c>
      <c r="EC76" s="0" t="n">
        <f aca="false">IF(AQ$9=0,0,(SIN(AQ$12)*COS($E76)+SIN($E76)*COS(AQ$12))/SIN($E76)*AQ$9)</f>
        <v>0</v>
      </c>
      <c r="ED76" s="0" t="n">
        <f aca="false">IF(AR$9=0,0,(SIN(AR$12)*COS($E76)+SIN($E76)*COS(AR$12))/SIN($E76)*AR$9)</f>
        <v>0</v>
      </c>
      <c r="EE76" s="0" t="n">
        <f aca="false">IF(AS$9=0,0,(SIN(AS$12)*COS($E76)+SIN($E76)*COS(AS$12))/SIN($E76)*AS$9)</f>
        <v>0</v>
      </c>
      <c r="EF76" s="0" t="n">
        <f aca="false">IF(AT$9=0,0,(SIN(AT$12)*COS($E76)+SIN($E76)*COS(AT$12))/SIN($E76)*AT$9)</f>
        <v>0</v>
      </c>
      <c r="EG76" s="0" t="n">
        <f aca="false">IF(AU$9=0,0,(SIN(AU$12)*COS($E76)+SIN($E76)*COS(AU$12))/SIN($E76)*AU$9)</f>
        <v>0</v>
      </c>
      <c r="EH76" s="0" t="n">
        <f aca="false">IF(AV$9=0,0,(SIN(AV$12)*COS($E76)+SIN($E76)*COS(AV$12))/SIN($E76)*AV$9)</f>
        <v>0</v>
      </c>
      <c r="EI76" s="0" t="n">
        <f aca="false">IF(AW$9=0,0,(SIN(AW$12)*COS($E76)+SIN($E76)*COS(AW$12))/SIN($E76)*AW$9)</f>
        <v>0</v>
      </c>
      <c r="EJ76" s="0" t="n">
        <f aca="false">IF(AX$9=0,0,(SIN(AX$12)*COS($E76)+SIN($E76)*COS(AX$12))/SIN($E76)*AX$9)</f>
        <v>0</v>
      </c>
      <c r="EK76" s="0" t="n">
        <f aca="false">IF(AY$9=0,0,(SIN(AY$12)*COS($E76)+SIN($E76)*COS(AY$12))/SIN($E76)*AY$9)</f>
        <v>8.99245458613604</v>
      </c>
      <c r="EL76" s="0" t="n">
        <f aca="false">IF(AZ$9=0,0,(SIN(AZ$12)*COS($E76)+SIN($E76)*COS(AZ$12))/SIN($E76)*AZ$9)</f>
        <v>9.1867861445234</v>
      </c>
      <c r="EM76" s="0" t="n">
        <f aca="false">IF(BA$9=0,0,(SIN(BA$12)*COS($E76)+SIN($E76)*COS(BA$12))/SIN($E76)*BA$9)</f>
        <v>9.37514654477905</v>
      </c>
      <c r="EN76" s="0" t="n">
        <f aca="false">IF(BB$9=0,0,(SIN(BB$12)*COS($E76)+SIN($E76)*COS(BB$12))/SIN($E76)*BB$9)</f>
        <v>9.55732675891841</v>
      </c>
      <c r="EO76" s="0" t="n">
        <f aca="false">IF(BC$9=0,0,(SIN(BC$12)*COS($E76)+SIN($E76)*COS(BC$12))/SIN($E76)*BC$9)</f>
        <v>9.73312065415374</v>
      </c>
      <c r="EP76" s="0" t="n">
        <f aca="false">IF(BD$9=0,0,(SIN(BD$12)*COS($E76)+SIN($E76)*COS(BD$12))/SIN($E76)*BD$9)</f>
        <v>9.90232510157021</v>
      </c>
      <c r="EQ76" s="0" t="n">
        <f aca="false">IF(BE$9=0,0,(SIN(BE$12)*COS($E76)+SIN($E76)*COS(BE$12))/SIN($E76)*BE$9)</f>
        <v>10.1062240058405</v>
      </c>
      <c r="ER76" s="0" t="n">
        <f aca="false">IF(BF$9=0,0,(SIN(BF$12)*COS($E76)+SIN($E76)*COS(BF$12))/SIN($E76)*BF$9)</f>
        <v>10.3024488</v>
      </c>
      <c r="ES76" s="0" t="n">
        <f aca="false">IF(BG$9=0,0,(SIN(BG$12)*COS($E76)+SIN($E76)*COS(BG$12))/SIN($E76)*BG$9)</f>
        <v>10.4907684112749</v>
      </c>
      <c r="ET76" s="0" t="n">
        <f aca="false">IF(BH$9=0,0,(SIN(BH$12)*COS($E76)+SIN($E76)*COS(BH$12))/SIN($E76)*BH$9)</f>
        <v>10.6709556269478</v>
      </c>
      <c r="EU76" s="0" t="n">
        <f aca="false">IF(BI$9=0,0,(SIN(BI$12)*COS($E76)+SIN($E76)*COS(BI$12))/SIN($E76)*BI$9)</f>
        <v>10.8427872153069</v>
      </c>
      <c r="EV76" s="0" t="n">
        <f aca="false">IF(BJ$9=0,0,(SIN(BJ$12)*COS($E76)+SIN($E76)*COS(BJ$12))/SIN($E76)*BJ$9)</f>
        <v>10.8304744421383</v>
      </c>
      <c r="EW76" s="0" t="n">
        <f aca="false">IF(BK$9=0,0,(SIN(BK$12)*COS($E76)+SIN($E76)*COS(BK$12))/SIN($E76)*BK$9)</f>
        <v>10.8129636086916</v>
      </c>
      <c r="EX76" s="0" t="n">
        <f aca="false">IF(BL$9=0,0,(SIN(BL$12)*COS($E76)+SIN($E76)*COS(BL$12))/SIN($E76)*BL$9)</f>
        <v>10.790202934543</v>
      </c>
      <c r="EY76" s="0" t="n">
        <f aca="false">IF(BM$9=0,0,(SIN(BM$12)*COS($E76)+SIN($E76)*COS(BM$12))/SIN($E76)*BM$9)</f>
        <v>10.784274627511</v>
      </c>
      <c r="EZ76" s="0" t="n">
        <f aca="false">IF(BN$9=0,0,(SIN(BN$12)*COS($E76)+SIN($E76)*COS(BN$12))/SIN($E76)*BN$9)</f>
        <v>10.8849775458517</v>
      </c>
      <c r="FA76" s="0" t="n">
        <f aca="false">IF(BO$9=0,0,(SIN(BO$12)*COS($E76)+SIN($E76)*COS(BO$12))/SIN($E76)*BO$9)</f>
        <v>10.9457680435213</v>
      </c>
      <c r="FB76" s="0" t="n">
        <f aca="false">IF(BP$9=0,0,(SIN(BP$12)*COS($E76)+SIN($E76)*COS(BP$12))/SIN($E76)*BP$9)</f>
        <v>10.9985663625447</v>
      </c>
      <c r="FC76" s="0" t="n">
        <f aca="false">IF(BQ$9=0,0,(SIN(BQ$12)*COS($E76)+SIN($E76)*COS(BQ$12))/SIN($E76)*BQ$9)</f>
        <v>11.0432410308072</v>
      </c>
      <c r="FD76" s="0" t="n">
        <f aca="false">IF(BR$9=0,0,(SIN(BR$12)*COS($E76)+SIN($E76)*COS(BR$12))/SIN($E76)*BR$9)</f>
        <v>11.0796645047551</v>
      </c>
      <c r="FE76" s="0" t="n">
        <f aca="false">IF(BS$9=0,0,(SIN(BS$12)*COS($E76)+SIN($E76)*COS(BS$12))/SIN($E76)*BS$9)</f>
        <v>11.1077132429523</v>
      </c>
      <c r="FF76" s="0" t="n">
        <f aca="false">IF(BT$9=0,0,(SIN(BT$12)*COS($E76)+SIN($E76)*COS(BT$12))/SIN($E76)*BT$9)</f>
        <v>11.0324855996159</v>
      </c>
      <c r="FG76" s="0" t="n">
        <f aca="false">IF(BU$9=0,0,(SIN(BU$12)*COS($E76)+SIN($E76)*COS(BU$12))/SIN($E76)*BU$9)</f>
        <v>10.951453340199</v>
      </c>
      <c r="FH76" s="0" t="n">
        <f aca="false">IF(BV$9=0,0,(SIN(BV$12)*COS($E76)+SIN($E76)*COS(BV$12))/SIN($E76)*BV$9)</f>
        <v>10.8645906871769</v>
      </c>
      <c r="FI76" s="0" t="n">
        <f aca="false">IF(BW$9=0,0,(SIN(BW$12)*COS($E76)+SIN($E76)*COS(BW$12))/SIN($E76)*BW$9)</f>
        <v>10.7718743988605</v>
      </c>
      <c r="FJ76" s="0" t="n">
        <f aca="false">IF(BX$9=0,0,(SIN(BX$12)*COS($E76)+SIN($E76)*COS(BX$12))/SIN($E76)*BX$9)</f>
        <v>10.6732837916151</v>
      </c>
      <c r="FK76" s="0" t="n">
        <f aca="false">IF(BY$9=0,0,(SIN(BY$12)*COS($E76)+SIN($E76)*COS(BY$12))/SIN($E76)*BY$9)</f>
        <v>10.5800673408041</v>
      </c>
      <c r="FL76" s="0" t="n">
        <f aca="false">IF(BZ$9=0,0,(SIN(BZ$12)*COS($E76)+SIN($E76)*COS(BZ$12))/SIN($E76)*BZ$9)</f>
        <v>10.4805462719808</v>
      </c>
      <c r="FM76" s="0" t="n">
        <f aca="false">IF(CA$9=0,0,(SIN(CA$12)*COS($E76)+SIN($E76)*COS(CA$12))/SIN($E76)*CA$9)</f>
        <v>10.3746975843063</v>
      </c>
      <c r="FN76" s="0" t="n">
        <f aca="false">IF(CB$9=0,0,(SIN(CB$12)*COS($E76)+SIN($E76)*COS(CB$12))/SIN($E76)*CB$9)</f>
        <v>10.262501159391</v>
      </c>
      <c r="FO76" s="0" t="n">
        <f aca="false">IF(CC$9=0,0,(SIN(CC$12)*COS($E76)+SIN($E76)*COS(CC$12))/SIN($E76)*CC$9)</f>
        <v>10.1439397833717</v>
      </c>
      <c r="FP76" s="0" t="n">
        <f aca="false">IF(CD$9=0,0,(SIN(CD$12)*COS($E76)+SIN($E76)*COS(CD$12))/SIN($E76)*CD$9)</f>
        <v>9.95518512550116</v>
      </c>
      <c r="FQ76" s="0" t="n">
        <f aca="false">IF(CE$9=0,0,(SIN(CE$12)*COS($E76)+SIN($E76)*COS(CE$12))/SIN($E76)*CE$9)</f>
        <v>9.76271385561149</v>
      </c>
      <c r="FR76" s="0" t="n">
        <f aca="false">IF(CF$9=0,0,(SIN(CF$12)*COS($E76)+SIN($E76)*COS(CF$12))/SIN($E76)*CF$9)</f>
        <v>9.56657468737756</v>
      </c>
      <c r="FS76" s="0" t="n">
        <f aca="false">IF(CG$9=0,0,(SIN(CG$12)*COS($E76)+SIN($E76)*COS(CG$12))/SIN($E76)*CG$9)</f>
        <v>9.3668176631754</v>
      </c>
      <c r="FT76" s="0" t="n">
        <f aca="false">IF(CH$9=0,0,(SIN(CH$12)*COS($E76)+SIN($E76)*COS(CH$12))/SIN($E76)*CH$9)</f>
        <v>9.16349414179465</v>
      </c>
      <c r="FU76" s="0" t="n">
        <f aca="false">IF(CI$9=0,0,(SIN(CI$12)*COS($E76)+SIN($E76)*COS(CI$12))/SIN($E76)*CI$9)</f>
        <v>8.95946878384992</v>
      </c>
      <c r="FV76" s="0" t="n">
        <f aca="false">IF(CJ$9=0,0,(SIN(CJ$12)*COS($E76)+SIN($E76)*COS(CJ$12))/SIN($E76)*CJ$9)</f>
        <v>8.75184251153747</v>
      </c>
      <c r="FW76" s="0" t="n">
        <f aca="false">IF(CK$9=0,0,(SIN(CK$12)*COS($E76)+SIN($E76)*COS(CK$12))/SIN($E76)*CK$9)</f>
        <v>8.54066804926848</v>
      </c>
      <c r="FX76" s="0" t="n">
        <f aca="false">IF(CL$9=0,0,(SIN(CL$12)*COS($E76)+SIN($E76)*COS(CL$12))/SIN($E76)*CL$9)</f>
        <v>8.32599947102247</v>
      </c>
      <c r="FY76" s="0" t="n">
        <f aca="false">IF(CM$9=0,0,(SIN(CM$12)*COS($E76)+SIN($E76)*COS(CM$12))/SIN($E76)*CM$9)</f>
        <v>8.10789218699859</v>
      </c>
      <c r="FZ76" s="0" t="n">
        <f aca="false">IF(CN$9=0,0,(SIN(CN$12)*COS($E76)+SIN($E76)*COS(CN$12))/SIN($E76)*CN$9)</f>
        <v>7.91553841427199</v>
      </c>
      <c r="GA76" s="0" t="n">
        <f aca="false">IF(CO$9=0,0,(SIN(CO$12)*COS($E76)+SIN($E76)*COS(CO$12))/SIN($E76)*CO$9)</f>
        <v>7.78213229064074</v>
      </c>
      <c r="GB76" s="0" t="n">
        <f aca="false">IF(CP$9=0,0,(SIN(CP$12)*COS($E76)+SIN($E76)*COS(CP$12))/SIN($E76)*CP$9)</f>
        <v>7.63961321321787</v>
      </c>
      <c r="GC76" s="0" t="n">
        <f aca="false">IF(CQ$9=0,0,(SIN(CQ$12)*COS($E76)+SIN($E76)*COS(CQ$12))/SIN($E76)*CQ$9)</f>
        <v>7.48796039504694</v>
      </c>
    </row>
    <row r="77" customFormat="false" ht="12.8" hidden="true" customHeight="false" outlineLevel="0" collapsed="false">
      <c r="A77" s="0" t="n">
        <f aca="false">MAX($F77:$CQ77)</f>
        <v>6.22005908930653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14.1491</v>
      </c>
      <c r="C77" s="2" t="n">
        <f aca="false">MOD(Best +D77,360)</f>
        <v>335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0</v>
      </c>
      <c r="AP77" s="13" t="n">
        <f aca="false">IF(OR(AP167=0,EB77=0),0,AP167*EB77/(AP167+EB77))</f>
        <v>0</v>
      </c>
      <c r="AQ77" s="13" t="n">
        <f aca="false">IF(OR(AQ167=0,EC77=0),0,AQ167*EC77/(AQ167+EC77))</f>
        <v>0</v>
      </c>
      <c r="AR77" s="13" t="n">
        <f aca="false">IF(OR(AR167=0,ED77=0),0,AR167*ED77/(AR167+ED77))</f>
        <v>0</v>
      </c>
      <c r="AS77" s="13" t="n">
        <f aca="false">IF(OR(AS167=0,EE77=0),0,AS167*EE77/(AS167+EE77))</f>
        <v>0</v>
      </c>
      <c r="AT77" s="13" t="n">
        <f aca="false">IF(OR(AT167=0,EF77=0),0,AT167*EF77/(AT167+EF77))</f>
        <v>0</v>
      </c>
      <c r="AU77" s="13" t="n">
        <f aca="false">IF(OR(AU167=0,EG77=0),0,AU167*EG77/(AU167+EG77))</f>
        <v>0</v>
      </c>
      <c r="AV77" s="13" t="n">
        <f aca="false">IF(OR(AV167=0,EH77=0),0,AV167*EH77/(AV167+EH77))</f>
        <v>0</v>
      </c>
      <c r="AW77" s="13" t="n">
        <f aca="false">IF(OR(AW167=0,EI77=0),0,AW167*EI77/(AW167+EI77))</f>
        <v>0</v>
      </c>
      <c r="AX77" s="13" t="n">
        <f aca="false">IF(OR(AX167=0,EJ77=0),0,AX167*EJ77/(AX167+EJ77))</f>
        <v>0</v>
      </c>
      <c r="AY77" s="13" t="n">
        <f aca="false">IF(OR(AY167=0,EK77=0),0,AY167*EK77/(AY167+EK77))</f>
        <v>6.02366451547834</v>
      </c>
      <c r="AZ77" s="13" t="n">
        <f aca="false">IF(OR(AZ167=0,EL77=0),0,AZ167*EL77/(AZ167+EL77))</f>
        <v>6.06290000945365</v>
      </c>
      <c r="BA77" s="13" t="n">
        <f aca="false">IF(OR(BA167=0,EM77=0),0,BA167*EM77/(BA167+EM77))</f>
        <v>6.09580761211805</v>
      </c>
      <c r="BB77" s="13" t="n">
        <f aca="false">IF(OR(BB167=0,EN77=0),0,BB167*EN77/(BB167+EN77))</f>
        <v>6.12256388030246</v>
      </c>
      <c r="BC77" s="13" t="n">
        <f aca="false">IF(OR(BC167=0,EO77=0),0,BC167*EO77/(BC167+EO77))</f>
        <v>6.14334610643854</v>
      </c>
      <c r="BD77" s="13" t="n">
        <f aca="false">IF(OR(BD167=0,EP77=0),0,BD167*EP77/(BD167+EP77))</f>
        <v>6.15833143379289</v>
      </c>
      <c r="BE77" s="13" t="n">
        <f aca="false">IF(OR(BE167=0,EQ77=0),0,BE167*EQ77/(BE167+EQ77))</f>
        <v>6.18351136801057</v>
      </c>
      <c r="BF77" s="13" t="n">
        <f aca="false">IF(OR(BF167=0,ER77=0),0,BF167*ER77/(BF167+ER77))</f>
        <v>6.20203909142757</v>
      </c>
      <c r="BG77" s="13" t="n">
        <f aca="false">IF(OR(BG167=0,ES77=0),0,BG167*ES77/(BG167+ES77))</f>
        <v>6.2141459079047</v>
      </c>
      <c r="BH77" s="13" t="n">
        <f aca="false">IF(OR(BH167=0,ET77=0),0,BH167*ET77/(BH167+ET77))</f>
        <v>6.22005908930653</v>
      </c>
      <c r="BI77" s="13" t="n">
        <f aca="false">IF(OR(BI167=0,EU77=0),0,BI167*EU77/(BI167+EU77))</f>
        <v>6.22000119139437</v>
      </c>
      <c r="BJ77" s="13" t="n">
        <f aca="false">IF(OR(BJ167=0,EV77=0),0,BJ167*EV77/(BJ167+EV77))</f>
        <v>6.15677925362266</v>
      </c>
      <c r="BK77" s="13" t="n">
        <f aca="false">IF(OR(BK167=0,EW77=0),0,BK167*EW77/(BK167+EW77))</f>
        <v>6.09192036054605</v>
      </c>
      <c r="BL77" s="13" t="n">
        <f aca="false">IF(OR(BL167=0,EX77=0),0,BL167*EX77/(BL167+EX77))</f>
        <v>6.02545860508446</v>
      </c>
      <c r="BM77" s="13" t="n">
        <f aca="false">IF(OR(BM167=0,EY77=0),0,BM167*EY77/(BM167+EY77))</f>
        <v>5.96433819643054</v>
      </c>
      <c r="BN77" s="13" t="n">
        <f aca="false">IF(OR(BN167=0,EZ77=0),0,BN167*EZ77/(BN167+EZ77))</f>
        <v>5.93557146346941</v>
      </c>
      <c r="BO77" s="13" t="n">
        <f aca="false">IF(OR(BO167=0,FA77=0),0,BO167*FA77/(BO167+FA77))</f>
        <v>5.89329784495593</v>
      </c>
      <c r="BP77" s="13" t="n">
        <f aca="false">IF(OR(BP167=0,FB77=0),0,BP167*FB77/(BP167+FB77))</f>
        <v>5.84761388822249</v>
      </c>
      <c r="BQ77" s="13" t="n">
        <f aca="false">IF(OR(BQ167=0,FC77=0),0,BQ167*FC77/(BQ167+FC77))</f>
        <v>5.79862334500851</v>
      </c>
      <c r="BR77" s="13" t="n">
        <f aca="false">IF(OR(BR167=0,FD77=0),0,BR167*FD77/(BR167+FD77))</f>
        <v>5.7464259957304</v>
      </c>
      <c r="BS77" s="13" t="n">
        <f aca="false">IF(OR(BS167=0,FE77=0),0,BS167*FE77/(BS167+FE77))</f>
        <v>5.69111761738899</v>
      </c>
      <c r="BT77" s="13" t="n">
        <f aca="false">IF(OR(BT167=0,FF77=0),0,BT167*FF77/(BT167+FF77))</f>
        <v>5.60782835290545</v>
      </c>
      <c r="BU77" s="13" t="n">
        <f aca="false">IF(OR(BU167=0,FG77=0),0,BU167*FG77/(BU167+FG77))</f>
        <v>5.52328171025984</v>
      </c>
      <c r="BV77" s="13" t="n">
        <f aca="false">IF(OR(BV167=0,FH77=0),0,BV167*FH77/(BV167+FH77))</f>
        <v>5.4374942505997</v>
      </c>
      <c r="BW77" s="13" t="n">
        <f aca="false">IF(OR(BW167=0,FI77=0),0,BW167*FI77/(BW167+FI77))</f>
        <v>5.35048111946873</v>
      </c>
      <c r="BX77" s="13" t="n">
        <f aca="false">IF(OR(BX167=0,FJ77=0),0,BX167*FJ77/(BX167+FJ77))</f>
        <v>5.26225606285546</v>
      </c>
      <c r="BY77" s="13" t="n">
        <f aca="false">IF(OR(BY167=0,FK77=0),0,BY167*FK77/(BY167+FK77))</f>
        <v>5.1756002723634</v>
      </c>
      <c r="BZ77" s="13" t="n">
        <f aca="false">IF(OR(BZ167=0,FL77=0),0,BZ167*FL77/(BZ167+FL77))</f>
        <v>5.087581487283</v>
      </c>
      <c r="CA77" s="13" t="n">
        <f aca="false">IF(OR(CA167=0,FM77=0),0,CA167*FM77/(CA167+FM77))</f>
        <v>4.99821487998414</v>
      </c>
      <c r="CB77" s="13" t="n">
        <f aca="false">IF(OR(CB167=0,FN77=0),0,CB167*FN77/(CB167+FN77))</f>
        <v>4.90751405453027</v>
      </c>
      <c r="CC77" s="13" t="n">
        <f aca="false">IF(OR(CC167=0,FO77=0),0,CC167*FO77/(CC167+FO77))</f>
        <v>4.81549106095957</v>
      </c>
      <c r="CD77" s="13" t="n">
        <f aca="false">IF(OR(CD167=0,FP77=0),0,CD167*FP77/(CD167+FP77))</f>
        <v>4.70750817550236</v>
      </c>
      <c r="CE77" s="13" t="n">
        <f aca="false">IF(OR(CE167=0,FQ77=0),0,CE167*FQ77/(CE167+FQ77))</f>
        <v>4.59912323727947</v>
      </c>
      <c r="CF77" s="13" t="n">
        <f aca="false">IF(OR(CF167=0,FR77=0),0,CF167*FR77/(CF167+FR77))</f>
        <v>4.49032209647773</v>
      </c>
      <c r="CG77" s="13" t="n">
        <f aca="false">IF(OR(CG167=0,FS77=0),0,CG167*FS77/(CG167+FS77))</f>
        <v>4.38109021831487</v>
      </c>
      <c r="CH77" s="13" t="n">
        <f aca="false">IF(OR(CH167=0,FT77=0),0,CH167*FT77/(CH167+FT77))</f>
        <v>4.27141267592759</v>
      </c>
      <c r="CI77" s="13" t="n">
        <f aca="false">IF(OR(CI167=0,FU77=0),0,CI167*FU77/(CI167+FU77))</f>
        <v>4.16190183976564</v>
      </c>
      <c r="CJ77" s="13" t="n">
        <f aca="false">IF(OR(CJ167=0,FV77=0),0,CJ167*FV77/(CJ167+FV77))</f>
        <v>4.05187601835272</v>
      </c>
      <c r="CK77" s="13" t="n">
        <f aca="false">IF(OR(CK167=0,FW77=0),0,CK167*FW77/(CK167+FW77))</f>
        <v>3.94131955263918</v>
      </c>
      <c r="CL77" s="13" t="n">
        <f aca="false">IF(OR(CL167=0,FX77=0),0,CL167*FX77/(CL167+FX77))</f>
        <v>3.8302163104375</v>
      </c>
      <c r="CM77" s="13" t="n">
        <f aca="false">IF(OR(CM167=0,FY77=0),0,CM167*FY77/(CM167+FY77))</f>
        <v>3.71854967617696</v>
      </c>
      <c r="CN77" s="13" t="n">
        <f aca="false">IF(OR(CN167=0,FZ77=0),0,CN167*FZ77/(CN167+FZ77))</f>
        <v>3.6126261093257</v>
      </c>
      <c r="CO77" s="13" t="n">
        <f aca="false">IF(OR(CO167=0,GA77=0),0,CO167*GA77/(CO167+GA77))</f>
        <v>3.51934043054425</v>
      </c>
      <c r="CP77" s="13" t="n">
        <f aca="false">IF(OR(CP167=0,GB77=0),0,CP167*GB77/(CP167+GB77))</f>
        <v>3.42378997244941</v>
      </c>
      <c r="CQ77" s="13" t="n">
        <f aca="false">IF(OR(CQ167=0,GC77=0),0,CQ167*GC77/(CQ167+GC77))</f>
        <v>3.32599884494082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0</v>
      </c>
      <c r="EB77" s="0" t="n">
        <f aca="false">IF(AP$9=0,0,(SIN(AP$12)*COS($E77)+SIN($E77)*COS(AP$12))/SIN($E77)*AP$9)</f>
        <v>0</v>
      </c>
      <c r="EC77" s="0" t="n">
        <f aca="false">IF(AQ$9=0,0,(SIN(AQ$12)*COS($E77)+SIN($E77)*COS(AQ$12))/SIN($E77)*AQ$9)</f>
        <v>0</v>
      </c>
      <c r="ED77" s="0" t="n">
        <f aca="false">IF(AR$9=0,0,(SIN(AR$12)*COS($E77)+SIN($E77)*COS(AR$12))/SIN($E77)*AR$9)</f>
        <v>0</v>
      </c>
      <c r="EE77" s="0" t="n">
        <f aca="false">IF(AS$9=0,0,(SIN(AS$12)*COS($E77)+SIN($E77)*COS(AS$12))/SIN($E77)*AS$9)</f>
        <v>0</v>
      </c>
      <c r="EF77" s="0" t="n">
        <f aca="false">IF(AT$9=0,0,(SIN(AT$12)*COS($E77)+SIN($E77)*COS(AT$12))/SIN($E77)*AT$9)</f>
        <v>0</v>
      </c>
      <c r="EG77" s="0" t="n">
        <f aca="false">IF(AU$9=0,0,(SIN(AU$12)*COS($E77)+SIN($E77)*COS(AU$12))/SIN($E77)*AU$9)</f>
        <v>0</v>
      </c>
      <c r="EH77" s="0" t="n">
        <f aca="false">IF(AV$9=0,0,(SIN(AV$12)*COS($E77)+SIN($E77)*COS(AV$12))/SIN($E77)*AV$9)</f>
        <v>0</v>
      </c>
      <c r="EI77" s="0" t="n">
        <f aca="false">IF(AW$9=0,0,(SIN(AW$12)*COS($E77)+SIN($E77)*COS(AW$12))/SIN($E77)*AW$9)</f>
        <v>0</v>
      </c>
      <c r="EJ77" s="0" t="n">
        <f aca="false">IF(AX$9=0,0,(SIN(AX$12)*COS($E77)+SIN($E77)*COS(AX$12))/SIN($E77)*AX$9)</f>
        <v>0</v>
      </c>
      <c r="EK77" s="0" t="n">
        <f aca="false">IF(AY$9=0,0,(SIN(AY$12)*COS($E77)+SIN($E77)*COS(AY$12))/SIN($E77)*AY$9)</f>
        <v>8.86295368307624</v>
      </c>
      <c r="EL77" s="0" t="n">
        <f aca="false">IF(AZ$9=0,0,(SIN(AZ$12)*COS($E77)+SIN($E77)*COS(AZ$12))/SIN($E77)*AZ$9)</f>
        <v>9.05136343861994</v>
      </c>
      <c r="EM77" s="0" t="n">
        <f aca="false">IF(BA$9=0,0,(SIN(BA$12)*COS($E77)+SIN($E77)*COS(BA$12))/SIN($E77)*BA$9)</f>
        <v>9.23371919665441</v>
      </c>
      <c r="EN77" s="0" t="n">
        <f aca="false">IF(BB$9=0,0,(SIN(BB$12)*COS($E77)+SIN($E77)*COS(BB$12))/SIN($E77)*BB$9)</f>
        <v>9.40981601979093</v>
      </c>
      <c r="EO77" s="0" t="n">
        <f aca="false">IF(BC$9=0,0,(SIN(BC$12)*COS($E77)+SIN($E77)*COS(BC$12))/SIN($E77)*BC$9)</f>
        <v>9.57945192693546</v>
      </c>
      <c r="EP77" s="0" t="n">
        <f aca="false">IF(BD$9=0,0,(SIN(BD$12)*COS($E77)+SIN($E77)*COS(BD$12))/SIN($E77)*BD$9)</f>
        <v>9.74242800000004</v>
      </c>
      <c r="EQ77" s="0" t="n">
        <f aca="false">IF(BE$9=0,0,(SIN(BE$12)*COS($E77)+SIN($E77)*COS(BE$12))/SIN($E77)*BE$9)</f>
        <v>9.93934741835768</v>
      </c>
      <c r="ER77" s="0" t="n">
        <f aca="false">IF(BF$9=0,0,(SIN(BF$12)*COS($E77)+SIN($E77)*COS(BF$12))/SIN($E77)*BF$9)</f>
        <v>10.1285117784665</v>
      </c>
      <c r="ES77" s="0" t="n">
        <f aca="false">IF(BG$9=0,0,(SIN(BG$12)*COS($E77)+SIN($E77)*COS(BG$12))/SIN($E77)*BG$9)</f>
        <v>10.3096950184209</v>
      </c>
      <c r="ET77" s="0" t="n">
        <f aca="false">IF(BH$9=0,0,(SIN(BH$12)*COS($E77)+SIN($E77)*COS(BH$12))/SIN($E77)*BH$9)</f>
        <v>10.4826749987733</v>
      </c>
      <c r="EU77" s="0" t="n">
        <f aca="false">IF(BI$9=0,0,(SIN(BI$12)*COS($E77)+SIN($E77)*COS(BI$12))/SIN($E77)*BI$9)</f>
        <v>10.6472336210545</v>
      </c>
      <c r="EV77" s="0" t="n">
        <f aca="false">IF(BJ$9=0,0,(SIN(BJ$12)*COS($E77)+SIN($E77)*COS(BJ$12))/SIN($E77)*BJ$9)</f>
        <v>10.6308238187353</v>
      </c>
      <c r="EW77" s="0" t="n">
        <f aca="false">IF(BK$9=0,0,(SIN(BK$12)*COS($E77)+SIN($E77)*COS(BK$12))/SIN($E77)*BK$9)</f>
        <v>10.6092358743571</v>
      </c>
      <c r="EX77" s="0" t="n">
        <f aca="false">IF(BL$9=0,0,(SIN(BL$12)*COS($E77)+SIN($E77)*COS(BL$12))/SIN($E77)*BL$9)</f>
        <v>10.5824203138396</v>
      </c>
      <c r="EY77" s="0" t="n">
        <f aca="false">IF(BM$9=0,0,(SIN(BM$12)*COS($E77)+SIN($E77)*COS(BM$12))/SIN($E77)*BM$9)</f>
        <v>10.5720260742275</v>
      </c>
      <c r="EZ77" s="0" t="n">
        <f aca="false">IF(BN$9=0,0,(SIN(BN$12)*COS($E77)+SIN($E77)*COS(BN$12))/SIN($E77)*BN$9)</f>
        <v>10.6660181618512</v>
      </c>
      <c r="FA77" s="0" t="n">
        <f aca="false">IF(BO$9=0,0,(SIN(BO$12)*COS($E77)+SIN($E77)*COS(BO$12))/SIN($E77)*BO$9)</f>
        <v>10.7207172301761</v>
      </c>
      <c r="FB77" s="0" t="n">
        <f aca="false">IF(BP$9=0,0,(SIN(BP$12)*COS($E77)+SIN($E77)*COS(BP$12))/SIN($E77)*BP$9)</f>
        <v>10.7674168569708</v>
      </c>
      <c r="FC77" s="0" t="n">
        <f aca="false">IF(BQ$9=0,0,(SIN(BQ$12)*COS($E77)+SIN($E77)*COS(BQ$12))/SIN($E77)*BQ$9)</f>
        <v>10.8059898264392</v>
      </c>
      <c r="FD77" s="0" t="n">
        <f aca="false">IF(BR$9=0,0,(SIN(BR$12)*COS($E77)+SIN($E77)*COS(BR$12))/SIN($E77)*BR$9)</f>
        <v>10.8363128746251</v>
      </c>
      <c r="FE77" s="0" t="n">
        <f aca="false">IF(BS$9=0,0,(SIN(BS$12)*COS($E77)+SIN($E77)*COS(BS$12))/SIN($E77)*BS$9)</f>
        <v>10.8582667609281</v>
      </c>
      <c r="FF77" s="0" t="n">
        <f aca="false">IF(BT$9=0,0,(SIN(BT$12)*COS($E77)+SIN($E77)*COS(BT$12))/SIN($E77)*BT$9)</f>
        <v>10.7791307789501</v>
      </c>
      <c r="FG77" s="0" t="n">
        <f aca="false">IF(BU$9=0,0,(SIN(BU$12)*COS($E77)+SIN($E77)*COS(BU$12))/SIN($E77)*BU$9)</f>
        <v>10.6942375749211</v>
      </c>
      <c r="FH77" s="0" t="n">
        <f aca="false">IF(BV$9=0,0,(SIN(BV$12)*COS($E77)+SIN($E77)*COS(BV$12))/SIN($E77)*BV$9)</f>
        <v>10.6035637192836</v>
      </c>
      <c r="FI77" s="0" t="n">
        <f aca="false">IF(BW$9=0,0,(SIN(BW$12)*COS($E77)+SIN($E77)*COS(BW$12))/SIN($E77)*BW$9)</f>
        <v>10.5070883118785</v>
      </c>
      <c r="FJ77" s="0" t="n">
        <f aca="false">IF(BX$9=0,0,(SIN(BX$12)*COS($E77)+SIN($E77)*COS(BX$12))/SIN($E77)*BX$9)</f>
        <v>10.4047930030906</v>
      </c>
      <c r="FK77" s="0" t="n">
        <f aca="false">IF(BY$9=0,0,(SIN(BY$12)*COS($E77)+SIN($E77)*COS(BY$12))/SIN($E77)*BY$9)</f>
        <v>10.3076384876834</v>
      </c>
      <c r="FL77" s="0" t="n">
        <f aca="false">IF(BZ$9=0,0,(SIN(BZ$12)*COS($E77)+SIN($E77)*COS(BZ$12))/SIN($E77)*BZ$9)</f>
        <v>10.2042350146998</v>
      </c>
      <c r="FM77" s="0" t="n">
        <f aca="false">IF(CA$9=0,0,(SIN(CA$12)*COS($E77)+SIN($E77)*COS(CA$12))/SIN($E77)*CA$9)</f>
        <v>10.0945621550122</v>
      </c>
      <c r="FN77" s="0" t="n">
        <f aca="false">IF(CB$9=0,0,(SIN(CB$12)*COS($E77)+SIN($E77)*COS(CB$12))/SIN($E77)*CB$9)</f>
        <v>9.97860235210334</v>
      </c>
      <c r="FO77" s="0" t="n">
        <f aca="false">IF(CC$9=0,0,(SIN(CC$12)*COS($E77)+SIN($E77)*COS(CC$12))/SIN($E77)*CC$9)</f>
        <v>9.85634094293924</v>
      </c>
      <c r="FP77" s="0" t="n">
        <f aca="false">IF(CD$9=0,0,(SIN(CD$12)*COS($E77)+SIN($E77)*COS(CD$12))/SIN($E77)*CD$9)</f>
        <v>9.66580708653515</v>
      </c>
      <c r="FQ77" s="0" t="n">
        <f aca="false">IF(CE$9=0,0,(SIN(CE$12)*COS($E77)+SIN($E77)*COS(CE$12))/SIN($E77)*CE$9)</f>
        <v>9.47164060480397</v>
      </c>
      <c r="FR77" s="0" t="n">
        <f aca="false">IF(CF$9=0,0,(SIN(CF$12)*COS($E77)+SIN($E77)*COS(CF$12))/SIN($E77)*CF$9)</f>
        <v>9.27389101966929</v>
      </c>
      <c r="FS77" s="0" t="n">
        <f aca="false">IF(CG$9=0,0,(SIN(CG$12)*COS($E77)+SIN($E77)*COS(CG$12))/SIN($E77)*CG$9)</f>
        <v>9.07260915710498</v>
      </c>
      <c r="FT77" s="0" t="n">
        <f aca="false">IF(CH$9=0,0,(SIN(CH$12)*COS($E77)+SIN($E77)*COS(CH$12))/SIN($E77)*CH$9)</f>
        <v>8.86784713451968</v>
      </c>
      <c r="FU77" s="0" t="n">
        <f aca="false">IF(CI$9=0,0,(SIN(CI$12)*COS($E77)+SIN($E77)*COS(CI$12))/SIN($E77)*CI$9)</f>
        <v>8.66237710133863</v>
      </c>
      <c r="FV77" s="0" t="n">
        <f aca="false">IF(CJ$9=0,0,(SIN(CJ$12)*COS($E77)+SIN($E77)*COS(CJ$12))/SIN($E77)*CJ$9)</f>
        <v>8.45339344488576</v>
      </c>
      <c r="FW77" s="0" t="n">
        <f aca="false">IF(CK$9=0,0,(SIN(CK$12)*COS($E77)+SIN($E77)*COS(CK$12))/SIN($E77)*CK$9)</f>
        <v>8.24094965679246</v>
      </c>
      <c r="FX77" s="0" t="n">
        <f aca="false">IF(CL$9=0,0,(SIN(CL$12)*COS($E77)+SIN($E77)*COS(CL$12))/SIN($E77)*CL$9)</f>
        <v>8.02510055230382</v>
      </c>
      <c r="FY77" s="0" t="n">
        <f aca="false">IF(CM$9=0,0,(SIN(CM$12)*COS($E77)+SIN($E77)*COS(CM$12))/SIN($E77)*CM$9)</f>
        <v>7.80590225659617</v>
      </c>
      <c r="FZ77" s="0" t="n">
        <f aca="false">IF(CN$9=0,0,(SIN(CN$12)*COS($E77)+SIN($E77)*COS(CN$12))/SIN($E77)*CN$9)</f>
        <v>7.61142830775294</v>
      </c>
      <c r="GA77" s="0" t="n">
        <f aca="false">IF(CO$9=0,0,(SIN(CO$12)*COS($E77)+SIN($E77)*COS(CO$12))/SIN($E77)*CO$9)</f>
        <v>7.47345022816302</v>
      </c>
      <c r="GB77" s="0" t="n">
        <f aca="false">IF(CP$9=0,0,(SIN(CP$12)*COS($E77)+SIN($E77)*COS(CP$12))/SIN($E77)*CP$9)</f>
        <v>7.32644545310367</v>
      </c>
      <c r="GC77" s="0" t="n">
        <f aca="false">IF(CQ$9=0,0,(SIN(CQ$12)*COS($E77)+SIN($E77)*COS(CQ$12))/SIN($E77)*CQ$9)</f>
        <v>7.17039715043169</v>
      </c>
    </row>
    <row r="78" customFormat="false" ht="12.8" hidden="true" customHeight="false" outlineLevel="0" collapsed="false">
      <c r="A78" s="0" t="n">
        <f aca="false">MAX($F78:$CQ78)</f>
        <v>6.14383314353114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14.2288776</v>
      </c>
      <c r="C78" s="2" t="n">
        <f aca="false">MOD(Best +D78,360)</f>
        <v>336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0</v>
      </c>
      <c r="AP78" s="13" t="n">
        <f aca="false">IF(OR(AP168=0,EB78=0),0,AP168*EB78/(AP168+EB78))</f>
        <v>0</v>
      </c>
      <c r="AQ78" s="13" t="n">
        <f aca="false">IF(OR(AQ168=0,EC78=0),0,AQ168*EC78/(AQ168+EC78))</f>
        <v>0</v>
      </c>
      <c r="AR78" s="13" t="n">
        <f aca="false">IF(OR(AR168=0,ED78=0),0,AR168*ED78/(AR168+ED78))</f>
        <v>0</v>
      </c>
      <c r="AS78" s="13" t="n">
        <f aca="false">IF(OR(AS168=0,EE78=0),0,AS168*EE78/(AS168+EE78))</f>
        <v>0</v>
      </c>
      <c r="AT78" s="13" t="n">
        <f aca="false">IF(OR(AT168=0,EF78=0),0,AT168*EF78/(AT168+EF78))</f>
        <v>0</v>
      </c>
      <c r="AU78" s="13" t="n">
        <f aca="false">IF(OR(AU168=0,EG78=0),0,AU168*EG78/(AU168+EG78))</f>
        <v>0</v>
      </c>
      <c r="AV78" s="13" t="n">
        <f aca="false">IF(OR(AV168=0,EH78=0),0,AV168*EH78/(AV168+EH78))</f>
        <v>0</v>
      </c>
      <c r="AW78" s="13" t="n">
        <f aca="false">IF(OR(AW168=0,EI78=0),0,AW168*EI78/(AW168+EI78))</f>
        <v>0</v>
      </c>
      <c r="AX78" s="13" t="n">
        <f aca="false">IF(OR(AX168=0,EJ78=0),0,AX168*EJ78/(AX168+EJ78))</f>
        <v>0</v>
      </c>
      <c r="AY78" s="13" t="n">
        <f aca="false">IF(OR(AY168=0,EK78=0),0,AY168*EK78/(AY168+EK78))</f>
        <v>5.96283025630182</v>
      </c>
      <c r="AZ78" s="13" t="n">
        <f aca="false">IF(OR(AZ168=0,EL78=0),0,AZ168*EL78/(AZ168+EL78))</f>
        <v>6.00036953003845</v>
      </c>
      <c r="BA78" s="13" t="n">
        <f aca="false">IF(OR(BA168=0,EM78=0),0,BA168*EM78/(BA168+EM78))</f>
        <v>6.03158982002911</v>
      </c>
      <c r="BB78" s="13" t="n">
        <f aca="false">IF(OR(BB168=0,EN78=0),0,BB168*EN78/(BB168+EN78))</f>
        <v>6.05666692591006</v>
      </c>
      <c r="BC78" s="13" t="n">
        <f aca="false">IF(OR(BC168=0,EO78=0),0,BC168*EO78/(BC168+EO78))</f>
        <v>6.07577740110437</v>
      </c>
      <c r="BD78" s="13" t="n">
        <f aca="false">IF(OR(BD168=0,EP78=0),0,BD168*EP78/(BD168+EP78))</f>
        <v>6.08909767522963</v>
      </c>
      <c r="BE78" s="13" t="n">
        <f aca="false">IF(OR(BE168=0,EQ78=0),0,BE168*EQ78/(BE168+EQ78))</f>
        <v>6.11251685743705</v>
      </c>
      <c r="BF78" s="13" t="n">
        <f aca="false">IF(OR(BF168=0,ER78=0),0,BF168*ER78/(BF168+ER78))</f>
        <v>6.12929299296958</v>
      </c>
      <c r="BG78" s="13" t="n">
        <f aca="false">IF(OR(BG168=0,ES78=0),0,BG168*ES78/(BG168+ES78))</f>
        <v>6.13965632673672</v>
      </c>
      <c r="BH78" s="13" t="n">
        <f aca="false">IF(OR(BH168=0,ET78=0),0,BH168*ET78/(BH168+ET78))</f>
        <v>6.14383314353114</v>
      </c>
      <c r="BI78" s="13" t="n">
        <f aca="false">IF(OR(BI168=0,EU78=0),0,BI168*EU78/(BI168+EU78))</f>
        <v>6.14204508506413</v>
      </c>
      <c r="BJ78" s="13" t="n">
        <f aca="false">IF(OR(BJ168=0,EV78=0),0,BJ168*EV78/(BJ168+EV78))</f>
        <v>6.07751101387976</v>
      </c>
      <c r="BK78" s="13" t="n">
        <f aca="false">IF(OR(BK168=0,EW78=0),0,BK168*EW78/(BK168+EW78))</f>
        <v>6.01134269422183</v>
      </c>
      <c r="BL78" s="13" t="n">
        <f aca="false">IF(OR(BL168=0,EX78=0),0,BL168*EX78/(BL168+EX78))</f>
        <v>5.94357425580971</v>
      </c>
      <c r="BM78" s="13" t="n">
        <f aca="false">IF(OR(BM168=0,EY78=0),0,BM168*EY78/(BM168+EY78))</f>
        <v>5.88109372844865</v>
      </c>
      <c r="BN78" s="13" t="n">
        <f aca="false">IF(OR(BN168=0,EZ78=0),0,BN168*EZ78/(BN168+EZ78))</f>
        <v>5.85068040911145</v>
      </c>
      <c r="BO78" s="13" t="n">
        <f aca="false">IF(OR(BO168=0,FA78=0),0,BO168*FA78/(BO168+FA78))</f>
        <v>5.8068423694836</v>
      </c>
      <c r="BP78" s="13" t="n">
        <f aca="false">IF(OR(BP168=0,FB78=0),0,BP168*FB78/(BP168+FB78))</f>
        <v>5.75959492157571</v>
      </c>
      <c r="BQ78" s="13" t="n">
        <f aca="false">IF(OR(BQ168=0,FC78=0),0,BQ168*FC78/(BQ168+FC78))</f>
        <v>5.70904169030892</v>
      </c>
      <c r="BR78" s="13" t="n">
        <f aca="false">IF(OR(BR168=0,FD78=0),0,BR168*FD78/(BR168+FD78))</f>
        <v>5.65528234936225</v>
      </c>
      <c r="BS78" s="13" t="n">
        <f aca="false">IF(OR(BS168=0,FE78=0),0,BS168*FE78/(BS168+FE78))</f>
        <v>5.59841258767449</v>
      </c>
      <c r="BT78" s="13" t="n">
        <f aca="false">IF(OR(BT168=0,FF78=0),0,BT168*FF78/(BT168+FF78))</f>
        <v>5.51382039653556</v>
      </c>
      <c r="BU78" s="13" t="n">
        <f aca="false">IF(OR(BU168=0,FG78=0),0,BU168*FG78/(BU168+FG78))</f>
        <v>5.42797410161994</v>
      </c>
      <c r="BV78" s="13" t="n">
        <f aca="false">IF(OR(BV168=0,FH78=0),0,BV168*FH78/(BV168+FH78))</f>
        <v>5.34089034492444</v>
      </c>
      <c r="BW78" s="13" t="n">
        <f aca="false">IF(OR(BW168=0,FI78=0),0,BW168*FI78/(BW168+FI78))</f>
        <v>5.25258435514765</v>
      </c>
      <c r="BX78" s="13" t="n">
        <f aca="false">IF(OR(BX168=0,FJ78=0),0,BX168*FJ78/(BX168+FJ78))</f>
        <v>5.16306996364957</v>
      </c>
      <c r="BY78" s="13" t="n">
        <f aca="false">IF(OR(BY168=0,FK78=0),0,BY168*FK78/(BY168+FK78))</f>
        <v>5.07509302261401</v>
      </c>
      <c r="BZ78" s="13" t="n">
        <f aca="false">IF(OR(BZ168=0,FL78=0),0,BZ168*FL78/(BZ168+FL78))</f>
        <v>4.98575604188098</v>
      </c>
      <c r="CA78" s="13" t="n">
        <f aca="false">IF(OR(CA168=0,FM78=0),0,CA168*FM78/(CA168+FM78))</f>
        <v>4.89507428541575</v>
      </c>
      <c r="CB78" s="13" t="n">
        <f aca="false">IF(OR(CB168=0,FN78=0),0,CB168*FN78/(CB168+FN78))</f>
        <v>4.80306145086617</v>
      </c>
      <c r="CC78" s="13" t="n">
        <f aca="false">IF(OR(CC168=0,FO78=0),0,CC168*FO78/(CC168+FO78))</f>
        <v>4.7097296838147</v>
      </c>
      <c r="CD78" s="13" t="n">
        <f aca="false">IF(OR(CD168=0,FP78=0),0,CD168*FP78/(CD168+FP78))</f>
        <v>4.60067376142794</v>
      </c>
      <c r="CE78" s="13" t="n">
        <f aca="false">IF(OR(CE168=0,FQ78=0),0,CE168*FQ78/(CE168+FQ78))</f>
        <v>4.49122568038071</v>
      </c>
      <c r="CF78" s="13" t="n">
        <f aca="false">IF(OR(CF168=0,FR78=0),0,CF168*FR78/(CF168+FR78))</f>
        <v>4.38137138598429</v>
      </c>
      <c r="CG78" s="13" t="n">
        <f aca="false">IF(OR(CG168=0,FS78=0),0,CG168*FS78/(CG168+FS78))</f>
        <v>4.27109644440012</v>
      </c>
      <c r="CH78" s="13" t="n">
        <f aca="false">IF(OR(CH168=0,FT78=0),0,CH168*FT78/(CH168+FT78))</f>
        <v>4.16038603583008</v>
      </c>
      <c r="CI78" s="13" t="n">
        <f aca="false">IF(OR(CI168=0,FU78=0),0,CI168*FU78/(CI168+FU78))</f>
        <v>4.04984005186373</v>
      </c>
      <c r="CJ78" s="13" t="n">
        <f aca="false">IF(OR(CJ168=0,FV78=0),0,CJ168*FV78/(CJ168+FV78))</f>
        <v>3.93878909203018</v>
      </c>
      <c r="CK78" s="13" t="n">
        <f aca="false">IF(OR(CK168=0,FW78=0),0,CK168*FW78/(CK168+FW78))</f>
        <v>3.82721762380162</v>
      </c>
      <c r="CL78" s="13" t="n">
        <f aca="false">IF(OR(CL168=0,FX78=0),0,CL168*FX78/(CL168+FX78))</f>
        <v>3.71510964873382</v>
      </c>
      <c r="CM78" s="13" t="n">
        <f aca="false">IF(OR(CM168=0,FY78=0),0,CM168*FY78/(CM168+FY78))</f>
        <v>3.6024486925897</v>
      </c>
      <c r="CN78" s="13" t="n">
        <f aca="false">IF(OR(CN168=0,FZ78=0),0,CN168*FZ78/(CN168+FZ78))</f>
        <v>3.49537971316617</v>
      </c>
      <c r="CO78" s="13" t="n">
        <f aca="false">IF(OR(CO168=0,GA78=0),0,CO168*GA78/(CO168+GA78))</f>
        <v>3.4005876578106</v>
      </c>
      <c r="CP78" s="13" t="n">
        <f aca="false">IF(OR(CP168=0,GB78=0),0,CP168*GB78/(CP168+GB78))</f>
        <v>3.30353359689456</v>
      </c>
      <c r="CQ78" s="13" t="n">
        <f aca="false">IF(OR(CQ168=0,GC78=0),0,CQ168*GC78/(CQ168+GC78))</f>
        <v>3.20424167707794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0</v>
      </c>
      <c r="EB78" s="0" t="n">
        <f aca="false">IF(AP$9=0,0,(SIN(AP$12)*COS($E78)+SIN($E78)*COS(AP$12))/SIN($E78)*AP$9)</f>
        <v>0</v>
      </c>
      <c r="EC78" s="0" t="n">
        <f aca="false">IF(AQ$9=0,0,(SIN(AQ$12)*COS($E78)+SIN($E78)*COS(AQ$12))/SIN($E78)*AQ$9)</f>
        <v>0</v>
      </c>
      <c r="ED78" s="0" t="n">
        <f aca="false">IF(AR$9=0,0,(SIN(AR$12)*COS($E78)+SIN($E78)*COS(AR$12))/SIN($E78)*AR$9)</f>
        <v>0</v>
      </c>
      <c r="EE78" s="0" t="n">
        <f aca="false">IF(AS$9=0,0,(SIN(AS$12)*COS($E78)+SIN($E78)*COS(AS$12))/SIN($E78)*AS$9)</f>
        <v>0</v>
      </c>
      <c r="EF78" s="0" t="n">
        <f aca="false">IF(AT$9=0,0,(SIN(AT$12)*COS($E78)+SIN($E78)*COS(AT$12))/SIN($E78)*AT$9)</f>
        <v>0</v>
      </c>
      <c r="EG78" s="0" t="n">
        <f aca="false">IF(AU$9=0,0,(SIN(AU$12)*COS($E78)+SIN($E78)*COS(AU$12))/SIN($E78)*AU$9)</f>
        <v>0</v>
      </c>
      <c r="EH78" s="0" t="n">
        <f aca="false">IF(AV$9=0,0,(SIN(AV$12)*COS($E78)+SIN($E78)*COS(AV$12))/SIN($E78)*AV$9)</f>
        <v>0</v>
      </c>
      <c r="EI78" s="0" t="n">
        <f aca="false">IF(AW$9=0,0,(SIN(AW$12)*COS($E78)+SIN($E78)*COS(AW$12))/SIN($E78)*AW$9)</f>
        <v>0</v>
      </c>
      <c r="EJ78" s="0" t="n">
        <f aca="false">IF(AX$9=0,0,(SIN(AX$12)*COS($E78)+SIN($E78)*COS(AX$12))/SIN($E78)*AX$9)</f>
        <v>0</v>
      </c>
      <c r="EK78" s="0" t="n">
        <f aca="false">IF(AY$9=0,0,(SIN(AY$12)*COS($E78)+SIN($E78)*COS(AY$12))/SIN($E78)*AY$9)</f>
        <v>8.73554388678549</v>
      </c>
      <c r="EL78" s="0" t="n">
        <f aca="false">IF(AZ$9=0,0,(SIN(AZ$12)*COS($E78)+SIN($E78)*COS(AZ$12))/SIN($E78)*AZ$9)</f>
        <v>8.91812746138252</v>
      </c>
      <c r="EM78" s="0" t="n">
        <f aca="false">IF(BA$9=0,0,(SIN(BA$12)*COS($E78)+SIN($E78)*COS(BA$12))/SIN($E78)*BA$9)</f>
        <v>9.09457553673585</v>
      </c>
      <c r="EN78" s="0" t="n">
        <f aca="false">IF(BB$9=0,0,(SIN(BB$12)*COS($E78)+SIN($E78)*COS(BB$12))/SIN($E78)*BB$9)</f>
        <v>9.26468719999998</v>
      </c>
      <c r="EO78" s="0" t="n">
        <f aca="false">IF(BC$9=0,0,(SIN(BC$12)*COS($E78)+SIN($E78)*COS(BC$12))/SIN($E78)*BC$9)</f>
        <v>9.42826455473546</v>
      </c>
      <c r="EP78" s="0" t="n">
        <f aca="false">IF(BD$9=0,0,(SIN(BD$12)*COS($E78)+SIN($E78)*COS(BD$12))/SIN($E78)*BD$9)</f>
        <v>9.58511282568709</v>
      </c>
      <c r="EQ78" s="0" t="n">
        <f aca="false">IF(BE$9=0,0,(SIN(BE$12)*COS($E78)+SIN($E78)*COS(BE$12))/SIN($E78)*BE$9)</f>
        <v>9.7751654588924</v>
      </c>
      <c r="ER78" s="0" t="n">
        <f aca="false">IF(BF$9=0,0,(SIN(BF$12)*COS($E78)+SIN($E78)*COS(BF$12))/SIN($E78)*BF$9)</f>
        <v>9.95738339281534</v>
      </c>
      <c r="ES78" s="0" t="n">
        <f aca="false">IF(BG$9=0,0,(SIN(BG$12)*COS($E78)+SIN($E78)*COS(BG$12))/SIN($E78)*BG$9)</f>
        <v>10.1315454955057</v>
      </c>
      <c r="ET78" s="0" t="n">
        <f aca="false">IF(BH$9=0,0,(SIN(BH$12)*COS($E78)+SIN($E78)*COS(BH$12))/SIN($E78)*BH$9)</f>
        <v>10.2974346188654</v>
      </c>
      <c r="EU78" s="0" t="n">
        <f aca="false">IF(BI$9=0,0,(SIN(BI$12)*COS($E78)+SIN($E78)*COS(BI$12))/SIN($E78)*BI$9)</f>
        <v>10.4548377147794</v>
      </c>
      <c r="EV78" s="0" t="n">
        <f aca="false">IF(BJ$9=0,0,(SIN(BJ$12)*COS($E78)+SIN($E78)*COS(BJ$12))/SIN($E78)*BJ$9)</f>
        <v>10.4343970398011</v>
      </c>
      <c r="EW78" s="0" t="n">
        <f aca="false">IF(BK$9=0,0,(SIN(BK$12)*COS($E78)+SIN($E78)*COS(BK$12))/SIN($E78)*BK$9)</f>
        <v>10.4087978193549</v>
      </c>
      <c r="EX78" s="0" t="n">
        <f aca="false">IF(BL$9=0,0,(SIN(BL$12)*COS($E78)+SIN($E78)*COS(BL$12))/SIN($E78)*BL$9)</f>
        <v>10.3779928484624</v>
      </c>
      <c r="EY78" s="0" t="n">
        <f aca="false">IF(BM$9=0,0,(SIN(BM$12)*COS($E78)+SIN($E78)*COS(BM$12))/SIN($E78)*BM$9)</f>
        <v>10.3632047896039</v>
      </c>
      <c r="EZ78" s="0" t="n">
        <f aca="false">IF(BN$9=0,0,(SIN(BN$12)*COS($E78)+SIN($E78)*COS(BN$12))/SIN($E78)*BN$9)</f>
        <v>10.45059440918</v>
      </c>
      <c r="FA78" s="0" t="n">
        <f aca="false">IF(BO$9=0,0,(SIN(BO$12)*COS($E78)+SIN($E78)*COS(BO$12))/SIN($E78)*BO$9)</f>
        <v>10.4993004090891</v>
      </c>
      <c r="FB78" s="0" t="n">
        <f aca="false">IF(BP$9=0,0,(SIN(BP$12)*COS($E78)+SIN($E78)*COS(BP$12))/SIN($E78)*BP$9)</f>
        <v>10.5399998218613</v>
      </c>
      <c r="FC78" s="0" t="n">
        <f aca="false">IF(BQ$9=0,0,(SIN(BQ$12)*COS($E78)+SIN($E78)*COS(BQ$12))/SIN($E78)*BQ$9)</f>
        <v>10.5725696192899</v>
      </c>
      <c r="FD78" s="0" t="n">
        <f aca="false">IF(BR$9=0,0,(SIN(BR$12)*COS($E78)+SIN($E78)*COS(BR$12))/SIN($E78)*BR$9)</f>
        <v>10.5968907479117</v>
      </c>
      <c r="FE78" s="0" t="n">
        <f aca="false">IF(BS$9=0,0,(SIN(BS$12)*COS($E78)+SIN($E78)*COS(BS$12))/SIN($E78)*BS$9)</f>
        <v>10.6128481985149</v>
      </c>
      <c r="FF78" s="0" t="n">
        <f aca="false">IF(BT$9=0,0,(SIN(BT$12)*COS($E78)+SIN($E78)*COS(BT$12))/SIN($E78)*BT$9)</f>
        <v>10.52986698752</v>
      </c>
      <c r="FG78" s="0" t="n">
        <f aca="false">IF(BU$9=0,0,(SIN(BU$12)*COS($E78)+SIN($E78)*COS(BU$12))/SIN($E78)*BU$9)</f>
        <v>10.4411751832117</v>
      </c>
      <c r="FH78" s="0" t="n">
        <f aca="false">IF(BV$9=0,0,(SIN(BV$12)*COS($E78)+SIN($E78)*COS(BV$12))/SIN($E78)*BV$9)</f>
        <v>10.3467516660864</v>
      </c>
      <c r="FI78" s="0" t="n">
        <f aca="false">IF(BW$9=0,0,(SIN(BW$12)*COS($E78)+SIN($E78)*COS(BW$12))/SIN($E78)*BW$9)</f>
        <v>10.246577839705</v>
      </c>
      <c r="FJ78" s="0" t="n">
        <f aca="false">IF(BX$9=0,0,(SIN(BX$12)*COS($E78)+SIN($E78)*COS(BX$12))/SIN($E78)*BX$9)</f>
        <v>10.1406376507836</v>
      </c>
      <c r="FK78" s="0" t="n">
        <f aca="false">IF(BY$9=0,0,(SIN(BY$12)*COS($E78)+SIN($E78)*COS(BY$12))/SIN($E78)*BY$9)</f>
        <v>10.0396086604025</v>
      </c>
      <c r="FL78" s="0" t="n">
        <f aca="false">IF(BZ$9=0,0,(SIN(BZ$12)*COS($E78)+SIN($E78)*COS(BZ$12))/SIN($E78)*BZ$9)</f>
        <v>9.93238547410824</v>
      </c>
      <c r="FM78" s="0" t="n">
        <f aca="false">IF(CA$9=0,0,(SIN(CA$12)*COS($E78)+SIN($E78)*COS(CA$12))/SIN($E78)*CA$9)</f>
        <v>9.81895019295728</v>
      </c>
      <c r="FN78" s="0" t="n">
        <f aca="false">IF(CB$9=0,0,(SIN(CB$12)*COS($E78)+SIN($E78)*COS(CB$12))/SIN($E78)*CB$9)</f>
        <v>9.69928778093777</v>
      </c>
      <c r="FO78" s="0" t="n">
        <f aca="false">IF(CC$9=0,0,(SIN(CC$12)*COS($E78)+SIN($E78)*COS(CC$12))/SIN($E78)*CC$9)</f>
        <v>9.57338608465508</v>
      </c>
      <c r="FP78" s="0" t="n">
        <f aca="false">IF(CD$9=0,0,(SIN(CD$12)*COS($E78)+SIN($E78)*COS(CD$12))/SIN($E78)*CD$9)</f>
        <v>9.38110175920125</v>
      </c>
      <c r="FQ78" s="0" t="n">
        <f aca="false">IF(CE$9=0,0,(SIN(CE$12)*COS($E78)+SIN($E78)*COS(CE$12))/SIN($E78)*CE$9)</f>
        <v>9.18526743894314</v>
      </c>
      <c r="FR78" s="0" t="n">
        <f aca="false">IF(CF$9=0,0,(SIN(CF$12)*COS($E78)+SIN($E78)*COS(CF$12))/SIN($E78)*CF$9)</f>
        <v>8.9859334410019</v>
      </c>
      <c r="FS78" s="0" t="n">
        <f aca="false">IF(CG$9=0,0,(SIN(CG$12)*COS($E78)+SIN($E78)*COS(CG$12))/SIN($E78)*CG$9)</f>
        <v>8.78315136229619</v>
      </c>
      <c r="FT78" s="0" t="n">
        <f aca="false">IF(CH$9=0,0,(SIN(CH$12)*COS($E78)+SIN($E78)*COS(CH$12))/SIN($E78)*CH$9)</f>
        <v>8.57697406660386</v>
      </c>
      <c r="FU78" s="0" t="n">
        <f aca="false">IF(CI$9=0,0,(SIN(CI$12)*COS($E78)+SIN($E78)*COS(CI$12))/SIN($E78)*CI$9)</f>
        <v>8.37008268597876</v>
      </c>
      <c r="FV78" s="0" t="n">
        <f aca="false">IF(CJ$9=0,0,(SIN(CJ$12)*COS($E78)+SIN($E78)*COS(CJ$12))/SIN($E78)*CJ$9)</f>
        <v>8.15976356365088</v>
      </c>
      <c r="FW78" s="0" t="n">
        <f aca="false">IF(CK$9=0,0,(SIN(CK$12)*COS($E78)+SIN($E78)*COS(CK$12))/SIN($E78)*CK$9)</f>
        <v>7.94607094608319</v>
      </c>
      <c r="FX78" s="0" t="n">
        <f aca="false">IF(CL$9=0,0,(SIN(CL$12)*COS($E78)+SIN($E78)*COS(CL$12))/SIN($E78)*CL$9)</f>
        <v>7.72906037781682</v>
      </c>
      <c r="FY78" s="0" t="n">
        <f aca="false">IF(CM$9=0,0,(SIN(CM$12)*COS($E78)+SIN($E78)*COS(CM$12))/SIN($E78)*CM$9)</f>
        <v>7.5087886874602</v>
      </c>
      <c r="FZ78" s="0" t="n">
        <f aca="false">IF(CN$9=0,0,(SIN(CN$12)*COS($E78)+SIN($E78)*COS(CN$12))/SIN($E78)*CN$9)</f>
        <v>7.31222879789579</v>
      </c>
      <c r="GA78" s="0" t="n">
        <f aca="false">IF(CO$9=0,0,(SIN(CO$12)*COS($E78)+SIN($E78)*COS(CO$12))/SIN($E78)*CO$9)</f>
        <v>7.16975258768608</v>
      </c>
      <c r="GB78" s="0" t="n">
        <f aca="false">IF(CP$9=0,0,(SIN(CP$12)*COS($E78)+SIN($E78)*COS(CP$12))/SIN($E78)*CP$9)</f>
        <v>7.0183345474789</v>
      </c>
      <c r="GC78" s="0" t="n">
        <f aca="false">IF(CQ$9=0,0,(SIN(CQ$12)*COS($E78)+SIN($E78)*COS(CQ$12))/SIN($E78)*CQ$9)</f>
        <v>6.85796173608423</v>
      </c>
    </row>
    <row r="79" customFormat="false" ht="12.8" hidden="true" customHeight="false" outlineLevel="0" collapsed="false">
      <c r="A79" s="0" t="n">
        <f aca="false">MAX($F79:$CQ79)</f>
        <v>6.08710668491693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14.4273832</v>
      </c>
      <c r="C79" s="2" t="n">
        <f aca="false">MOD(Best +D79,360)</f>
        <v>337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0</v>
      </c>
      <c r="AP79" s="13" t="n">
        <f aca="false">IF(OR(AP169=0,EB79=0),0,AP169*EB79/(AP169+EB79))</f>
        <v>0</v>
      </c>
      <c r="AQ79" s="13" t="n">
        <f aca="false">IF(OR(AQ169=0,EC79=0),0,AQ169*EC79/(AQ169+EC79))</f>
        <v>0</v>
      </c>
      <c r="AR79" s="13" t="n">
        <f aca="false">IF(OR(AR169=0,ED79=0),0,AR169*ED79/(AR169+ED79))</f>
        <v>0</v>
      </c>
      <c r="AS79" s="13" t="n">
        <f aca="false">IF(OR(AS169=0,EE79=0),0,AS169*EE79/(AS169+EE79))</f>
        <v>0</v>
      </c>
      <c r="AT79" s="13" t="n">
        <f aca="false">IF(OR(AT169=0,EF79=0),0,AT169*EF79/(AT169+EF79))</f>
        <v>0</v>
      </c>
      <c r="AU79" s="13" t="n">
        <f aca="false">IF(OR(AU169=0,EG79=0),0,AU169*EG79/(AU169+EG79))</f>
        <v>0</v>
      </c>
      <c r="AV79" s="13" t="n">
        <f aca="false">IF(OR(AV169=0,EH79=0),0,AV169*EH79/(AV169+EH79))</f>
        <v>0</v>
      </c>
      <c r="AW79" s="13" t="n">
        <f aca="false">IF(OR(AW169=0,EI79=0),0,AW169*EI79/(AW169+EI79))</f>
        <v>0</v>
      </c>
      <c r="AX79" s="13" t="n">
        <f aca="false">IF(OR(AX169=0,EJ79=0),0,AX169*EJ79/(AX169+EJ79))</f>
        <v>0</v>
      </c>
      <c r="AY79" s="13" t="n">
        <f aca="false">IF(OR(AY169=0,EK79=0),0,AY169*EK79/(AY169+EK79))</f>
        <v>5.91704707274821</v>
      </c>
      <c r="AZ79" s="13" t="n">
        <f aca="false">IF(OR(AZ169=0,EL79=0),0,AZ169*EL79/(AZ169+EL79))</f>
        <v>5.95343027203448</v>
      </c>
      <c r="BA79" s="13" t="n">
        <f aca="false">IF(OR(BA169=0,EM79=0),0,BA169*EM79/(BA169+EM79))</f>
        <v>5.98348498336713</v>
      </c>
      <c r="BB79" s="13" t="n">
        <f aca="false">IF(OR(BB169=0,EN79=0),0,BB169*EN79/(BB169+EN79))</f>
        <v>6.00738495273358</v>
      </c>
      <c r="BC79" s="13" t="n">
        <f aca="false">IF(OR(BC169=0,EO79=0),0,BC169*EO79/(BC169+EO79))</f>
        <v>6.02530482445661</v>
      </c>
      <c r="BD79" s="13" t="n">
        <f aca="false">IF(OR(BD169=0,EP79=0),0,BD169*EP79/(BD169+EP79))</f>
        <v>6.0374192673832</v>
      </c>
      <c r="BE79" s="13" t="n">
        <f aca="false">IF(OR(BE169=0,EQ79=0),0,BE169*EQ79/(BE169+EQ79))</f>
        <v>6.05960425334504</v>
      </c>
      <c r="BF79" s="13" t="n">
        <f aca="false">IF(OR(BF169=0,ER79=0),0,BF169*ER79/(BF169+ER79))</f>
        <v>6.07512897623005</v>
      </c>
      <c r="BG79" s="13" t="n">
        <f aca="false">IF(OR(BG169=0,ES79=0),0,BG169*ES79/(BG169+ES79))</f>
        <v>6.0842216345383</v>
      </c>
      <c r="BH79" s="13" t="n">
        <f aca="false">IF(OR(BH169=0,ET79=0),0,BH169*ET79/(BH169+ET79))</f>
        <v>6.08710668491693</v>
      </c>
      <c r="BI79" s="13" t="n">
        <f aca="false">IF(OR(BI169=0,EU79=0),0,BI169*EU79/(BI169+EU79))</f>
        <v>6.08400415176785</v>
      </c>
      <c r="BJ79" s="13" t="n">
        <f aca="false">IF(OR(BJ169=0,EV79=0),0,BJ169*EV79/(BJ169+EV79))</f>
        <v>6.01817870236485</v>
      </c>
      <c r="BK79" s="13" t="n">
        <f aca="false">IF(OR(BK169=0,EW79=0),0,BK169*EW79/(BK169+EW79))</f>
        <v>5.95070587562466</v>
      </c>
      <c r="BL79" s="13" t="n">
        <f aca="false">IF(OR(BL169=0,EX79=0),0,BL169*EX79/(BL169+EX79))</f>
        <v>5.88161997279836</v>
      </c>
      <c r="BM79" s="13" t="n">
        <f aca="false">IF(OR(BM169=0,EY79=0),0,BM169*EY79/(BM169+EY79))</f>
        <v>5.8177981559846</v>
      </c>
      <c r="BN79" s="13" t="n">
        <f aca="false">IF(OR(BN169=0,EZ79=0),0,BN169*EZ79/(BN169+EZ79))</f>
        <v>5.78596720328524</v>
      </c>
      <c r="BO79" s="13" t="n">
        <f aca="false">IF(OR(BO169=0,FA79=0),0,BO169*FA79/(BO169+FA79))</f>
        <v>5.74070429123484</v>
      </c>
      <c r="BP79" s="13" t="n">
        <f aca="false">IF(OR(BP169=0,FB79=0),0,BP169*FB79/(BP169+FB79))</f>
        <v>5.69200888925047</v>
      </c>
      <c r="BQ79" s="13" t="n">
        <f aca="false">IF(OR(BQ169=0,FC79=0),0,BQ169*FC79/(BQ169+FC79))</f>
        <v>5.63998455492866</v>
      </c>
      <c r="BR79" s="13" t="n">
        <f aca="false">IF(OR(BR169=0,FD79=0),0,BR169*FD79/(BR169+FD79))</f>
        <v>5.58473095113189</v>
      </c>
      <c r="BS79" s="13" t="n">
        <f aca="false">IF(OR(BS169=0,FE79=0),0,BS169*FE79/(BS169+FE79))</f>
        <v>5.52634380747448</v>
      </c>
      <c r="BT79" s="13" t="n">
        <f aca="false">IF(OR(BT169=0,FF79=0),0,BT169*FF79/(BT169+FF79))</f>
        <v>5.44029066671974</v>
      </c>
      <c r="BU79" s="13" t="n">
        <f aca="false">IF(OR(BU169=0,FG79=0),0,BU169*FG79/(BU169+FG79))</f>
        <v>5.35297239679315</v>
      </c>
      <c r="BV79" s="13" t="n">
        <f aca="false">IF(OR(BV169=0,FH79=0),0,BV169*FH79/(BV169+FH79))</f>
        <v>5.26440592936963</v>
      </c>
      <c r="BW79" s="13" t="n">
        <f aca="false">IF(OR(BW169=0,FI79=0),0,BW169*FI79/(BW169+FI79))</f>
        <v>5.17460678458579</v>
      </c>
      <c r="BX79" s="13" t="n">
        <f aca="false">IF(OR(BX169=0,FJ79=0),0,BX169*FJ79/(BX169+FJ79))</f>
        <v>5.0835890865097</v>
      </c>
      <c r="BY79" s="13" t="n">
        <f aca="false">IF(OR(BY169=0,FK79=0),0,BY169*FK79/(BY169+FK79))</f>
        <v>4.99408385160705</v>
      </c>
      <c r="BZ79" s="13" t="n">
        <f aca="false">IF(OR(BZ169=0,FL79=0),0,BZ169*FL79/(BZ169+FL79))</f>
        <v>4.90320717087715</v>
      </c>
      <c r="CA79" s="13" t="n">
        <f aca="false">IF(OR(CA169=0,FM79=0),0,CA169*FM79/(CA169+FM79))</f>
        <v>4.81097460598019</v>
      </c>
      <c r="CB79" s="13" t="n">
        <f aca="false">IF(OR(CB169=0,FN79=0),0,CB169*FN79/(CB169+FN79))</f>
        <v>4.71740015314613</v>
      </c>
      <c r="CC79" s="13" t="n">
        <f aca="false">IF(OR(CC169=0,FO79=0),0,CC169*FO79/(CC169+FO79))</f>
        <v>4.6224962570105</v>
      </c>
      <c r="CD79" s="13" t="n">
        <f aca="false">IF(OR(CD169=0,FP79=0),0,CD169*FP79/(CD169+FP79))</f>
        <v>4.51198090175702</v>
      </c>
      <c r="CE79" s="13" t="n">
        <f aca="false">IF(OR(CE169=0,FQ79=0),0,CE169*FQ79/(CE169+FQ79))</f>
        <v>4.40107635512562</v>
      </c>
      <c r="CF79" s="13" t="n">
        <f aca="false">IF(OR(CF169=0,FR79=0),0,CF169*FR79/(CF169+FR79))</f>
        <v>4.28976883138958</v>
      </c>
      <c r="CG79" s="13" t="n">
        <f aca="false">IF(OR(CG169=0,FS79=0),0,CG169*FS79/(CG169+FS79))</f>
        <v>4.17804416684543</v>
      </c>
      <c r="CH79" s="13" t="n">
        <f aca="false">IF(OR(CH169=0,FT79=0),0,CH169*FT79/(CH169+FT79))</f>
        <v>4.06588781357172</v>
      </c>
      <c r="CI79" s="13" t="n">
        <f aca="false">IF(OR(CI169=0,FU79=0),0,CI169*FU79/(CI169+FU79))</f>
        <v>3.95389201223213</v>
      </c>
      <c r="CJ79" s="13" t="n">
        <f aca="false">IF(OR(CJ169=0,FV79=0),0,CJ169*FV79/(CJ169+FV79))</f>
        <v>3.84139484261633</v>
      </c>
      <c r="CK79" s="13" t="n">
        <f aca="false">IF(OR(CK169=0,FW79=0),0,CK169*FW79/(CK169+FW79))</f>
        <v>3.72838105193369</v>
      </c>
      <c r="CL79" s="13" t="n">
        <f aca="false">IF(OR(CL169=0,FX79=0),0,CL169*FX79/(CL169+FX79))</f>
        <v>3.61483492531994</v>
      </c>
      <c r="CM79" s="13" t="n">
        <f aca="false">IF(OR(CM169=0,FY79=0),0,CM169*FY79/(CM169+FY79))</f>
        <v>3.50074027657521</v>
      </c>
      <c r="CN79" s="13" t="n">
        <f aca="false">IF(OR(CN169=0,FZ79=0),0,CN169*FZ79/(CN169+FZ79))</f>
        <v>3.39212717893733</v>
      </c>
      <c r="CO79" s="13" t="n">
        <f aca="false">IF(OR(CO169=0,GA79=0),0,CO169*GA79/(CO169+GA79))</f>
        <v>3.29552143790113</v>
      </c>
      <c r="CP79" s="13" t="n">
        <f aca="false">IF(OR(CP169=0,GB79=0),0,CP169*GB79/(CP169+GB79))</f>
        <v>3.19663832739555</v>
      </c>
      <c r="CQ79" s="13" t="n">
        <f aca="false">IF(OR(CQ169=0,GC79=0),0,CQ169*GC79/(CQ169+GC79))</f>
        <v>3.0955022756751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0</v>
      </c>
      <c r="EB79" s="0" t="n">
        <f aca="false">IF(AP$9=0,0,(SIN(AP$12)*COS($E79)+SIN($E79)*COS(AP$12))/SIN($E79)*AP$9)</f>
        <v>0</v>
      </c>
      <c r="EC79" s="0" t="n">
        <f aca="false">IF(AQ$9=0,0,(SIN(AQ$12)*COS($E79)+SIN($E79)*COS(AQ$12))/SIN($E79)*AQ$9)</f>
        <v>0</v>
      </c>
      <c r="ED79" s="0" t="n">
        <f aca="false">IF(AR$9=0,0,(SIN(AR$12)*COS($E79)+SIN($E79)*COS(AR$12))/SIN($E79)*AR$9)</f>
        <v>0</v>
      </c>
      <c r="EE79" s="0" t="n">
        <f aca="false">IF(AS$9=0,0,(SIN(AS$12)*COS($E79)+SIN($E79)*COS(AS$12))/SIN($E79)*AS$9)</f>
        <v>0</v>
      </c>
      <c r="EF79" s="0" t="n">
        <f aca="false">IF(AT$9=0,0,(SIN(AT$12)*COS($E79)+SIN($E79)*COS(AT$12))/SIN($E79)*AT$9)</f>
        <v>0</v>
      </c>
      <c r="EG79" s="0" t="n">
        <f aca="false">IF(AU$9=0,0,(SIN(AU$12)*COS($E79)+SIN($E79)*COS(AU$12))/SIN($E79)*AU$9)</f>
        <v>0</v>
      </c>
      <c r="EH79" s="0" t="n">
        <f aca="false">IF(AV$9=0,0,(SIN(AV$12)*COS($E79)+SIN($E79)*COS(AV$12))/SIN($E79)*AV$9)</f>
        <v>0</v>
      </c>
      <c r="EI79" s="0" t="n">
        <f aca="false">IF(AW$9=0,0,(SIN(AW$12)*COS($E79)+SIN($E79)*COS(AW$12))/SIN($E79)*AW$9)</f>
        <v>0</v>
      </c>
      <c r="EJ79" s="0" t="n">
        <f aca="false">IF(AX$9=0,0,(SIN(AX$12)*COS($E79)+SIN($E79)*COS(AX$12))/SIN($E79)*AX$9)</f>
        <v>0</v>
      </c>
      <c r="EK79" s="0" t="n">
        <f aca="false">IF(AY$9=0,0,(SIN(AY$12)*COS($E79)+SIN($E79)*COS(AY$12))/SIN($E79)*AY$9)</f>
        <v>8.61009914840101</v>
      </c>
      <c r="EL79" s="0" t="n">
        <f aca="false">IF(AZ$9=0,0,(SIN(AZ$12)*COS($E79)+SIN($E79)*COS(AZ$12))/SIN($E79)*AZ$9)</f>
        <v>8.78694640000001</v>
      </c>
      <c r="EM79" s="0" t="n">
        <f aca="false">IF(BA$9=0,0,(SIN(BA$12)*COS($E79)+SIN($E79)*COS(BA$12))/SIN($E79)*BA$9)</f>
        <v>8.95757790763273</v>
      </c>
      <c r="EN79" s="0" t="n">
        <f aca="false">IF(BB$9=0,0,(SIN(BB$12)*COS($E79)+SIN($E79)*COS(BB$12))/SIN($E79)*BB$9)</f>
        <v>9.12179672092583</v>
      </c>
      <c r="EO79" s="0" t="n">
        <f aca="false">IF(BC$9=0,0,(SIN(BC$12)*COS($E79)+SIN($E79)*COS(BC$12))/SIN($E79)*BC$9)</f>
        <v>9.27940896509628</v>
      </c>
      <c r="EP79" s="0" t="n">
        <f aca="false">IF(BD$9=0,0,(SIN(BD$12)*COS($E79)+SIN($E79)*COS(BD$12))/SIN($E79)*BD$9)</f>
        <v>9.43022394382621</v>
      </c>
      <c r="EQ79" s="0" t="n">
        <f aca="false">IF(BE$9=0,0,(SIN(BE$12)*COS($E79)+SIN($E79)*COS(BE$12))/SIN($E79)*BE$9)</f>
        <v>9.61351569920223</v>
      </c>
      <c r="ER79" s="0" t="n">
        <f aca="false">IF(BF$9=0,0,(SIN(BF$12)*COS($E79)+SIN($E79)*COS(BF$12))/SIN($E79)*BF$9)</f>
        <v>9.78889434257631</v>
      </c>
      <c r="ES79" s="0" t="n">
        <f aca="false">IF(BG$9=0,0,(SIN(BG$12)*COS($E79)+SIN($E79)*COS(BG$12))/SIN($E79)*BG$9)</f>
        <v>9.95614359591844</v>
      </c>
      <c r="ET79" s="0" t="n">
        <f aca="false">IF(BH$9=0,0,(SIN(BH$12)*COS($E79)+SIN($E79)*COS(BH$12))/SIN($E79)*BH$9)</f>
        <v>10.1150512254978</v>
      </c>
      <c r="EU79" s="0" t="n">
        <f aca="false">IF(BI$9=0,0,(SIN(BI$12)*COS($E79)+SIN($E79)*COS(BI$12))/SIN($E79)*BI$9)</f>
        <v>10.265409155661</v>
      </c>
      <c r="EV79" s="0" t="n">
        <f aca="false">IF(BJ$9=0,0,(SIN(BJ$12)*COS($E79)+SIN($E79)*COS(BJ$12))/SIN($E79)*BJ$9)</f>
        <v>10.2409997766984</v>
      </c>
      <c r="EW79" s="0" t="n">
        <f aca="false">IF(BK$9=0,0,(SIN(BK$12)*COS($E79)+SIN($E79)*COS(BK$12))/SIN($E79)*BK$9)</f>
        <v>10.2114511466182</v>
      </c>
      <c r="EX79" s="0" t="n">
        <f aca="false">IF(BL$9=0,0,(SIN(BL$12)*COS($E79)+SIN($E79)*COS(BL$12))/SIN($E79)*BL$9)</f>
        <v>10.1767182945471</v>
      </c>
      <c r="EY79" s="0" t="n">
        <f aca="false">IF(BM$9=0,0,(SIN(BM$12)*COS($E79)+SIN($E79)*COS(BM$12))/SIN($E79)*BM$9)</f>
        <v>10.1576041828896</v>
      </c>
      <c r="EZ79" s="0" t="n">
        <f aca="false">IF(BN$9=0,0,(SIN(BN$12)*COS($E79)+SIN($E79)*COS(BN$12))/SIN($E79)*BN$9)</f>
        <v>10.238493165144</v>
      </c>
      <c r="FA79" s="0" t="n">
        <f aca="false">IF(BO$9=0,0,(SIN(BO$12)*COS($E79)+SIN($E79)*COS(BO$12))/SIN($E79)*BO$9)</f>
        <v>10.2812985285132</v>
      </c>
      <c r="FB79" s="0" t="n">
        <f aca="false">IF(BP$9=0,0,(SIN(BP$12)*COS($E79)+SIN($E79)*COS(BP$12))/SIN($E79)*BP$9)</f>
        <v>10.3160902693463</v>
      </c>
      <c r="FC79" s="0" t="n">
        <f aca="false">IF(BQ$9=0,0,(SIN(BQ$12)*COS($E79)+SIN($E79)*COS(BQ$12))/SIN($E79)*BQ$9)</f>
        <v>10.3427494824404</v>
      </c>
      <c r="FD79" s="0" t="n">
        <f aca="false">IF(BR$9=0,0,(SIN(BR$12)*COS($E79)+SIN($E79)*COS(BR$12))/SIN($E79)*BR$9)</f>
        <v>10.3611612598865</v>
      </c>
      <c r="FE79" s="0" t="n">
        <f aca="false">IF(BS$9=0,0,(SIN(BS$12)*COS($E79)+SIN($E79)*COS(BS$12))/SIN($E79)*BS$9)</f>
        <v>10.3712147585997</v>
      </c>
      <c r="FF79" s="0" t="n">
        <f aca="false">IF(BT$9=0,0,(SIN(BT$12)*COS($E79)+SIN($E79)*COS(BT$12))/SIN($E79)*BT$9)</f>
        <v>10.2844476240567</v>
      </c>
      <c r="FG79" s="0" t="n">
        <f aca="false">IF(BU$9=0,0,(SIN(BU$12)*COS($E79)+SIN($E79)*COS(BU$12))/SIN($E79)*BU$9)</f>
        <v>10.1920158057767</v>
      </c>
      <c r="FH79" s="0" t="n">
        <f aca="false">IF(BV$9=0,0,(SIN(BV$12)*COS($E79)+SIN($E79)*COS(BV$12))/SIN($E79)*BV$9)</f>
        <v>10.0939004586817</v>
      </c>
      <c r="FI79" s="0" t="n">
        <f aca="false">IF(BW$9=0,0,(SIN(BW$12)*COS($E79)+SIN($E79)*COS(BW$12))/SIN($E79)*BW$9)</f>
        <v>9.99008525452225</v>
      </c>
      <c r="FJ79" s="0" t="n">
        <f aca="false">IF(BX$9=0,0,(SIN(BX$12)*COS($E79)+SIN($E79)*COS(BX$12))/SIN($E79)*BX$9)</f>
        <v>9.88055640092892</v>
      </c>
      <c r="FK79" s="0" t="n">
        <f aca="false">IF(BY$9=0,0,(SIN(BY$12)*COS($E79)+SIN($E79)*COS(BY$12))/SIN($E79)*BY$9)</f>
        <v>9.7757126921069</v>
      </c>
      <c r="FL79" s="0" t="n">
        <f aca="false">IF(BZ$9=0,0,(SIN(BZ$12)*COS($E79)+SIN($E79)*COS(BZ$12))/SIN($E79)*BZ$9)</f>
        <v>9.66472870443854</v>
      </c>
      <c r="FM79" s="0" t="n">
        <f aca="false">IF(CA$9=0,0,(SIN(CA$12)*COS($E79)+SIN($E79)*COS(CA$12))/SIN($E79)*CA$9)</f>
        <v>9.54758903014127</v>
      </c>
      <c r="FN79" s="0" t="n">
        <f aca="false">IF(CB$9=0,0,(SIN(CB$12)*COS($E79)+SIN($E79)*COS(CB$12))/SIN($E79)*CB$9)</f>
        <v>9.4242811148343</v>
      </c>
      <c r="FO79" s="0" t="n">
        <f aca="false">IF(CC$9=0,0,(SIN(CC$12)*COS($E79)+SIN($E79)*COS(CC$12))/SIN($E79)*CC$9)</f>
        <v>9.29479527605606</v>
      </c>
      <c r="FP79" s="0" t="n">
        <f aca="false">IF(CD$9=0,0,(SIN(CD$12)*COS($E79)+SIN($E79)*COS(CD$12))/SIN($E79)*CD$9)</f>
        <v>9.10078747926496</v>
      </c>
      <c r="FQ79" s="0" t="n">
        <f aca="false">IF(CE$9=0,0,(SIN(CE$12)*COS($E79)+SIN($E79)*COS(CE$12))/SIN($E79)*CE$9)</f>
        <v>8.90331104377105</v>
      </c>
      <c r="FR79" s="0" t="n">
        <f aca="false">IF(CF$9=0,0,(SIN(CF$12)*COS($E79)+SIN($E79)*COS(CF$12))/SIN($E79)*CF$9)</f>
        <v>8.70241706962864</v>
      </c>
      <c r="FS79" s="0" t="n">
        <f aca="false">IF(CG$9=0,0,(SIN(CG$12)*COS($E79)+SIN($E79)*COS(CG$12))/SIN($E79)*CG$9)</f>
        <v>8.49815791281073</v>
      </c>
      <c r="FT79" s="0" t="n">
        <f aca="false">IF(CH$9=0,0,(SIN(CH$12)*COS($E79)+SIN($E79)*COS(CH$12))/SIN($E79)*CH$9)</f>
        <v>8.2905871719531</v>
      </c>
      <c r="FU79" s="0" t="n">
        <f aca="false">IF(CI$9=0,0,(SIN(CI$12)*COS($E79)+SIN($E79)*COS(CI$12))/SIN($E79)*CI$9)</f>
        <v>8.08229636551097</v>
      </c>
      <c r="FV79" s="0" t="n">
        <f aca="false">IF(CJ$9=0,0,(SIN(CJ$12)*COS($E79)+SIN($E79)*COS(CJ$12))/SIN($E79)*CJ$9)</f>
        <v>7.87066237437246</v>
      </c>
      <c r="FW79" s="0" t="n">
        <f aca="false">IF(CK$9=0,0,(SIN(CK$12)*COS($E79)+SIN($E79)*COS(CK$12))/SIN($E79)*CK$9)</f>
        <v>7.65574018819024</v>
      </c>
      <c r="FX79" s="0" t="n">
        <f aca="false">IF(CL$9=0,0,(SIN(CL$12)*COS($E79)+SIN($E79)*COS(CL$12))/SIN($E79)*CL$9)</f>
        <v>7.43758606955347</v>
      </c>
      <c r="FY79" s="0" t="n">
        <f aca="false">IF(CM$9=0,0,(SIN(CM$12)*COS($E79)+SIN($E79)*COS(CM$12))/SIN($E79)*CM$9)</f>
        <v>7.21625753965355</v>
      </c>
      <c r="FZ79" s="0" t="n">
        <f aca="false">IF(CN$9=0,0,(SIN(CN$12)*COS($E79)+SIN($E79)*COS(CN$12))/SIN($E79)*CN$9)</f>
        <v>7.01764388110379</v>
      </c>
      <c r="GA79" s="0" t="n">
        <f aca="false">IF(CO$9=0,0,(SIN(CO$12)*COS($E79)+SIN($E79)*COS(CO$12))/SIN($E79)*CO$9)</f>
        <v>6.87073891552952</v>
      </c>
      <c r="GB79" s="0" t="n">
        <f aca="false">IF(CP$9=0,0,(SIN(CP$12)*COS($E79)+SIN($E79)*COS(CP$12))/SIN($E79)*CP$9)</f>
        <v>6.71497567653851</v>
      </c>
      <c r="GC79" s="0" t="n">
        <f aca="false">IF(CQ$9=0,0,(SIN(CQ$12)*COS($E79)+SIN($E79)*COS(CQ$12))/SIN($E79)*CQ$9)</f>
        <v>6.55034505388323</v>
      </c>
    </row>
    <row r="80" customFormat="false" ht="12.8" hidden="true" customHeight="false" outlineLevel="0" collapsed="false">
      <c r="A80" s="0" t="n">
        <f aca="false">MAX($F80:$CQ80)</f>
        <v>6.02860615223776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14.6258888</v>
      </c>
      <c r="C80" s="2" t="n">
        <f aca="false">MOD(Best +D80,360)</f>
        <v>338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0</v>
      </c>
      <c r="AP80" s="13" t="n">
        <f aca="false">IF(OR(AP170=0,EB80=0),0,AP170*EB80/(AP170+EB80))</f>
        <v>0</v>
      </c>
      <c r="AQ80" s="13" t="n">
        <f aca="false">IF(OR(AQ170=0,EC80=0),0,AQ170*EC80/(AQ170+EC80))</f>
        <v>0</v>
      </c>
      <c r="AR80" s="13" t="n">
        <f aca="false">IF(OR(AR170=0,ED80=0),0,AR170*ED80/(AR170+ED80))</f>
        <v>0</v>
      </c>
      <c r="AS80" s="13" t="n">
        <f aca="false">IF(OR(AS170=0,EE80=0),0,AS170*EE80/(AS170+EE80))</f>
        <v>0</v>
      </c>
      <c r="AT80" s="13" t="n">
        <f aca="false">IF(OR(AT170=0,EF80=0),0,AT170*EF80/(AT170+EF80))</f>
        <v>0</v>
      </c>
      <c r="AU80" s="13" t="n">
        <f aca="false">IF(OR(AU170=0,EG80=0),0,AU170*EG80/(AU170+EG80))</f>
        <v>0</v>
      </c>
      <c r="AV80" s="13" t="n">
        <f aca="false">IF(OR(AV170=0,EH80=0),0,AV170*EH80/(AV170+EH80))</f>
        <v>0</v>
      </c>
      <c r="AW80" s="13" t="n">
        <f aca="false">IF(OR(AW170=0,EI80=0),0,AW170*EI80/(AW170+EI80))</f>
        <v>0</v>
      </c>
      <c r="AX80" s="13" t="n">
        <f aca="false">IF(OR(AX170=0,EJ80=0),0,AX170*EJ80/(AX170+EJ80))</f>
        <v>0</v>
      </c>
      <c r="AY80" s="13" t="n">
        <f aca="false">IF(OR(AY170=0,EK80=0),0,AY170*EK80/(AY170+EK80))</f>
        <v>5.87007221048595</v>
      </c>
      <c r="AZ80" s="13" t="n">
        <f aca="false">IF(OR(AZ170=0,EL80=0),0,AZ170*EL80/(AZ170+EL80))</f>
        <v>5.90523449343145</v>
      </c>
      <c r="BA80" s="13" t="n">
        <f aca="false">IF(OR(BA170=0,EM80=0),0,BA170*EM80/(BA170+EM80))</f>
        <v>5.93405962945173</v>
      </c>
      <c r="BB80" s="13" t="n">
        <f aca="false">IF(OR(BB170=0,EN80=0),0,BB170*EN80/(BB170+EN80))</f>
        <v>5.95671945052794</v>
      </c>
      <c r="BC80" s="13" t="n">
        <f aca="false">IF(OR(BC170=0,EO80=0),0,BC170*EO80/(BC170+EO80))</f>
        <v>5.97338681731769</v>
      </c>
      <c r="BD80" s="13" t="n">
        <f aca="false">IF(OR(BD170=0,EP80=0),0,BD170*EP80/(BD170+EP80))</f>
        <v>5.98423474973456</v>
      </c>
      <c r="BE80" s="13" t="n">
        <f aca="false">IF(OR(BE170=0,EQ80=0),0,BE170*EQ80/(BE170+EQ80))</f>
        <v>6.00511606784418</v>
      </c>
      <c r="BF80" s="13" t="n">
        <f aca="false">IF(OR(BF170=0,ER80=0),0,BF170*ER80/(BF170+ER80))</f>
        <v>6.01932149294586</v>
      </c>
      <c r="BG80" s="13" t="n">
        <f aca="false">IF(OR(BG170=0,ES80=0),0,BG170*ES80/(BG170+ES80))</f>
        <v>6.02707728192347</v>
      </c>
      <c r="BH80" s="13" t="n">
        <f aca="false">IF(OR(BH170=0,ET80=0),0,BH170*ET80/(BH170+ET80))</f>
        <v>6.02860615223776</v>
      </c>
      <c r="BI80" s="13" t="n">
        <f aca="false">IF(OR(BI170=0,EU80=0),0,BI170*EU80/(BI170+EU80))</f>
        <v>6.02412658538021</v>
      </c>
      <c r="BJ80" s="13" t="n">
        <f aca="false">IF(OR(BJ170=0,EV80=0),0,BJ170*EV80/(BJ170+EV80))</f>
        <v>5.95699150384036</v>
      </c>
      <c r="BK80" s="13" t="n">
        <f aca="false">IF(OR(BK170=0,EW80=0),0,BK170*EW80/(BK170+EW80))</f>
        <v>5.88819696901719</v>
      </c>
      <c r="BL80" s="13" t="n">
        <f aca="false">IF(OR(BL170=0,EX80=0),0,BL170*EX80/(BL170+EX80))</f>
        <v>5.81777745229982</v>
      </c>
      <c r="BM80" s="13" t="n">
        <f aca="false">IF(OR(BM170=0,EY80=0),0,BM170*EY80/(BM170+EY80))</f>
        <v>5.75259384056335</v>
      </c>
      <c r="BN80" s="13" t="n">
        <f aca="false">IF(OR(BN170=0,EZ80=0),0,BN170*EZ80/(BN170+EZ80))</f>
        <v>5.71929842151014</v>
      </c>
      <c r="BO80" s="13" t="n">
        <f aca="false">IF(OR(BO170=0,FA80=0),0,BO170*FA80/(BO170+FA80))</f>
        <v>5.67257320009123</v>
      </c>
      <c r="BP80" s="13" t="n">
        <f aca="false">IF(OR(BP170=0,FB80=0),0,BP170*FB80/(BP170+FB80))</f>
        <v>5.62239398944029</v>
      </c>
      <c r="BQ80" s="13" t="n">
        <f aca="false">IF(OR(BQ170=0,FC80=0),0,BQ170*FC80/(BQ170+FC80))</f>
        <v>5.56886428414039</v>
      </c>
      <c r="BR80" s="13" t="n">
        <f aca="false">IF(OR(BR170=0,FD80=0),0,BR170*FD80/(BR170+FD80))</f>
        <v>5.51208373771835</v>
      </c>
      <c r="BS80" s="13" t="n">
        <f aca="false">IF(OR(BS170=0,FE80=0),0,BS170*FE80/(BS170+FE80))</f>
        <v>5.45214811947843</v>
      </c>
      <c r="BT80" s="13" t="n">
        <f aca="false">IF(OR(BT170=0,FF80=0),0,BT170*FF80/(BT170+FF80))</f>
        <v>5.36462761330058</v>
      </c>
      <c r="BU80" s="13" t="n">
        <f aca="false">IF(OR(BU170=0,FG80=0),0,BU170*FG80/(BU170+FG80))</f>
        <v>5.27583198294261</v>
      </c>
      <c r="BV80" s="13" t="n">
        <f aca="false">IF(OR(BV170=0,FH80=0),0,BV170*FH80/(BV170+FH80))</f>
        <v>5.18577844518492</v>
      </c>
      <c r="BW80" s="13" t="n">
        <f aca="false">IF(OR(BW170=0,FI80=0),0,BW170*FI80/(BW170+FI80))</f>
        <v>5.09448280732139</v>
      </c>
      <c r="BX80" s="13" t="n">
        <f aca="false">IF(OR(BX170=0,FJ80=0),0,BX170*FJ80/(BX170+FJ80))</f>
        <v>5.00195948216863</v>
      </c>
      <c r="BY80" s="13" t="n">
        <f aca="false">IF(OR(BY170=0,FK80=0),0,BY170*FK80/(BY170+FK80))</f>
        <v>4.91092180794232</v>
      </c>
      <c r="BZ80" s="13" t="n">
        <f aca="false">IF(OR(BZ170=0,FL80=0),0,BZ170*FL80/(BZ170+FL80))</f>
        <v>4.81850235019674</v>
      </c>
      <c r="CA80" s="13" t="n">
        <f aca="false">IF(OR(CA170=0,FM80=0),0,CA170*FM80/(CA170+FM80))</f>
        <v>4.72471696504917</v>
      </c>
      <c r="CB80" s="13" t="n">
        <f aca="false">IF(OR(CB170=0,FN80=0),0,CB170*FN80/(CB170+FN80))</f>
        <v>4.62957994443196</v>
      </c>
      <c r="CC80" s="13" t="n">
        <f aca="false">IF(OR(CC170=0,FO80=0),0,CC170*FO80/(CC170+FO80))</f>
        <v>4.5331040295419</v>
      </c>
      <c r="CD80" s="13" t="n">
        <f aca="false">IF(OR(CD170=0,FP80=0),0,CD170*FP80/(CD170+FP80))</f>
        <v>4.42114720936682</v>
      </c>
      <c r="CE80" s="13" t="n">
        <f aca="false">IF(OR(CE170=0,FQ80=0),0,CE170*FQ80/(CE170+FQ80))</f>
        <v>4.3088049259023</v>
      </c>
      <c r="CF80" s="13" t="n">
        <f aca="false">IF(OR(CF170=0,FR80=0),0,CF170*FR80/(CF170+FR80))</f>
        <v>4.19606366261422</v>
      </c>
      <c r="CG80" s="13" t="n">
        <f aca="false">IF(OR(CG170=0,FS80=0),0,CG170*FS80/(CG170+FS80))</f>
        <v>4.08290952659629</v>
      </c>
      <c r="CH80" s="13" t="n">
        <f aca="false">IF(OR(CH170=0,FT80=0),0,CH170*FT80/(CH170+FT80))</f>
        <v>3.96932824288387</v>
      </c>
      <c r="CI80" s="13" t="n">
        <f aca="false">IF(OR(CI170=0,FU80=0),0,CI170*FU80/(CI170+FU80))</f>
        <v>3.85590360024026</v>
      </c>
      <c r="CJ80" s="13" t="n">
        <f aca="false">IF(OR(CJ170=0,FV80=0),0,CJ170*FV80/(CJ170+FV80))</f>
        <v>3.74198197483777</v>
      </c>
      <c r="CK80" s="13" t="n">
        <f aca="false">IF(OR(CK170=0,FW80=0),0,CK170*FW80/(CK170+FW80))</f>
        <v>3.62754839597716</v>
      </c>
      <c r="CL80" s="13" t="n">
        <f aca="false">IF(OR(CL170=0,FX80=0),0,CL170*FX80/(CL170+FX80))</f>
        <v>3.51258743511326</v>
      </c>
      <c r="CM80" s="13" t="n">
        <f aca="false">IF(OR(CM170=0,FY80=0),0,CM170*FY80/(CM170+FY80))</f>
        <v>3.39708319719687</v>
      </c>
      <c r="CN80" s="13" t="n">
        <f aca="false">IF(OR(CN170=0,FZ80=0),0,CN170*FZ80/(CN170+FZ80))</f>
        <v>3.28694170565373</v>
      </c>
      <c r="CO80" s="13" t="n">
        <f aca="false">IF(OR(CO170=0,GA80=0),0,CO170*GA80/(CO170+GA80))</f>
        <v>3.18851845714748</v>
      </c>
      <c r="CP80" s="13" t="n">
        <f aca="false">IF(OR(CP170=0,GB80=0),0,CP170*GB80/(CP170+GB80))</f>
        <v>3.08780395038468</v>
      </c>
      <c r="CQ80" s="13" t="n">
        <f aca="false">IF(OR(CQ170=0,GC80=0),0,CQ170*GC80/(CQ170+GC80))</f>
        <v>2.98482289391222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0</v>
      </c>
      <c r="EB80" s="0" t="n">
        <f aca="false">IF(AP$9=0,0,(SIN(AP$12)*COS($E80)+SIN($E80)*COS(AP$12))/SIN($E80)*AP$9)</f>
        <v>0</v>
      </c>
      <c r="EC80" s="0" t="n">
        <f aca="false">IF(AQ$9=0,0,(SIN(AQ$12)*COS($E80)+SIN($E80)*COS(AQ$12))/SIN($E80)*AQ$9)</f>
        <v>0</v>
      </c>
      <c r="ED80" s="0" t="n">
        <f aca="false">IF(AR$9=0,0,(SIN(AR$12)*COS($E80)+SIN($E80)*COS(AR$12))/SIN($E80)*AR$9)</f>
        <v>0</v>
      </c>
      <c r="EE80" s="0" t="n">
        <f aca="false">IF(AS$9=0,0,(SIN(AS$12)*COS($E80)+SIN($E80)*COS(AS$12))/SIN($E80)*AS$9)</f>
        <v>0</v>
      </c>
      <c r="EF80" s="0" t="n">
        <f aca="false">IF(AT$9=0,0,(SIN(AT$12)*COS($E80)+SIN($E80)*COS(AT$12))/SIN($E80)*AT$9)</f>
        <v>0</v>
      </c>
      <c r="EG80" s="0" t="n">
        <f aca="false">IF(AU$9=0,0,(SIN(AU$12)*COS($E80)+SIN($E80)*COS(AU$12))/SIN($E80)*AU$9)</f>
        <v>0</v>
      </c>
      <c r="EH80" s="0" t="n">
        <f aca="false">IF(AV$9=0,0,(SIN(AV$12)*COS($E80)+SIN($E80)*COS(AV$12))/SIN($E80)*AV$9)</f>
        <v>0</v>
      </c>
      <c r="EI80" s="0" t="n">
        <f aca="false">IF(AW$9=0,0,(SIN(AW$12)*COS($E80)+SIN($E80)*COS(AW$12))/SIN($E80)*AW$9)</f>
        <v>0</v>
      </c>
      <c r="EJ80" s="0" t="n">
        <f aca="false">IF(AX$9=0,0,(SIN(AX$12)*COS($E80)+SIN($E80)*COS(AX$12))/SIN($E80)*AX$9)</f>
        <v>0</v>
      </c>
      <c r="EK80" s="0" t="n">
        <f aca="false">IF(AY$9=0,0,(SIN(AY$12)*COS($E80)+SIN($E80)*COS(AY$12))/SIN($E80)*AY$9)</f>
        <v>8.48649963750373</v>
      </c>
      <c r="EL80" s="0" t="n">
        <f aca="false">IF(AZ$9=0,0,(SIN(AZ$12)*COS($E80)+SIN($E80)*COS(AZ$12))/SIN($E80)*AZ$9)</f>
        <v>8.65769494446132</v>
      </c>
      <c r="EM80" s="0" t="n">
        <f aca="false">IF(BA$9=0,0,(SIN(BA$12)*COS($E80)+SIN($E80)*COS(BA$12))/SIN($E80)*BA$9)</f>
        <v>8.82259544308858</v>
      </c>
      <c r="EN80" s="0" t="n">
        <f aca="false">IF(BB$9=0,0,(SIN(BB$12)*COS($E80)+SIN($E80)*COS(BB$12))/SIN($E80)*BB$9)</f>
        <v>8.98100808719843</v>
      </c>
      <c r="EO80" s="0" t="n">
        <f aca="false">IF(BC$9=0,0,(SIN(BC$12)*COS($E80)+SIN($E80)*COS(BC$12))/SIN($E80)*BC$9)</f>
        <v>9.13274296450772</v>
      </c>
      <c r="EP80" s="0" t="n">
        <f aca="false">IF(BD$9=0,0,(SIN(BD$12)*COS($E80)+SIN($E80)*COS(BD$12))/SIN($E80)*BD$9)</f>
        <v>9.27761339763689</v>
      </c>
      <c r="EQ80" s="0" t="n">
        <f aca="false">IF(BE$9=0,0,(SIN(BE$12)*COS($E80)+SIN($E80)*COS(BE$12))/SIN($E80)*BE$9)</f>
        <v>9.45424372421408</v>
      </c>
      <c r="ER80" s="0" t="n">
        <f aca="false">IF(BF$9=0,0,(SIN(BF$12)*COS($E80)+SIN($E80)*COS(BF$12))/SIN($E80)*BF$9)</f>
        <v>9.62288367948048</v>
      </c>
      <c r="ES80" s="0" t="n">
        <f aca="false">IF(BG$9=0,0,(SIN(BG$12)*COS($E80)+SIN($E80)*COS(BG$12))/SIN($E80)*BG$9)</f>
        <v>9.7833217679276</v>
      </c>
      <c r="ET80" s="0" t="n">
        <f aca="false">IF(BH$9=0,0,(SIN(BH$12)*COS($E80)+SIN($E80)*COS(BH$12))/SIN($E80)*BH$9)</f>
        <v>9.93535059790403</v>
      </c>
      <c r="EU80" s="0" t="n">
        <f aca="false">IF(BI$9=0,0,(SIN(BI$12)*COS($E80)+SIN($E80)*COS(BI$12))/SIN($E80)*BI$9)</f>
        <v>10.0787669930758</v>
      </c>
      <c r="EV80" s="0" t="n">
        <f aca="false">IF(BJ$9=0,0,(SIN(BJ$12)*COS($E80)+SIN($E80)*COS(BJ$12))/SIN($E80)*BJ$9)</f>
        <v>10.0504472877203</v>
      </c>
      <c r="EW80" s="0" t="n">
        <f aca="false">IF(BK$9=0,0,(SIN(BK$12)*COS($E80)+SIN($E80)*COS(BK$12))/SIN($E80)*BK$9)</f>
        <v>10.0170073417875</v>
      </c>
      <c r="EX80" s="0" t="n">
        <f aca="false">IF(BL$9=0,0,(SIN(BL$12)*COS($E80)+SIN($E80)*COS(BL$12))/SIN($E80)*BL$9)</f>
        <v>9.97840438564693</v>
      </c>
      <c r="EY80" s="0" t="n">
        <f aca="false">IF(BM$9=0,0,(SIN(BM$12)*COS($E80)+SIN($E80)*COS(BM$12))/SIN($E80)*BM$9)</f>
        <v>9.95502785519875</v>
      </c>
      <c r="EZ80" s="0" t="n">
        <f aca="false">IF(BN$9=0,0,(SIN(BN$12)*COS($E80)+SIN($E80)*COS(BN$12))/SIN($E80)*BN$9)</f>
        <v>10.029511821158</v>
      </c>
      <c r="FA80" s="0" t="n">
        <f aca="false">IF(BO$9=0,0,(SIN(BO$12)*COS($E80)+SIN($E80)*COS(BO$12))/SIN($E80)*BO$9)</f>
        <v>10.0665033433115</v>
      </c>
      <c r="FB80" s="0" t="n">
        <f aca="false">IF(BP$9=0,0,(SIN(BP$12)*COS($E80)+SIN($E80)*COS(BP$12))/SIN($E80)*BP$9)</f>
        <v>10.0954743110168</v>
      </c>
      <c r="FC80" s="0" t="n">
        <f aca="false">IF(BQ$9=0,0,(SIN(BQ$12)*COS($E80)+SIN($E80)*COS(BQ$12))/SIN($E80)*BQ$9)</f>
        <v>10.1163098814275</v>
      </c>
      <c r="FD80" s="0" t="n">
        <f aca="false">IF(BR$9=0,0,(SIN(BR$12)*COS($E80)+SIN($E80)*COS(BR$12))/SIN($E80)*BR$9)</f>
        <v>10.1288992312098</v>
      </c>
      <c r="FE80" s="0" t="n">
        <f aca="false">IF(BS$9=0,0,(SIN(BS$12)*COS($E80)+SIN($E80)*COS(BS$12))/SIN($E80)*BS$9)</f>
        <v>10.1331356221245</v>
      </c>
      <c r="FF80" s="0" t="n">
        <f aca="false">IF(BT$9=0,0,(SIN(BT$12)*COS($E80)+SIN($E80)*COS(BT$12))/SIN($E80)*BT$9)</f>
        <v>10.0426382530185</v>
      </c>
      <c r="FG80" s="0" t="n">
        <f aca="false">IF(BU$9=0,0,(SIN(BU$12)*COS($E80)+SIN($E80)*COS(BU$12))/SIN($E80)*BU$9)</f>
        <v>9.94652143444598</v>
      </c>
      <c r="FH80" s="0" t="n">
        <f aca="false">IF(BV$9=0,0,(SIN(BV$12)*COS($E80)+SIN($E80)*COS(BV$12))/SIN($E80)*BV$9)</f>
        <v>9.84476856229858</v>
      </c>
      <c r="FI80" s="0" t="n">
        <f aca="false">IF(BW$9=0,0,(SIN(BW$12)*COS($E80)+SIN($E80)*COS(BW$12))/SIN($E80)*BW$9)</f>
        <v>9.73736554315263</v>
      </c>
      <c r="FJ80" s="0" t="n">
        <f aca="false">IF(BX$9=0,0,(SIN(BX$12)*COS($E80)+SIN($E80)*COS(BX$12))/SIN($E80)*BX$9)</f>
        <v>9.62430081229626</v>
      </c>
      <c r="FK80" s="0" t="n">
        <f aca="false">IF(BY$9=0,0,(SIN(BY$12)*COS($E80)+SIN($E80)*COS(BY$12))/SIN($E80)*BY$9)</f>
        <v>9.51569849757666</v>
      </c>
      <c r="FL80" s="0" t="n">
        <f aca="false">IF(BZ$9=0,0,(SIN(BZ$12)*COS($E80)+SIN($E80)*COS(BZ$12))/SIN($E80)*BZ$9)</f>
        <v>9.40100902798527</v>
      </c>
      <c r="FM80" s="0" t="n">
        <f aca="false">IF(CA$9=0,0,(SIN(CA$12)*COS($E80)+SIN($E80)*COS(CA$12))/SIN($E80)*CA$9)</f>
        <v>9.2802194502568</v>
      </c>
      <c r="FN80" s="0" t="n">
        <f aca="false">IF(CB$9=0,0,(SIN(CB$12)*COS($E80)+SIN($E80)*COS(CB$12))/SIN($E80)*CB$9)</f>
        <v>9.15331965513801</v>
      </c>
      <c r="FO80" s="0" t="n">
        <f aca="false">IF(CC$9=0,0,(SIN(CC$12)*COS($E80)+SIN($E80)*COS(CC$12))/SIN($E80)*CC$9)</f>
        <v>9.02030239475418</v>
      </c>
      <c r="FP80" s="0" t="n">
        <f aca="false">IF(CD$9=0,0,(SIN(CD$12)*COS($E80)+SIN($E80)*COS(CD$12))/SIN($E80)*CD$9)</f>
        <v>8.82459647800146</v>
      </c>
      <c r="FQ80" s="0" t="n">
        <f aca="false">IF(CE$9=0,0,(SIN(CE$12)*COS($E80)+SIN($E80)*COS(CE$12))/SIN($E80)*CE$9)</f>
        <v>8.62550208194104</v>
      </c>
      <c r="FR80" s="0" t="n">
        <f aca="false">IF(CF$9=0,0,(SIN(CF$12)*COS($E80)+SIN($E80)*COS(CF$12))/SIN($E80)*CF$9)</f>
        <v>8.42307107804385</v>
      </c>
      <c r="FS80" s="0" t="n">
        <f aca="false">IF(CG$9=0,0,(SIN(CG$12)*COS($E80)+SIN($E80)*COS(CG$12))/SIN($E80)*CG$9)</f>
        <v>8.21735657017197</v>
      </c>
      <c r="FT80" s="0" t="n">
        <f aca="false">IF(CH$9=0,0,(SIN(CH$12)*COS($E80)+SIN($E80)*COS(CH$12))/SIN($E80)*CH$9)</f>
        <v>8.00841288100968</v>
      </c>
      <c r="FU80" s="0" t="n">
        <f aca="false">IF(CI$9=0,0,(SIN(CI$12)*COS($E80)+SIN($E80)*COS(CI$12))/SIN($E80)*CI$9)</f>
        <v>7.79874323358347</v>
      </c>
      <c r="FV80" s="0" t="n">
        <f aca="false">IF(CJ$9=0,0,(SIN(CJ$12)*COS($E80)+SIN($E80)*COS(CJ$12))/SIN($E80)*CJ$9)</f>
        <v>7.58581371467726</v>
      </c>
      <c r="FW80" s="0" t="n">
        <f aca="false">IF(CK$9=0,0,(SIN(CK$12)*COS($E80)+SIN($E80)*COS(CK$12))/SIN($E80)*CK$9)</f>
        <v>7.3696800462015</v>
      </c>
      <c r="FX80" s="0" t="n">
        <f aca="false">IF(CL$9=0,0,(SIN(CL$12)*COS($E80)+SIN($E80)*COS(CL$12))/SIN($E80)*CL$9)</f>
        <v>7.15039919823126</v>
      </c>
      <c r="FY80" s="0" t="n">
        <f aca="false">IF(CM$9=0,0,(SIN(CM$12)*COS($E80)+SIN($E80)*COS(CM$12))/SIN($E80)*CM$9)</f>
        <v>6.92802937435337</v>
      </c>
      <c r="FZ80" s="0" t="n">
        <f aca="false">IF(CN$9=0,0,(SIN(CN$12)*COS($E80)+SIN($E80)*COS(CN$12))/SIN($E80)*CN$9)</f>
        <v>6.72739215670216</v>
      </c>
      <c r="GA80" s="0" t="n">
        <f aca="false">IF(CO$9=0,0,(SIN(CO$12)*COS($E80)+SIN($E80)*COS(CO$12))/SIN($E80)*CO$9)</f>
        <v>6.57612358047358</v>
      </c>
      <c r="GB80" s="0" t="n">
        <f aca="false">IF(CP$9=0,0,(SIN(CP$12)*COS($E80)+SIN($E80)*COS(CP$12))/SIN($E80)*CP$9)</f>
        <v>6.4160790583347</v>
      </c>
      <c r="GC80" s="0" t="n">
        <f aca="false">IF(CQ$9=0,0,(SIN(CQ$12)*COS($E80)+SIN($E80)*COS(CQ$12))/SIN($E80)*CQ$9)</f>
        <v>6.24725325462934</v>
      </c>
    </row>
    <row r="81" customFormat="false" ht="12.8" hidden="true" customHeight="false" outlineLevel="0" collapsed="false">
      <c r="A81" s="0" t="n">
        <f aca="false">MAX($F81:$CQ81)</f>
        <v>5.96838424533839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14.8243944</v>
      </c>
      <c r="C81" s="2" t="n">
        <f aca="false">MOD(Best +D81,360)</f>
        <v>339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0</v>
      </c>
      <c r="AP81" s="13" t="n">
        <f aca="false">IF(OR(AP171=0,EB81=0),0,AP171*EB81/(AP171+EB81))</f>
        <v>0</v>
      </c>
      <c r="AQ81" s="13" t="n">
        <f aca="false">IF(OR(AQ171=0,EC81=0),0,AQ171*EC81/(AQ171+EC81))</f>
        <v>0</v>
      </c>
      <c r="AR81" s="13" t="n">
        <f aca="false">IF(OR(AR171=0,ED81=0),0,AR171*ED81/(AR171+ED81))</f>
        <v>0</v>
      </c>
      <c r="AS81" s="13" t="n">
        <f aca="false">IF(OR(AS171=0,EE81=0),0,AS171*EE81/(AS171+EE81))</f>
        <v>0</v>
      </c>
      <c r="AT81" s="13" t="n">
        <f aca="false">IF(OR(AT171=0,EF81=0),0,AT171*EF81/(AT171+EF81))</f>
        <v>0</v>
      </c>
      <c r="AU81" s="13" t="n">
        <f aca="false">IF(OR(AU171=0,EG81=0),0,AU171*EG81/(AU171+EG81))</f>
        <v>0</v>
      </c>
      <c r="AV81" s="13" t="n">
        <f aca="false">IF(OR(AV171=0,EH81=0),0,AV171*EH81/(AV171+EH81))</f>
        <v>0</v>
      </c>
      <c r="AW81" s="13" t="n">
        <f aca="false">IF(OR(AW171=0,EI81=0),0,AW171*EI81/(AW171+EI81))</f>
        <v>0</v>
      </c>
      <c r="AX81" s="13" t="n">
        <f aca="false">IF(OR(AX171=0,EJ81=0),0,AX171*EJ81/(AX171+EJ81))</f>
        <v>0</v>
      </c>
      <c r="AY81" s="13" t="n">
        <f aca="false">IF(OR(AY171=0,EK81=0),0,AY171*EK81/(AY171+EK81))</f>
        <v>5.82194498438955</v>
      </c>
      <c r="AZ81" s="13" t="n">
        <f aca="false">IF(OR(AZ171=0,EL81=0),0,AZ171*EL81/(AZ171+EL81))</f>
        <v>5.85582320837743</v>
      </c>
      <c r="BA81" s="13" t="n">
        <f aca="false">IF(OR(BA171=0,EM81=0),0,BA171*EM81/(BA171+EM81))</f>
        <v>5.88335639613286</v>
      </c>
      <c r="BB81" s="13" t="n">
        <f aca="false">IF(OR(BB171=0,EN81=0),0,BB171*EN81/(BB171+EN81))</f>
        <v>5.90471460450095</v>
      </c>
      <c r="BC81" s="13" t="n">
        <f aca="false">IF(OR(BC171=0,EO81=0),0,BC171*EO81/(BC171+EO81))</f>
        <v>5.92006903588629</v>
      </c>
      <c r="BD81" s="13" t="n">
        <f aca="false">IF(OR(BD171=0,EP81=0),0,BD171*EP81/(BD171+EP81))</f>
        <v>5.92959117374487</v>
      </c>
      <c r="BE81" s="13" t="n">
        <f aca="false">IF(OR(BE171=0,EQ81=0),0,BE171*EQ81/(BE171+EQ81))</f>
        <v>5.9491009004877</v>
      </c>
      <c r="BF81" s="13" t="n">
        <f aca="false">IF(OR(BF171=0,ER81=0),0,BF171*ER81/(BF171+ER81))</f>
        <v>5.96192059827646</v>
      </c>
      <c r="BG81" s="13" t="n">
        <f aca="false">IF(OR(BG171=0,ES81=0),0,BG171*ES81/(BG171+ES81))</f>
        <v>5.968274689768</v>
      </c>
      <c r="BH81" s="13" t="n">
        <f aca="false">IF(OR(BH171=0,ET81=0),0,BH171*ET81/(BH171+ET81))</f>
        <v>5.96838424533839</v>
      </c>
      <c r="BI81" s="13" t="n">
        <f aca="false">IF(OR(BI171=0,EU81=0),0,BI171*EU81/(BI171+EU81))</f>
        <v>5.96246628154996</v>
      </c>
      <c r="BJ81" s="13" t="n">
        <f aca="false">IF(OR(BJ171=0,EV81=0),0,BJ171*EV81/(BJ171+EV81))</f>
        <v>5.89400363693154</v>
      </c>
      <c r="BK81" s="13" t="n">
        <f aca="false">IF(OR(BK171=0,EW81=0),0,BK171*EW81/(BK171+EW81))</f>
        <v>5.82387049874944</v>
      </c>
      <c r="BL81" s="13" t="n">
        <f aca="false">IF(OR(BL171=0,EX81=0),0,BL171*EX81/(BL171+EX81))</f>
        <v>5.75210150819655</v>
      </c>
      <c r="BM81" s="13" t="n">
        <f aca="false">IF(OR(BM171=0,EY81=0),0,BM171*EY81/(BM171+EY81))</f>
        <v>5.68553596871937</v>
      </c>
      <c r="BN81" s="13" t="n">
        <f aca="false">IF(OR(BN171=0,EZ81=0),0,BN171*EZ81/(BN171+EZ81))</f>
        <v>5.65073009163324</v>
      </c>
      <c r="BO81" s="13" t="n">
        <f aca="false">IF(OR(BO171=0,FA81=0),0,BO171*FA81/(BO171+FA81))</f>
        <v>5.60250578483102</v>
      </c>
      <c r="BP81" s="13" t="n">
        <f aca="false">IF(OR(BP171=0,FB81=0),0,BP171*FB81/(BP171+FB81))</f>
        <v>5.55080753576964</v>
      </c>
      <c r="BQ81" s="13" t="n">
        <f aca="false">IF(OR(BQ171=0,FC81=0),0,BQ171*FC81/(BQ171+FC81))</f>
        <v>5.495738782924</v>
      </c>
      <c r="BR81" s="13" t="n">
        <f aca="false">IF(OR(BR171=0,FD81=0),0,BR171*FD81/(BR171+FD81))</f>
        <v>5.43739917450412</v>
      </c>
      <c r="BS81" s="13" t="n">
        <f aca="false">IF(OR(BS171=0,FE81=0),0,BS171*FE81/(BS171+FE81))</f>
        <v>5.37588452098798</v>
      </c>
      <c r="BT81" s="13" t="n">
        <f aca="false">IF(OR(BT171=0,FF81=0),0,BT171*FF81/(BT171+FF81))</f>
        <v>5.28689038645184</v>
      </c>
      <c r="BU81" s="13" t="n">
        <f aca="false">IF(OR(BU171=0,FG81=0),0,BU171*FG81/(BU171+FG81))</f>
        <v>5.19661215702763</v>
      </c>
      <c r="BV81" s="13" t="n">
        <f aca="false">IF(OR(BV171=0,FH81=0),0,BV171*FH81/(BV171+FH81))</f>
        <v>5.10506733054938</v>
      </c>
      <c r="BW81" s="13" t="n">
        <f aca="false">IF(OR(BW171=0,FI81=0),0,BW171*FI81/(BW171+FI81))</f>
        <v>5.01227199765515</v>
      </c>
      <c r="BX81" s="13" t="n">
        <f aca="false">IF(OR(BX171=0,FJ81=0),0,BX171*FJ81/(BX171+FJ81))</f>
        <v>4.91824085636615</v>
      </c>
      <c r="BY81" s="13" t="n">
        <f aca="false">IF(OR(BY171=0,FK81=0),0,BY171*FK81/(BY171+FK81))</f>
        <v>4.82566676745457</v>
      </c>
      <c r="BZ81" s="13" t="n">
        <f aca="false">IF(OR(BZ171=0,FL81=0),0,BZ171*FL81/(BZ171+FL81))</f>
        <v>4.73170162079497</v>
      </c>
      <c r="CA81" s="13" t="n">
        <f aca="false">IF(OR(CA171=0,FM81=0),0,CA171*FM81/(CA171+FM81))</f>
        <v>4.63636156413511</v>
      </c>
      <c r="CB81" s="13" t="n">
        <f aca="false">IF(OR(CB171=0,FN81=0),0,CB171*FN81/(CB171+FN81))</f>
        <v>4.53966118258782</v>
      </c>
      <c r="CC81" s="13" t="n">
        <f aca="false">IF(OR(CC171=0,FO81=0),0,CC171*FO81/(CC171+FO81))</f>
        <v>4.44161351172457</v>
      </c>
      <c r="CD81" s="13" t="n">
        <f aca="false">IF(OR(CD171=0,FP81=0),0,CD171*FP81/(CD171+FP81))</f>
        <v>4.32823308772459</v>
      </c>
      <c r="CE81" s="13" t="n">
        <f aca="false">IF(OR(CE171=0,FQ81=0),0,CE171*FQ81/(CE171+FQ81))</f>
        <v>4.21447168576159</v>
      </c>
      <c r="CF81" s="13" t="n">
        <f aca="false">IF(OR(CF171=0,FR81=0),0,CF171*FR81/(CF171+FR81))</f>
        <v>4.10031605824439</v>
      </c>
      <c r="CG81" s="13" t="n">
        <f aca="false">IF(OR(CG171=0,FS81=0),0,CG171*FS81/(CG171+FS81))</f>
        <v>3.98575258322328</v>
      </c>
      <c r="CH81" s="13" t="n">
        <f aca="false">IF(OR(CH171=0,FT81=0),0,CH171*FT81/(CH171+FT81))</f>
        <v>3.87076725924587</v>
      </c>
      <c r="CI81" s="13" t="n">
        <f aca="false">IF(OR(CI171=0,FU81=0),0,CI171*FU81/(CI171+FU81))</f>
        <v>3.75593463494906</v>
      </c>
      <c r="CJ81" s="13" t="n">
        <f aca="false">IF(OR(CJ171=0,FV81=0),0,CJ171*FV81/(CJ171+FV81))</f>
        <v>3.6406101854108</v>
      </c>
      <c r="CK81" s="13" t="n">
        <f aca="false">IF(OR(CK171=0,FW81=0),0,CK171*FW81/(CK171+FW81))</f>
        <v>3.52477922380658</v>
      </c>
      <c r="CL81" s="13" t="n">
        <f aca="false">IF(OR(CL171=0,FX81=0),0,CL171*FX81/(CL171+FX81))</f>
        <v>3.40842661005518</v>
      </c>
      <c r="CM81" s="13" t="n">
        <f aca="false">IF(OR(CM171=0,FY81=0),0,CM171*FY81/(CM171+FY81))</f>
        <v>3.29153674275363</v>
      </c>
      <c r="CN81" s="13" t="n">
        <f aca="false">IF(OR(CN171=0,FZ81=0),0,CN171*FZ81/(CN171+FZ81))</f>
        <v>3.17988259535916</v>
      </c>
      <c r="CO81" s="13" t="n">
        <f aca="false">IF(OR(CO171=0,GA81=0),0,CO171*GA81/(CO171+GA81))</f>
        <v>3.07963839755282</v>
      </c>
      <c r="CP81" s="13" t="n">
        <f aca="false">IF(OR(CP171=0,GB81=0),0,CP171*GB81/(CP171+GB81))</f>
        <v>2.97709051835249</v>
      </c>
      <c r="CQ81" s="13" t="n">
        <f aca="false">IF(OR(CQ171=0,GC81=0),0,CQ171*GC81/(CQ171+GC81))</f>
        <v>2.87226394580851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0</v>
      </c>
      <c r="EB81" s="0" t="n">
        <f aca="false">IF(AP$9=0,0,(SIN(AP$12)*COS($E81)+SIN($E81)*COS(AP$12))/SIN($E81)*AP$9)</f>
        <v>0</v>
      </c>
      <c r="EC81" s="0" t="n">
        <f aca="false">IF(AQ$9=0,0,(SIN(AQ$12)*COS($E81)+SIN($E81)*COS(AQ$12))/SIN($E81)*AQ$9)</f>
        <v>0</v>
      </c>
      <c r="ED81" s="0" t="n">
        <f aca="false">IF(AR$9=0,0,(SIN(AR$12)*COS($E81)+SIN($E81)*COS(AR$12))/SIN($E81)*AR$9)</f>
        <v>0</v>
      </c>
      <c r="EE81" s="0" t="n">
        <f aca="false">IF(AS$9=0,0,(SIN(AS$12)*COS($E81)+SIN($E81)*COS(AS$12))/SIN($E81)*AS$9)</f>
        <v>0</v>
      </c>
      <c r="EF81" s="0" t="n">
        <f aca="false">IF(AT$9=0,0,(SIN(AT$12)*COS($E81)+SIN($E81)*COS(AT$12))/SIN($E81)*AT$9)</f>
        <v>0</v>
      </c>
      <c r="EG81" s="0" t="n">
        <f aca="false">IF(AU$9=0,0,(SIN(AU$12)*COS($E81)+SIN($E81)*COS(AU$12))/SIN($E81)*AU$9)</f>
        <v>0</v>
      </c>
      <c r="EH81" s="0" t="n">
        <f aca="false">IF(AV$9=0,0,(SIN(AV$12)*COS($E81)+SIN($E81)*COS(AV$12))/SIN($E81)*AV$9)</f>
        <v>0</v>
      </c>
      <c r="EI81" s="0" t="n">
        <f aca="false">IF(AW$9=0,0,(SIN(AW$12)*COS($E81)+SIN($E81)*COS(AW$12))/SIN($E81)*AW$9)</f>
        <v>0</v>
      </c>
      <c r="EJ81" s="0" t="n">
        <f aca="false">IF(AX$9=0,0,(SIN(AX$12)*COS($E81)+SIN($E81)*COS(AX$12))/SIN($E81)*AX$9)</f>
        <v>0</v>
      </c>
      <c r="EK81" s="0" t="n">
        <f aca="false">IF(AY$9=0,0,(SIN(AY$12)*COS($E81)+SIN($E81)*COS(AY$12))/SIN($E81)*AY$9)</f>
        <v>8.36463124091337</v>
      </c>
      <c r="EL81" s="0" t="n">
        <f aca="false">IF(AZ$9=0,0,(SIN(AZ$12)*COS($E81)+SIN($E81)*COS(AZ$12))/SIN($E81)*AZ$9)</f>
        <v>8.53025376343139</v>
      </c>
      <c r="EM81" s="0" t="n">
        <f aca="false">IF(BA$9=0,0,(SIN(BA$12)*COS($E81)+SIN($E81)*COS(BA$12))/SIN($E81)*BA$9)</f>
        <v>8.68950352061746</v>
      </c>
      <c r="EN81" s="0" t="n">
        <f aca="false">IF(BB$9=0,0,(SIN(BB$12)*COS($E81)+SIN($E81)*COS(BB$12))/SIN($E81)*BB$9)</f>
        <v>8.84219131578932</v>
      </c>
      <c r="EO81" s="0" t="n">
        <f aca="false">IF(BC$9=0,0,(SIN(BC$12)*COS($E81)+SIN($E81)*COS(BC$12))/SIN($E81)*BC$9)</f>
        <v>8.98813114366563</v>
      </c>
      <c r="EP81" s="0" t="n">
        <f aca="false">IF(BD$9=0,0,(SIN(BD$12)*COS($E81)+SIN($E81)*COS(BD$12))/SIN($E81)*BD$9)</f>
        <v>9.12714028951652</v>
      </c>
      <c r="EQ81" s="0" t="n">
        <f aca="false">IF(BE$9=0,0,(SIN(BE$12)*COS($E81)+SIN($E81)*COS(BE$12))/SIN($E81)*BE$9)</f>
        <v>9.29720248616487</v>
      </c>
      <c r="ER81" s="0" t="n">
        <f aca="false">IF(BF$9=0,0,(SIN(BF$12)*COS($E81)+SIN($E81)*COS(BF$12))/SIN($E81)*BF$9)</f>
        <v>9.45919813427468</v>
      </c>
      <c r="ES81" s="0" t="n">
        <f aca="false">IF(BG$9=0,0,(SIN(BG$12)*COS($E81)+SIN($E81)*COS(BG$12))/SIN($E81)*BG$9)</f>
        <v>9.61292045387579</v>
      </c>
      <c r="ET81" s="0" t="n">
        <f aca="false">IF(BH$9=0,0,(SIN(BH$12)*COS($E81)+SIN($E81)*COS(BH$12))/SIN($E81)*BH$9)</f>
        <v>9.75816682757882</v>
      </c>
      <c r="EU81" s="0" t="n">
        <f aca="false">IF(BI$9=0,0,(SIN(BI$12)*COS($E81)+SIN($E81)*COS(BI$12))/SIN($E81)*BI$9)</f>
        <v>9.89473890975023</v>
      </c>
      <c r="EV81" s="0" t="n">
        <f aca="false">IF(BJ$9=0,0,(SIN(BJ$12)*COS($E81)+SIN($E81)*COS(BJ$12))/SIN($E81)*BJ$9)</f>
        <v>9.86256364538651</v>
      </c>
      <c r="EW81" s="0" t="n">
        <f aca="false">IF(BK$9=0,0,(SIN(BK$12)*COS($E81)+SIN($E81)*COS(BK$12))/SIN($E81)*BK$9)</f>
        <v>9.82528688472733</v>
      </c>
      <c r="EX81" s="0" t="n">
        <f aca="false">IF(BL$9=0,0,(SIN(BL$12)*COS($E81)+SIN($E81)*COS(BL$12))/SIN($E81)*BL$9)</f>
        <v>9.7828680285547</v>
      </c>
      <c r="EY81" s="0" t="n">
        <f aca="false">IF(BM$9=0,0,(SIN(BM$12)*COS($E81)+SIN($E81)*COS(BM$12))/SIN($E81)*BM$9)</f>
        <v>9.75528877804848</v>
      </c>
      <c r="EZ81" s="0" t="n">
        <f aca="false">IF(BN$9=0,0,(SIN(BN$12)*COS($E81)+SIN($E81)*COS(BN$12))/SIN($E81)*BN$9)</f>
        <v>9.82345743531152</v>
      </c>
      <c r="FA81" s="0" t="n">
        <f aca="false">IF(BO$9=0,0,(SIN(BO$12)*COS($E81)+SIN($E81)*COS(BO$12))/SIN($E81)*BO$9)</f>
        <v>9.85471654394781</v>
      </c>
      <c r="FB81" s="0" t="n">
        <f aca="false">IF(BP$9=0,0,(SIN(BP$12)*COS($E81)+SIN($E81)*COS(BP$12))/SIN($E81)*BP$9)</f>
        <v>9.87794826331091</v>
      </c>
      <c r="FC81" s="0" t="n">
        <f aca="false">IF(BQ$9=0,0,(SIN(BQ$12)*COS($E81)+SIN($E81)*COS(BQ$12))/SIN($E81)*BQ$9)</f>
        <v>9.89304175601454</v>
      </c>
      <c r="FD81" s="0" t="n">
        <f aca="false">IF(BR$9=0,0,(SIN(BR$12)*COS($E81)+SIN($E81)*COS(BR$12))/SIN($E81)*BR$9)</f>
        <v>9.89989022609196</v>
      </c>
      <c r="FE81" s="0" t="n">
        <f aca="false">IF(BS$9=0,0,(SIN(BS$12)*COS($E81)+SIN($E81)*COS(BS$12))/SIN($E81)*BS$9)</f>
        <v>9.89839098265769</v>
      </c>
      <c r="FF81" s="0" t="n">
        <f aca="false">IF(BT$9=0,0,(SIN(BT$12)*COS($E81)+SIN($E81)*COS(BT$12))/SIN($E81)*BT$9)</f>
        <v>9.80421562403716</v>
      </c>
      <c r="FG81" s="0" t="n">
        <f aca="false">IF(BU$9=0,0,(SIN(BU$12)*COS($E81)+SIN($E81)*COS(BU$12))/SIN($E81)*BU$9)</f>
        <v>9.70446541667666</v>
      </c>
      <c r="FH81" s="0" t="n">
        <f aca="false">IF(BV$9=0,0,(SIN(BV$12)*COS($E81)+SIN($E81)*COS(BV$12))/SIN($E81)*BV$9)</f>
        <v>9.59912596605111</v>
      </c>
      <c r="FI81" s="0" t="n">
        <f aca="false">IF(BW$9=0,0,(SIN(BW$12)*COS($E81)+SIN($E81)*COS(BW$12))/SIN($E81)*BW$9)</f>
        <v>9.48818538226193</v>
      </c>
      <c r="FJ81" s="0" t="n">
        <f aca="false">IF(BX$9=0,0,(SIN(BX$12)*COS($E81)+SIN($E81)*COS(BX$12))/SIN($E81)*BX$9)</f>
        <v>9.37163429705466</v>
      </c>
      <c r="FK81" s="0" t="n">
        <f aca="false">IF(BY$9=0,0,(SIN(BY$12)*COS($E81)+SIN($E81)*COS(BY$12))/SIN($E81)*BY$9)</f>
        <v>9.25932601885002</v>
      </c>
      <c r="FL81" s="0" t="n">
        <f aca="false">IF(BZ$9=0,0,(SIN(BZ$12)*COS($E81)+SIN($E81)*COS(BZ$12))/SIN($E81)*BZ$9)</f>
        <v>9.14098296570256</v>
      </c>
      <c r="FM81" s="0" t="n">
        <f aca="false">IF(CA$9=0,0,(SIN(CA$12)*COS($E81)+SIN($E81)*COS(CA$12))/SIN($E81)*CA$9)</f>
        <v>9.01659460448667</v>
      </c>
      <c r="FN81" s="0" t="n">
        <f aca="false">IF(CB$9=0,0,(SIN(CB$12)*COS($E81)+SIN($E81)*COS(CB$12))/SIN($E81)*CB$9)</f>
        <v>8.88615323683062</v>
      </c>
      <c r="FO81" s="0" t="n">
        <f aca="false">IF(CC$9=0,0,(SIN(CC$12)*COS($E81)+SIN($E81)*COS(CC$12))/SIN($E81)*CC$9)</f>
        <v>8.74965401534814</v>
      </c>
      <c r="FP81" s="0" t="n">
        <f aca="false">IF(CD$9=0,0,(SIN(CD$12)*COS($E81)+SIN($E81)*COS(CD$12))/SIN($E81)*CD$9)</f>
        <v>8.55227376222112</v>
      </c>
      <c r="FQ81" s="0" t="n">
        <f aca="false">IF(CE$9=0,0,(SIN(CE$12)*COS($E81)+SIN($E81)*COS(CE$12))/SIN($E81)*CE$9)</f>
        <v>8.35158406648229</v>
      </c>
      <c r="FR81" s="0" t="n">
        <f aca="false">IF(CF$9=0,0,(SIN(CF$12)*COS($E81)+SIN($E81)*COS(CF$12))/SIN($E81)*CF$9)</f>
        <v>8.14763756021485</v>
      </c>
      <c r="FS81" s="0" t="n">
        <f aca="false">IF(CG$9=0,0,(SIN(CG$12)*COS($E81)+SIN($E81)*COS(CG$12))/SIN($E81)*CG$9)</f>
        <v>7.94048808469514</v>
      </c>
      <c r="FT81" s="0" t="n">
        <f aca="false">IF(CH$9=0,0,(SIN(CH$12)*COS($E81)+SIN($E81)*COS(CH$12))/SIN($E81)*CH$9)</f>
        <v>7.73019067651507</v>
      </c>
      <c r="FU81" s="0" t="n">
        <f aca="false">IF(CI$9=0,0,(SIN(CI$12)*COS($E81)+SIN($E81)*COS(CI$12))/SIN($E81)*CI$9)</f>
        <v>7.51916149992355</v>
      </c>
      <c r="FV81" s="0" t="n">
        <f aca="false">IF(CJ$9=0,0,(SIN(CJ$12)*COS($E81)+SIN($E81)*COS(CJ$12))/SIN($E81)*CJ$9)</f>
        <v>7.30495459819729</v>
      </c>
      <c r="FW81" s="0" t="n">
        <f aca="false">IF(CK$9=0,0,(SIN(CK$12)*COS($E81)+SIN($E81)*COS(CK$12))/SIN($E81)*CK$9)</f>
        <v>7.08762641524862</v>
      </c>
      <c r="FX81" s="0" t="n">
        <f aca="false">IF(CL$9=0,0,(SIN(CL$12)*COS($E81)+SIN($E81)*COS(CL$12))/SIN($E81)*CL$9)</f>
        <v>6.86723461872959</v>
      </c>
      <c r="FY81" s="0" t="n">
        <f aca="false">IF(CM$9=0,0,(SIN(CM$12)*COS($E81)+SIN($E81)*COS(CM$12))/SIN($E81)*CM$9)</f>
        <v>6.64383808506496</v>
      </c>
      <c r="FZ81" s="0" t="n">
        <f aca="false">IF(CN$9=0,0,(SIN(CN$12)*COS($E81)+SIN($E81)*COS(CN$12))/SIN($E81)*CN$9)</f>
        <v>6.44120564994639</v>
      </c>
      <c r="GA81" s="0" t="n">
        <f aca="false">IF(CO$9=0,0,(SIN(CO$12)*COS($E81)+SIN($E81)*COS(CO$12))/SIN($E81)*CO$9)</f>
        <v>6.2856345790726</v>
      </c>
      <c r="GB81" s="0" t="n">
        <f aca="false">IF(CP$9=0,0,(SIN(CP$12)*COS($E81)+SIN($E81)*COS(CP$12))/SIN($E81)*CP$9)</f>
        <v>6.12136873672953</v>
      </c>
      <c r="GC81" s="0" t="n">
        <f aca="false">IF(CQ$9=0,0,(SIN(CQ$12)*COS($E81)+SIN($E81)*COS(CQ$12))/SIN($E81)*CQ$9)</f>
        <v>5.948406508986</v>
      </c>
    </row>
    <row r="82" customFormat="false" ht="12.8" hidden="true" customHeight="false" outlineLevel="0" collapsed="false">
      <c r="A82" s="0" t="n">
        <f aca="false">MAX($F82:$CQ82)</f>
        <v>5.90786167822843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15.0229</v>
      </c>
      <c r="C82" s="2" t="n">
        <f aca="false">MOD(Best +D82,360)</f>
        <v>340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0</v>
      </c>
      <c r="AP82" s="13" t="n">
        <f aca="false">IF(OR(AP172=0,EB82=0),0,AP172*EB82/(AP172+EB82))</f>
        <v>0</v>
      </c>
      <c r="AQ82" s="13" t="n">
        <f aca="false">IF(OR(AQ172=0,EC82=0),0,AQ172*EC82/(AQ172+EC82))</f>
        <v>0</v>
      </c>
      <c r="AR82" s="13" t="n">
        <f aca="false">IF(OR(AR172=0,ED82=0),0,AR172*ED82/(AR172+ED82))</f>
        <v>0</v>
      </c>
      <c r="AS82" s="13" t="n">
        <f aca="false">IF(OR(AS172=0,EE82=0),0,AS172*EE82/(AS172+EE82))</f>
        <v>0</v>
      </c>
      <c r="AT82" s="13" t="n">
        <f aca="false">IF(OR(AT172=0,EF82=0),0,AT172*EF82/(AT172+EF82))</f>
        <v>0</v>
      </c>
      <c r="AU82" s="13" t="n">
        <f aca="false">IF(OR(AU172=0,EG82=0),0,AU172*EG82/(AU172+EG82))</f>
        <v>0</v>
      </c>
      <c r="AV82" s="13" t="n">
        <f aca="false">IF(OR(AV172=0,EH82=0),0,AV172*EH82/(AV172+EH82))</f>
        <v>0</v>
      </c>
      <c r="AW82" s="13" t="n">
        <f aca="false">IF(OR(AW172=0,EI82=0),0,AW172*EI82/(AW172+EI82))</f>
        <v>0</v>
      </c>
      <c r="AX82" s="13" t="n">
        <f aca="false">IF(OR(AX172=0,EJ82=0),0,AX172*EJ82/(AX172+EJ82))</f>
        <v>0</v>
      </c>
      <c r="AY82" s="13" t="n">
        <f aca="false">IF(OR(AY172=0,EK82=0),0,AY172*EK82/(AY172+EK82))</f>
        <v>5.77270146395535</v>
      </c>
      <c r="AZ82" s="13" t="n">
        <f aca="false">IF(OR(AZ172=0,EL82=0),0,AZ172*EL82/(AZ172+EL82))</f>
        <v>5.80523411915714</v>
      </c>
      <c r="BA82" s="13" t="n">
        <f aca="false">IF(OR(BA172=0,EM82=0),0,BA172*EM82/(BA172+EM82))</f>
        <v>5.83141455027115</v>
      </c>
      <c r="BB82" s="13" t="n">
        <f aca="false">IF(OR(BB172=0,EN82=0),0,BB172*EN82/(BB172+EN82))</f>
        <v>5.85141117680822</v>
      </c>
      <c r="BC82" s="13" t="n">
        <f aca="false">IF(OR(BC172=0,EO82=0),0,BC172*EO82/(BC172+EO82))</f>
        <v>5.86539366797753</v>
      </c>
      <c r="BD82" s="13" t="n">
        <f aca="false">IF(OR(BD172=0,EP82=0),0,BD172*EP82/(BD172+EP82))</f>
        <v>5.87353208353351</v>
      </c>
      <c r="BE82" s="13" t="n">
        <f aca="false">IF(OR(BE172=0,EQ82=0),0,BE172*EQ82/(BE172+EQ82))</f>
        <v>5.89160380527552</v>
      </c>
      <c r="BF82" s="13" t="n">
        <f aca="false">IF(OR(BF172=0,ER82=0),0,BF172*ER82/(BF172+ER82))</f>
        <v>5.9029727708794</v>
      </c>
      <c r="BG82" s="13" t="n">
        <f aca="false">IF(OR(BG172=0,ES82=0),0,BG172*ES82/(BG172+ES82))</f>
        <v>5.90786167822843</v>
      </c>
      <c r="BH82" s="13" t="n">
        <f aca="false">IF(OR(BH172=0,ET82=0),0,BH172*ET82/(BH172+ET82))</f>
        <v>5.90649004532284</v>
      </c>
      <c r="BI82" s="13" t="n">
        <f aca="false">IF(OR(BI172=0,EU82=0),0,BI172*EU82/(BI172+EU82))</f>
        <v>5.89907350482707</v>
      </c>
      <c r="BJ82" s="13" t="n">
        <f aca="false">IF(OR(BJ172=0,EV82=0),0,BJ172*EV82/(BJ172+EV82))</f>
        <v>5.82926568854411</v>
      </c>
      <c r="BK82" s="13" t="n">
        <f aca="false">IF(OR(BK172=0,EW82=0),0,BK172*EW82/(BK172+EW82))</f>
        <v>5.75777735740072</v>
      </c>
      <c r="BL82" s="13" t="n">
        <f aca="false">IF(OR(BL172=0,EX82=0),0,BL172*EX82/(BL172+EX82))</f>
        <v>5.68464332302475</v>
      </c>
      <c r="BM82" s="13" t="n">
        <f aca="false">IF(OR(BM172=0,EY82=0),0,BM172*EY82/(BM172+EY82))</f>
        <v>5.61667609595663</v>
      </c>
      <c r="BN82" s="13" t="n">
        <f aca="false">IF(OR(BN172=0,EZ82=0),0,BN172*EZ82/(BN172+EZ82))</f>
        <v>5.58031461006864</v>
      </c>
      <c r="BO82" s="13" t="n">
        <f aca="false">IF(OR(BO172=0,FA82=0),0,BO172*FA82/(BO172+FA82))</f>
        <v>5.53055510496964</v>
      </c>
      <c r="BP82" s="13" t="n">
        <f aca="false">IF(OR(BP172=0,FB82=0),0,BP172*FB82/(BP172+FB82))</f>
        <v>5.47730321642661</v>
      </c>
      <c r="BQ82" s="13" t="n">
        <f aca="false">IF(OR(BQ172=0,FC82=0),0,BQ172*FC82/(BQ172+FC82))</f>
        <v>5.42066233607315</v>
      </c>
      <c r="BR82" s="13" t="n">
        <f aca="false">IF(OR(BR172=0,FD82=0),0,BR172*FD82/(BR172+FD82))</f>
        <v>5.36073211314011</v>
      </c>
      <c r="BS82" s="13" t="n">
        <f aca="false">IF(OR(BS172=0,FE82=0),0,BS172*FE82/(BS172+FE82))</f>
        <v>5.29760840302591</v>
      </c>
      <c r="BT82" s="13" t="n">
        <f aca="false">IF(OR(BT172=0,FF82=0),0,BT172*FF82/(BT172+FF82))</f>
        <v>5.20713453392939</v>
      </c>
      <c r="BU82" s="13" t="n">
        <f aca="false">IF(OR(BU172=0,FG82=0),0,BU172*FG82/(BU172+FG82))</f>
        <v>5.1153686170954</v>
      </c>
      <c r="BV82" s="13" t="n">
        <f aca="false">IF(OR(BV172=0,FH82=0),0,BV172*FH82/(BV172+FH82))</f>
        <v>5.02232842784006</v>
      </c>
      <c r="BW82" s="13" t="n">
        <f aca="false">IF(OR(BW172=0,FI82=0),0,BW172*FI82/(BW172+FI82))</f>
        <v>4.92803033676319</v>
      </c>
      <c r="BX82" s="13" t="n">
        <f aca="false">IF(OR(BX172=0,FJ82=0),0,BX172*FJ82/(BX172+FJ82))</f>
        <v>4.83248932392841</v>
      </c>
      <c r="BY82" s="13" t="n">
        <f aca="false">IF(OR(BY172=0,FK82=0),0,BY172*FK82/(BY172+FK82))</f>
        <v>4.73837501747723</v>
      </c>
      <c r="BZ82" s="13" t="n">
        <f aca="false">IF(OR(BZ172=0,FL82=0),0,BZ172*FL82/(BZ172+FL82))</f>
        <v>4.64286143706092</v>
      </c>
      <c r="CA82" s="13" t="n">
        <f aca="false">IF(OR(CA172=0,FM82=0),0,CA172*FM82/(CA172+FM82))</f>
        <v>4.54596501960746</v>
      </c>
      <c r="CB82" s="13" t="n">
        <f aca="false">IF(OR(CB172=0,FN82=0),0,CB172*FN82/(CB172+FN82))</f>
        <v>4.44770064121415</v>
      </c>
      <c r="CC82" s="13" t="n">
        <f aca="false">IF(OR(CC172=0,FO82=0),0,CC172*FO82/(CC172+FO82))</f>
        <v>4.34808162991699</v>
      </c>
      <c r="CD82" s="13" t="n">
        <f aca="false">IF(OR(CD172=0,FP82=0),0,CD172*FP82/(CD172+FP82))</f>
        <v>4.2332953511343</v>
      </c>
      <c r="CE82" s="13" t="n">
        <f aca="false">IF(OR(CE172=0,FQ82=0),0,CE172*FQ82/(CE172+FQ82))</f>
        <v>4.11813333281124</v>
      </c>
      <c r="CF82" s="13" t="n">
        <f aca="false">IF(OR(CF172=0,FR82=0),0,CF172*FR82/(CF172+FR82))</f>
        <v>4.00258259558697</v>
      </c>
      <c r="CG82" s="13" t="n">
        <f aca="false">IF(OR(CG172=0,FS82=0),0,CG172*FS82/(CG172+FS82))</f>
        <v>3.88662978814346</v>
      </c>
      <c r="CH82" s="13" t="n">
        <f aca="false">IF(OR(CH172=0,FT82=0),0,CH172*FT82/(CH172+FT82))</f>
        <v>3.77026118259019</v>
      </c>
      <c r="CI82" s="13" t="n">
        <f aca="false">IF(OR(CI172=0,FU82=0),0,CI172*FU82/(CI172+FU82))</f>
        <v>3.65404131218176</v>
      </c>
      <c r="CJ82" s="13" t="n">
        <f aca="false">IF(OR(CJ172=0,FV82=0),0,CJ172*FV82/(CJ172+FV82))</f>
        <v>3.53733553962722</v>
      </c>
      <c r="CK82" s="13" t="n">
        <f aca="false">IF(OR(CK172=0,FW82=0),0,CK172*FW82/(CK172+FW82))</f>
        <v>3.42012946320908</v>
      </c>
      <c r="CL82" s="13" t="n">
        <f aca="false">IF(OR(CL172=0,FX82=0),0,CL172*FX82/(CL172+FX82))</f>
        <v>3.30240823288132</v>
      </c>
      <c r="CM82" s="13" t="n">
        <f aca="false">IF(OR(CM172=0,FY82=0),0,CM172*FY82/(CM172+FY82))</f>
        <v>3.18415654278639</v>
      </c>
      <c r="CN82" s="13" t="n">
        <f aca="false">IF(OR(CN172=0,FZ82=0),0,CN172*FZ82/(CN172+FZ82))</f>
        <v>3.07100548326548</v>
      </c>
      <c r="CO82" s="13" t="n">
        <f aca="false">IF(OR(CO172=0,GA82=0),0,CO172*GA82/(CO172+GA82))</f>
        <v>2.96893727003768</v>
      </c>
      <c r="CP82" s="13" t="n">
        <f aca="false">IF(OR(CP172=0,GB82=0),0,CP172*GB82/(CP172+GB82))</f>
        <v>2.86455440791635</v>
      </c>
      <c r="CQ82" s="13" t="n">
        <f aca="false">IF(OR(CQ172=0,GC82=0),0,CQ172*GC82/(CQ172+GC82))</f>
        <v>2.75788216412492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0</v>
      </c>
      <c r="EB82" s="0" t="n">
        <f aca="false">IF(AP$9=0,0,(SIN(AP$12)*COS($E82)+SIN($E82)*COS(AP$12))/SIN($E82)*AP$9)</f>
        <v>0</v>
      </c>
      <c r="EC82" s="0" t="n">
        <f aca="false">IF(AQ$9=0,0,(SIN(AQ$12)*COS($E82)+SIN($E82)*COS(AQ$12))/SIN($E82)*AQ$9)</f>
        <v>0</v>
      </c>
      <c r="ED82" s="0" t="n">
        <f aca="false">IF(AR$9=0,0,(SIN(AR$12)*COS($E82)+SIN($E82)*COS(AR$12))/SIN($E82)*AR$9)</f>
        <v>0</v>
      </c>
      <c r="EE82" s="0" t="n">
        <f aca="false">IF(AS$9=0,0,(SIN(AS$12)*COS($E82)+SIN($E82)*COS(AS$12))/SIN($E82)*AS$9)</f>
        <v>0</v>
      </c>
      <c r="EF82" s="0" t="n">
        <f aca="false">IF(AT$9=0,0,(SIN(AT$12)*COS($E82)+SIN($E82)*COS(AT$12))/SIN($E82)*AT$9)</f>
        <v>0</v>
      </c>
      <c r="EG82" s="0" t="n">
        <f aca="false">IF(AU$9=0,0,(SIN(AU$12)*COS($E82)+SIN($E82)*COS(AU$12))/SIN($E82)*AU$9)</f>
        <v>0</v>
      </c>
      <c r="EH82" s="0" t="n">
        <f aca="false">IF(AV$9=0,0,(SIN(AV$12)*COS($E82)+SIN($E82)*COS(AV$12))/SIN($E82)*AV$9)</f>
        <v>0</v>
      </c>
      <c r="EI82" s="0" t="n">
        <f aca="false">IF(AW$9=0,0,(SIN(AW$12)*COS($E82)+SIN($E82)*COS(AW$12))/SIN($E82)*AW$9)</f>
        <v>0</v>
      </c>
      <c r="EJ82" s="0" t="n">
        <f aca="false">IF(AX$9=0,0,(SIN(AX$12)*COS($E82)+SIN($E82)*COS(AX$12))/SIN($E82)*AX$9)</f>
        <v>0</v>
      </c>
      <c r="EK82" s="0" t="n">
        <f aca="false">IF(AY$9=0,0,(SIN(AY$12)*COS($E82)+SIN($E82)*COS(AY$12))/SIN($E82)*AY$9)</f>
        <v>8.2443851016961</v>
      </c>
      <c r="EL82" s="0" t="n">
        <f aca="false">IF(AZ$9=0,0,(SIN(AZ$12)*COS($E82)+SIN($E82)*COS(AZ$12))/SIN($E82)*AZ$9)</f>
        <v>8.40450902217869</v>
      </c>
      <c r="EM82" s="0" t="n">
        <f aca="false">IF(BA$9=0,0,(SIN(BA$12)*COS($E82)+SIN($E82)*COS(BA$12))/SIN($E82)*BA$9)</f>
        <v>8.55818325805627</v>
      </c>
      <c r="EN82" s="0" t="n">
        <f aca="false">IF(BB$9=0,0,(SIN(BB$12)*COS($E82)+SIN($E82)*COS(BB$12))/SIN($E82)*BB$9)</f>
        <v>8.70522241090859</v>
      </c>
      <c r="EO82" s="0" t="n">
        <f aca="false">IF(BC$9=0,0,(SIN(BC$12)*COS($E82)+SIN($E82)*COS(BC$12))/SIN($E82)*BC$9)</f>
        <v>8.84544433044784</v>
      </c>
      <c r="EP82" s="0" t="n">
        <f aca="false">IF(BD$9=0,0,(SIN(BD$12)*COS($E82)+SIN($E82)*COS(BD$12))/SIN($E82)*BD$9)</f>
        <v>8.97867021184482</v>
      </c>
      <c r="EQ82" s="0" t="n">
        <f aca="false">IF(BE$9=0,0,(SIN(BE$12)*COS($E82)+SIN($E82)*COS(BE$12))/SIN($E82)*BE$9)</f>
        <v>9.14225171056066</v>
      </c>
      <c r="ER82" s="0" t="n">
        <f aca="false">IF(BF$9=0,0,(SIN(BF$12)*COS($E82)+SIN($E82)*COS(BF$12))/SIN($E82)*BF$9)</f>
        <v>9.29769149754728</v>
      </c>
      <c r="ES82" s="0" t="n">
        <f aca="false">IF(BG$9=0,0,(SIN(BG$12)*COS($E82)+SIN($E82)*COS(BG$12))/SIN($E82)*BG$9)</f>
        <v>9.44478744560168</v>
      </c>
      <c r="ET82" s="0" t="n">
        <f aca="false">IF(BH$9=0,0,(SIN(BH$12)*COS($E82)+SIN($E82)*COS(BH$12))/SIN($E82)*BH$9)</f>
        <v>9.58334164804371</v>
      </c>
      <c r="EU82" s="0" t="n">
        <f aca="false">IF(BI$9=0,0,(SIN(BI$12)*COS($E82)+SIN($E82)*COS(BI$12))/SIN($E82)*BI$9)</f>
        <v>9.7131605256361</v>
      </c>
      <c r="EV82" s="0" t="n">
        <f aca="false">IF(BJ$9=0,0,(SIN(BJ$12)*COS($E82)+SIN($E82)*COS(BJ$12))/SIN($E82)*BJ$9)</f>
        <v>9.67718102573443</v>
      </c>
      <c r="EW82" s="0" t="n">
        <f aca="false">IF(BK$9=0,0,(SIN(BK$12)*COS($E82)+SIN($E82)*COS(BK$12))/SIN($E82)*BK$9)</f>
        <v>9.63611852430368</v>
      </c>
      <c r="EX82" s="0" t="n">
        <f aca="false">IF(BL$9=0,0,(SIN(BL$12)*COS($E82)+SIN($E82)*COS(BL$12))/SIN($E82)*BL$9)</f>
        <v>9.58993456364679</v>
      </c>
      <c r="EY82" s="0" t="n">
        <f aca="false">IF(BM$9=0,0,(SIN(BM$12)*COS($E82)+SIN($E82)*COS(BM$12))/SIN($E82)*BM$9)</f>
        <v>9.5582085378048</v>
      </c>
      <c r="EZ82" s="0" t="n">
        <f aca="false">IF(BN$9=0,0,(SIN(BN$12)*COS($E82)+SIN($E82)*COS(BN$12))/SIN($E82)*BN$9)</f>
        <v>9.62014595292523</v>
      </c>
      <c r="FA82" s="0" t="n">
        <f aca="false">IF(BO$9=0,0,(SIN(BO$12)*COS($E82)+SIN($E82)*COS(BO$12))/SIN($E82)*BO$9)</f>
        <v>9.64574895535903</v>
      </c>
      <c r="FB82" s="0" t="n">
        <f aca="false">IF(BP$9=0,0,(SIN(BP$12)*COS($E82)+SIN($E82)*COS(BP$12))/SIN($E82)*BP$9)</f>
        <v>9.66331782467685</v>
      </c>
      <c r="FC82" s="0" t="n">
        <f aca="false">IF(BQ$9=0,0,(SIN(BQ$12)*COS($E82)+SIN($E82)*COS(BQ$12))/SIN($E82)*BQ$9)</f>
        <v>9.67274567563343</v>
      </c>
      <c r="FD82" s="0" t="n">
        <f aca="false">IF(BR$9=0,0,(SIN(BR$12)*COS($E82)+SIN($E82)*COS(BR$12))/SIN($E82)*BR$9)</f>
        <v>9.67392968601876</v>
      </c>
      <c r="FE82" s="0" t="n">
        <f aca="false">IF(BS$9=0,0,(SIN(BS$12)*COS($E82)+SIN($E82)*COS(BS$12))/SIN($E82)*BS$9)</f>
        <v>9.66677115842458</v>
      </c>
      <c r="FF82" s="0" t="n">
        <f aca="false">IF(BT$9=0,0,(SIN(BT$12)*COS($E82)+SIN($E82)*COS(BT$12))/SIN($E82)*BT$9)</f>
        <v>9.56896677003437</v>
      </c>
      <c r="FG82" s="0" t="n">
        <f aca="false">IF(BU$9=0,0,(SIN(BU$12)*COS($E82)+SIN($E82)*COS(BU$12))/SIN($E82)*BU$9)</f>
        <v>9.46563153992596</v>
      </c>
      <c r="FH82" s="0" t="n">
        <f aca="false">IF(BV$9=0,0,(SIN(BV$12)*COS($E82)+SIN($E82)*COS(BV$12))/SIN($E82)*BV$9)</f>
        <v>9.35675325374449</v>
      </c>
      <c r="FI82" s="0" t="n">
        <f aca="false">IF(BW$9=0,0,(SIN(BW$12)*COS($E82)+SIN($E82)*COS(BW$12))/SIN($E82)*BW$9)</f>
        <v>9.24232219578416</v>
      </c>
      <c r="FJ82" s="0" t="n">
        <f aca="false">IF(BX$9=0,0,(SIN(BX$12)*COS($E82)+SIN($E82)*COS(BX$12))/SIN($E82)*BX$9)</f>
        <v>9.12233116500964</v>
      </c>
      <c r="FK82" s="0" t="n">
        <f aca="false">IF(BY$9=0,0,(SIN(BY$12)*COS($E82)+SIN($E82)*COS(BY$12))/SIN($E82)*BY$9)</f>
        <v>9.00636625544179</v>
      </c>
      <c r="FL82" s="0" t="n">
        <f aca="false">IF(BZ$9=0,0,(SIN(BZ$12)*COS($E82)+SIN($E82)*COS(BZ$12))/SIN($E82)*BZ$9)</f>
        <v>8.88441825360198</v>
      </c>
      <c r="FM82" s="0" t="n">
        <f aca="false">IF(CA$9=0,0,(SIN(CA$12)*COS($E82)+SIN($E82)*COS(CA$12))/SIN($E82)*CA$9)</f>
        <v>8.75647901428851</v>
      </c>
      <c r="FN82" s="0" t="n">
        <f aca="false">IF(CB$9=0,0,(SIN(CB$12)*COS($E82)+SIN($E82)*COS(CB$12))/SIN($E82)*CB$9)</f>
        <v>8.62254321791855</v>
      </c>
      <c r="FO82" s="0" t="n">
        <f aca="false">IF(CC$9=0,0,(SIN(CC$12)*COS($E82)+SIN($E82)*COS(CC$12))/SIN($E82)*CC$9)</f>
        <v>8.48260838564007</v>
      </c>
      <c r="FP82" s="0" t="n">
        <f aca="false">IF(CD$9=0,0,(SIN(CD$12)*COS($E82)+SIN($E82)*COS(CD$12))/SIN($E82)*CD$9)</f>
        <v>8.28357608415274</v>
      </c>
      <c r="FQ82" s="0" t="n">
        <f aca="false">IF(CE$9=0,0,(SIN(CE$12)*COS($E82)+SIN($E82)*COS(CE$12))/SIN($E82)*CE$9)</f>
        <v>8.08131232464847</v>
      </c>
      <c r="FR82" s="0" t="n">
        <f aca="false">IF(CF$9=0,0,(SIN(CF$12)*COS($E82)+SIN($E82)*COS(CF$12))/SIN($E82)*CF$9)</f>
        <v>7.87587048969784</v>
      </c>
      <c r="FS82" s="0" t="n">
        <f aca="false">IF(CG$9=0,0,(SIN(CG$12)*COS($E82)+SIN($E82)*COS(CG$12))/SIN($E82)*CG$9)</f>
        <v>7.6673051481753</v>
      </c>
      <c r="FT82" s="0" t="n">
        <f aca="false">IF(CH$9=0,0,(SIN(CH$12)*COS($E82)+SIN($E82)*COS(CH$12))/SIN($E82)*CH$9)</f>
        <v>7.45567204107715</v>
      </c>
      <c r="FU82" s="0" t="n">
        <f aca="false">IF(CI$9=0,0,(SIN(CI$12)*COS($E82)+SIN($E82)*COS(CI$12))/SIN($E82)*CI$9)</f>
        <v>7.2433014327621</v>
      </c>
      <c r="FV82" s="0" t="n">
        <f aca="false">IF(CJ$9=0,0,(SIN(CJ$12)*COS($E82)+SIN($E82)*COS(CJ$12))/SIN($E82)*CJ$9)</f>
        <v>7.0278341521623</v>
      </c>
      <c r="FW82" s="0" t="n">
        <f aca="false">IF(CK$9=0,0,(SIN(CK$12)*COS($E82)+SIN($E82)*COS(CK$12))/SIN($E82)*CK$9)</f>
        <v>6.80932735558102</v>
      </c>
      <c r="FX82" s="0" t="n">
        <f aca="false">IF(CL$9=0,0,(SIN(CL$12)*COS($E82)+SIN($E82)*COS(CL$12))/SIN($E82)*CL$9)</f>
        <v>6.58783939896144</v>
      </c>
      <c r="FY82" s="0" t="n">
        <f aca="false">IF(CM$9=0,0,(SIN(CM$12)*COS($E82)+SIN($E82)*COS(CM$12))/SIN($E82)*CM$9)</f>
        <v>6.36342982260973</v>
      </c>
      <c r="FZ82" s="0" t="n">
        <f aca="false">IF(CN$9=0,0,(SIN(CN$12)*COS($E82)+SIN($E82)*COS(CN$12))/SIN($E82)*CN$9)</f>
        <v>6.15882872946282</v>
      </c>
      <c r="GA82" s="0" t="n">
        <f aca="false">IF(CO$9=0,0,(SIN(CO$12)*COS($E82)+SIN($E82)*COS(CO$12))/SIN($E82)*CO$9)</f>
        <v>5.99901243682059</v>
      </c>
      <c r="GB82" s="0" t="n">
        <f aca="false">IF(CP$9=0,0,(SIN(CP$12)*COS($E82)+SIN($E82)*COS(CP$12))/SIN($E82)*CP$9)</f>
        <v>5.8305814665924</v>
      </c>
      <c r="GC82" s="0" t="n">
        <f aca="false">IF(CQ$9=0,0,(SIN(CQ$12)*COS($E82)+SIN($E82)*COS(CQ$12))/SIN($E82)*CQ$9)</f>
        <v>5.65353787703013</v>
      </c>
    </row>
    <row r="83" customFormat="false" ht="12.8" hidden="true" customHeight="false" outlineLevel="0" collapsed="false">
      <c r="A83" s="0" t="n">
        <f aca="false">MAX($F83:$CQ83)</f>
        <v>5.83609792847831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15.1527392</v>
      </c>
      <c r="C83" s="2" t="n">
        <f aca="false">MOD(Best +D83,360)</f>
        <v>341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0</v>
      </c>
      <c r="AP83" s="13" t="n">
        <f aca="false">IF(OR(AP173=0,EB83=0),0,AP173*EB83/(AP173+EB83))</f>
        <v>0</v>
      </c>
      <c r="AQ83" s="13" t="n">
        <f aca="false">IF(OR(AQ173=0,EC83=0),0,AQ173*EC83/(AQ173+EC83))</f>
        <v>0</v>
      </c>
      <c r="AR83" s="13" t="n">
        <f aca="false">IF(OR(AR173=0,ED83=0),0,AR173*ED83/(AR173+ED83))</f>
        <v>0</v>
      </c>
      <c r="AS83" s="13" t="n">
        <f aca="false">IF(OR(AS173=0,EE83=0),0,AS173*EE83/(AS173+EE83))</f>
        <v>0</v>
      </c>
      <c r="AT83" s="13" t="n">
        <f aca="false">IF(OR(AT173=0,EF83=0),0,AT173*EF83/(AT173+EF83))</f>
        <v>0</v>
      </c>
      <c r="AU83" s="13" t="n">
        <f aca="false">IF(OR(AU173=0,EG83=0),0,AU173*EG83/(AU173+EG83))</f>
        <v>0</v>
      </c>
      <c r="AV83" s="13" t="n">
        <f aca="false">IF(OR(AV173=0,EH83=0),0,AV173*EH83/(AV173+EH83))</f>
        <v>0</v>
      </c>
      <c r="AW83" s="13" t="n">
        <f aca="false">IF(OR(AW173=0,EI83=0),0,AW173*EI83/(AW173+EI83))</f>
        <v>0</v>
      </c>
      <c r="AX83" s="13" t="n">
        <f aca="false">IF(OR(AX173=0,EJ83=0),0,AX173*EJ83/(AX173+EJ83))</f>
        <v>0</v>
      </c>
      <c r="AY83" s="13" t="n">
        <f aca="false">IF(OR(AY173=0,EK83=0),0,AY173*EK83/(AY173+EK83))</f>
        <v>5.71471522698548</v>
      </c>
      <c r="AZ83" s="13" t="n">
        <f aca="false">IF(OR(AZ173=0,EL83=0),0,AZ173*EL83/(AZ173+EL83))</f>
        <v>5.74555635317055</v>
      </c>
      <c r="BA83" s="13" t="n">
        <f aca="false">IF(OR(BA173=0,EM83=0),0,BA173*EM83/(BA173+EM83))</f>
        <v>5.77004830070792</v>
      </c>
      <c r="BB83" s="13" t="n">
        <f aca="false">IF(OR(BB173=0,EN83=0),0,BB173*EN83/(BB173+EN83))</f>
        <v>5.7883587496444</v>
      </c>
      <c r="BC83" s="13" t="n">
        <f aca="false">IF(OR(BC173=0,EO83=0),0,BC173*EO83/(BC173+EO83))</f>
        <v>5.80065665450842</v>
      </c>
      <c r="BD83" s="13" t="n">
        <f aca="false">IF(OR(BD173=0,EP83=0),0,BD173*EP83/(BD173+EP83))</f>
        <v>5.80711139211206</v>
      </c>
      <c r="BE83" s="13" t="n">
        <f aca="false">IF(OR(BE173=0,EQ83=0),0,BE173*EQ83/(BE173+EQ83))</f>
        <v>5.82339973341254</v>
      </c>
      <c r="BF83" s="13" t="n">
        <f aca="false">IF(OR(BF173=0,ER83=0),0,BF173*ER83/(BF173+ER83))</f>
        <v>5.83298801293064</v>
      </c>
      <c r="BG83" s="13" t="n">
        <f aca="false">IF(OR(BG173=0,ES83=0),0,BG173*ES83/(BG173+ES83))</f>
        <v>5.83609792847831</v>
      </c>
      <c r="BH83" s="13" t="n">
        <f aca="false">IF(OR(BH173=0,ET83=0),0,BH173*ET83/(BH173+ET83))</f>
        <v>5.83294807522685</v>
      </c>
      <c r="BI83" s="13" t="n">
        <f aca="false">IF(OR(BI173=0,EU83=0),0,BI173*EU83/(BI173+EU83))</f>
        <v>5.823753241428</v>
      </c>
      <c r="BJ83" s="13" t="n">
        <f aca="false">IF(OR(BJ173=0,EV83=0),0,BJ173*EV83/(BJ173+EV83))</f>
        <v>5.75257947968849</v>
      </c>
      <c r="BK83" s="13" t="n">
        <f aca="false">IF(OR(BK173=0,EW83=0),0,BK173*EW83/(BK173+EW83))</f>
        <v>5.67972503438295</v>
      </c>
      <c r="BL83" s="13" t="n">
        <f aca="false">IF(OR(BL173=0,EX83=0),0,BL173*EX83/(BL173+EX83))</f>
        <v>5.60522482635263</v>
      </c>
      <c r="BM83" s="13" t="n">
        <f aca="false">IF(OR(BM173=0,EY83=0),0,BM173*EY83/(BM173+EY83))</f>
        <v>5.53583454622266</v>
      </c>
      <c r="BN83" s="13" t="n">
        <f aca="false">IF(OR(BN173=0,EZ83=0),0,BN173*EZ83/(BN173+EZ83))</f>
        <v>5.49775569160612</v>
      </c>
      <c r="BO83" s="13" t="n">
        <f aca="false">IF(OR(BO173=0,FA83=0),0,BO173*FA83/(BO173+FA83))</f>
        <v>5.44635743565792</v>
      </c>
      <c r="BP83" s="13" t="n">
        <f aca="false">IF(OR(BP173=0,FB83=0),0,BP173*FB83/(BP173+FB83))</f>
        <v>5.39146323138435</v>
      </c>
      <c r="BQ83" s="13" t="n">
        <f aca="false">IF(OR(BQ173=0,FC83=0),0,BQ173*FC83/(BQ173+FC83))</f>
        <v>5.33317643198738</v>
      </c>
      <c r="BR83" s="13" t="n">
        <f aca="false">IF(OR(BR173=0,FD83=0),0,BR173*FD83/(BR173+FD83))</f>
        <v>5.27159667126036</v>
      </c>
      <c r="BS83" s="13" t="n">
        <f aca="false">IF(OR(BS173=0,FE83=0),0,BS173*FE83/(BS173+FE83))</f>
        <v>5.20681981049388</v>
      </c>
      <c r="BT83" s="13" t="n">
        <f aca="false">IF(OR(BT173=0,FF83=0),0,BT173*FF83/(BT173+FF83))</f>
        <v>5.11495726739689</v>
      </c>
      <c r="BU83" s="13" t="n">
        <f aca="false">IF(OR(BU173=0,FG83=0),0,BU173*FG83/(BU173+FG83))</f>
        <v>5.02180384757352</v>
      </c>
      <c r="BV83" s="13" t="n">
        <f aca="false">IF(OR(BV173=0,FH83=0),0,BV173*FH83/(BV173+FH83))</f>
        <v>4.92737748809408</v>
      </c>
      <c r="BW83" s="13" t="n">
        <f aca="false">IF(OR(BW173=0,FI83=0),0,BW173*FI83/(BW173+FI83))</f>
        <v>4.83169472356233</v>
      </c>
      <c r="BX83" s="13" t="n">
        <f aca="false">IF(OR(BX173=0,FJ83=0),0,BX173*FJ83/(BX173+FJ83))</f>
        <v>4.73477070017324</v>
      </c>
      <c r="BY83" s="13" t="n">
        <f aca="false">IF(OR(BY173=0,FK83=0),0,BY173*FK83/(BY173+FK83))</f>
        <v>4.63923784821973</v>
      </c>
      <c r="BZ83" s="13" t="n">
        <f aca="false">IF(OR(BZ173=0,FL83=0),0,BZ173*FL83/(BZ173+FL83))</f>
        <v>4.54230673017916</v>
      </c>
      <c r="CA83" s="13" t="n">
        <f aca="false">IF(OR(CA173=0,FM83=0),0,CA173*FM83/(CA173+FM83))</f>
        <v>4.44399395723767</v>
      </c>
      <c r="CB83" s="13" t="n">
        <f aca="false">IF(OR(CB173=0,FN83=0),0,CB173*FN83/(CB173+FN83))</f>
        <v>4.34431458171969</v>
      </c>
      <c r="CC83" s="13" t="n">
        <f aca="false">IF(OR(CC173=0,FO83=0),0,CC173*FO83/(CC173+FO83))</f>
        <v>4.24328210980174</v>
      </c>
      <c r="CD83" s="13" t="n">
        <f aca="false">IF(OR(CD173=0,FP83=0),0,CD173*FP83/(CD173+FP83))</f>
        <v>4.12733237492229</v>
      </c>
      <c r="CE83" s="13" t="n">
        <f aca="false">IF(OR(CE173=0,FQ83=0),0,CE173*FQ83/(CE173+FQ83))</f>
        <v>4.01101678710896</v>
      </c>
      <c r="CF83" s="13" t="n">
        <f aca="false">IF(OR(CF173=0,FR83=0),0,CF173*FR83/(CF173+FR83))</f>
        <v>3.89432253045423</v>
      </c>
      <c r="CG83" s="13" t="n">
        <f aca="false">IF(OR(CG173=0,FS83=0),0,CG173*FS83/(CG173+FS83))</f>
        <v>3.77723642224908</v>
      </c>
      <c r="CH83" s="13" t="n">
        <f aca="false">IF(OR(CH173=0,FT83=0),0,CH173*FT83/(CH173+FT83))</f>
        <v>3.65974490873835</v>
      </c>
      <c r="CI83" s="13" t="n">
        <f aca="false">IF(OR(CI173=0,FU83=0),0,CI173*FU83/(CI173+FU83))</f>
        <v>3.54239913310408</v>
      </c>
      <c r="CJ83" s="13" t="n">
        <f aca="false">IF(OR(CJ173=0,FV83=0),0,CJ173*FV83/(CJ173+FV83))</f>
        <v>3.42457771729511</v>
      </c>
      <c r="CK83" s="13" t="n">
        <f aca="false">IF(OR(CK173=0,FW83=0),0,CK173*FW83/(CK173+FW83))</f>
        <v>3.30626645246152</v>
      </c>
      <c r="CL83" s="13" t="n">
        <f aca="false">IF(OR(CL173=0,FX83=0),0,CL173*FX83/(CL173+FX83))</f>
        <v>3.18745068834642</v>
      </c>
      <c r="CM83" s="13" t="n">
        <f aca="false">IF(OR(CM173=0,FY83=0),0,CM173*FY83/(CM173+FY83))</f>
        <v>3.0681153262367</v>
      </c>
      <c r="CN83" s="13" t="n">
        <f aca="false">IF(OR(CN173=0,FZ83=0),0,CN173*FZ83/(CN173+FZ83))</f>
        <v>2.95371619271699</v>
      </c>
      <c r="CO83" s="13" t="n">
        <f aca="false">IF(OR(CO173=0,GA83=0),0,CO173*GA83/(CO173+GA83))</f>
        <v>2.85000644895594</v>
      </c>
      <c r="CP83" s="13" t="n">
        <f aca="false">IF(OR(CP173=0,GB83=0),0,CP173*GB83/(CP173+GB83))</f>
        <v>2.74398286351723</v>
      </c>
      <c r="CQ83" s="13" t="n">
        <f aca="false">IF(OR(CQ173=0,GC83=0),0,CQ173*GC83/(CQ173+GC83))</f>
        <v>2.6356708471705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0</v>
      </c>
      <c r="EB83" s="0" t="n">
        <f aca="false">IF(AP$9=0,0,(SIN(AP$12)*COS($E83)+SIN($E83)*COS(AP$12))/SIN($E83)*AP$9)</f>
        <v>0</v>
      </c>
      <c r="EC83" s="0" t="n">
        <f aca="false">IF(AQ$9=0,0,(SIN(AQ$12)*COS($E83)+SIN($E83)*COS(AQ$12))/SIN($E83)*AQ$9)</f>
        <v>0</v>
      </c>
      <c r="ED83" s="0" t="n">
        <f aca="false">IF(AR$9=0,0,(SIN(AR$12)*COS($E83)+SIN($E83)*COS(AR$12))/SIN($E83)*AR$9)</f>
        <v>0</v>
      </c>
      <c r="EE83" s="0" t="n">
        <f aca="false">IF(AS$9=0,0,(SIN(AS$12)*COS($E83)+SIN($E83)*COS(AS$12))/SIN($E83)*AS$9)</f>
        <v>0</v>
      </c>
      <c r="EF83" s="0" t="n">
        <f aca="false">IF(AT$9=0,0,(SIN(AT$12)*COS($E83)+SIN($E83)*COS(AT$12))/SIN($E83)*AT$9)</f>
        <v>0</v>
      </c>
      <c r="EG83" s="0" t="n">
        <f aca="false">IF(AU$9=0,0,(SIN(AU$12)*COS($E83)+SIN($E83)*COS(AU$12))/SIN($E83)*AU$9)</f>
        <v>0</v>
      </c>
      <c r="EH83" s="0" t="n">
        <f aca="false">IF(AV$9=0,0,(SIN(AV$12)*COS($E83)+SIN($E83)*COS(AV$12))/SIN($E83)*AV$9)</f>
        <v>0</v>
      </c>
      <c r="EI83" s="0" t="n">
        <f aca="false">IF(AW$9=0,0,(SIN(AW$12)*COS($E83)+SIN($E83)*COS(AW$12))/SIN($E83)*AW$9)</f>
        <v>0</v>
      </c>
      <c r="EJ83" s="0" t="n">
        <f aca="false">IF(AX$9=0,0,(SIN(AX$12)*COS($E83)+SIN($E83)*COS(AX$12))/SIN($E83)*AX$9)</f>
        <v>0</v>
      </c>
      <c r="EK83" s="0" t="n">
        <f aca="false">IF(AY$9=0,0,(SIN(AY$12)*COS($E83)+SIN($E83)*COS(AY$12))/SIN($E83)*AY$9)</f>
        <v>8.12565719424706</v>
      </c>
      <c r="EL83" s="0" t="n">
        <f aca="false">IF(AZ$9=0,0,(SIN(AZ$12)*COS($E83)+SIN($E83)*COS(AZ$12))/SIN($E83)*AZ$9)</f>
        <v>8.28035193822709</v>
      </c>
      <c r="EM83" s="0" t="n">
        <f aca="false">IF(BA$9=0,0,(SIN(BA$12)*COS($E83)+SIN($E83)*COS(BA$12))/SIN($E83)*BA$9)</f>
        <v>8.42852104951438</v>
      </c>
      <c r="EN83" s="0" t="n">
        <f aca="false">IF(BB$9=0,0,(SIN(BB$12)*COS($E83)+SIN($E83)*COS(BB$12))/SIN($E83)*BB$9)</f>
        <v>8.56998287999366</v>
      </c>
      <c r="EO83" s="0" t="n">
        <f aca="false">IF(BC$9=0,0,(SIN(BC$12)*COS($E83)+SIN($E83)*COS(BC$12))/SIN($E83)*BC$9)</f>
        <v>8.7045590856974</v>
      </c>
      <c r="EP83" s="0" t="n">
        <f aca="false">IF(BD$9=0,0,(SIN(BD$12)*COS($E83)+SIN($E83)*COS(BD$12))/SIN($E83)*BD$9)</f>
        <v>8.83207472233055</v>
      </c>
      <c r="EQ83" s="0" t="n">
        <f aca="false">IF(BE$9=0,0,(SIN(BE$12)*COS($E83)+SIN($E83)*COS(BE$12))/SIN($E83)*BE$9)</f>
        <v>8.98925734862235</v>
      </c>
      <c r="ER83" s="0" t="n">
        <f aca="false">IF(BF$9=0,0,(SIN(BF$12)*COS($E83)+SIN($E83)*COS(BF$12))/SIN($E83)*BF$9)</f>
        <v>9.13822404900718</v>
      </c>
      <c r="ES83" s="0" t="n">
        <f aca="false">IF(BG$9=0,0,(SIN(BG$12)*COS($E83)+SIN($E83)*COS(BG$12))/SIN($E83)*BG$9)</f>
        <v>9.27877729030324</v>
      </c>
      <c r="ET83" s="0" t="n">
        <f aca="false">IF(BH$9=0,0,(SIN(BH$12)*COS($E83)+SIN($E83)*COS(BH$12))/SIN($E83)*BH$9)</f>
        <v>9.41072381706204</v>
      </c>
      <c r="EU83" s="0" t="n">
        <f aca="false">IF(BI$9=0,0,(SIN(BI$12)*COS($E83)+SIN($E83)*COS(BI$12))/SIN($E83)*BI$9)</f>
        <v>9.53387475626187</v>
      </c>
      <c r="EV83" s="0" t="n">
        <f aca="false">IF(BJ$9=0,0,(SIN(BJ$12)*COS($E83)+SIN($E83)*COS(BJ$12))/SIN($E83)*BJ$9)</f>
        <v>9.49413905322717</v>
      </c>
      <c r="EW83" s="0" t="n">
        <f aca="false">IF(BK$9=0,0,(SIN(BK$12)*COS($E83)+SIN($E83)*COS(BK$12))/SIN($E83)*BK$9)</f>
        <v>9.44933860991423</v>
      </c>
      <c r="EX83" s="0" t="n">
        <f aca="false">IF(BL$9=0,0,(SIN(BL$12)*COS($E83)+SIN($E83)*COS(BL$12))/SIN($E83)*BL$9)</f>
        <v>9.39943708310799</v>
      </c>
      <c r="EY83" s="0" t="n">
        <f aca="false">IF(BM$9=0,0,(SIN(BM$12)*COS($E83)+SIN($E83)*COS(BM$12))/SIN($E83)*BM$9)</f>
        <v>9.36361663925406</v>
      </c>
      <c r="EZ83" s="0" t="n">
        <f aca="false">IF(BN$9=0,0,(SIN(BN$12)*COS($E83)+SIN($E83)*COS(BN$12))/SIN($E83)*BN$9)</f>
        <v>9.4194014881032</v>
      </c>
      <c r="FA83" s="0" t="n">
        <f aca="false">IF(BO$9=0,0,(SIN(BO$12)*COS($E83)+SIN($E83)*COS(BO$12))/SIN($E83)*BO$9)</f>
        <v>9.43941979852025</v>
      </c>
      <c r="FB83" s="0" t="n">
        <f aca="false">IF(BP$9=0,0,(SIN(BP$12)*COS($E83)+SIN($E83)*COS(BP$12))/SIN($E83)*BP$9)</f>
        <v>9.45139731712651</v>
      </c>
      <c r="FC83" s="0" t="n">
        <f aca="false">IF(BQ$9=0,0,(SIN(BQ$12)*COS($E83)+SIN($E83)*COS(BQ$12))/SIN($E83)*BQ$9)</f>
        <v>9.4552310609179</v>
      </c>
      <c r="FD83" s="0" t="n">
        <f aca="false">IF(BR$9=0,0,(SIN(BR$12)*COS($E83)+SIN($E83)*COS(BR$12))/SIN($E83)*BR$9)</f>
        <v>9.45082213126833</v>
      </c>
      <c r="FE83" s="0" t="n">
        <f aca="false">IF(BS$9=0,0,(SIN(BS$12)*COS($E83)+SIN($E83)*COS(BS$12))/SIN($E83)*BS$9)</f>
        <v>9.43807577382497</v>
      </c>
      <c r="FF83" s="0" t="n">
        <f aca="false">IF(BT$9=0,0,(SIN(BT$12)*COS($E83)+SIN($E83)*COS(BT$12))/SIN($E83)*BT$9)</f>
        <v>9.33668817591612</v>
      </c>
      <c r="FG83" s="0" t="n">
        <f aca="false">IF(BU$9=0,0,(SIN(BU$12)*COS($E83)+SIN($E83)*COS(BU$12))/SIN($E83)*BU$9)</f>
        <v>9.2298131876767</v>
      </c>
      <c r="FH83" s="0" t="n">
        <f aca="false">IF(BV$9=0,0,(SIN(BV$12)*COS($E83)+SIN($E83)*COS(BV$12))/SIN($E83)*BV$9)</f>
        <v>9.11744074739519</v>
      </c>
      <c r="FI83" s="0" t="n">
        <f aca="false">IF(BW$9=0,0,(SIN(BW$12)*COS($E83)+SIN($E83)*COS(BW$12))/SIN($E83)*BW$9)</f>
        <v>8.99956328610711</v>
      </c>
      <c r="FJ83" s="0" t="n">
        <f aca="false">IF(BX$9=0,0,(SIN(BX$12)*COS($E83)+SIN($E83)*COS(BX$12))/SIN($E83)*BX$9)</f>
        <v>8.87617574263291</v>
      </c>
      <c r="FK83" s="0" t="n">
        <f aca="false">IF(BY$9=0,0,(SIN(BY$12)*COS($E83)+SIN($E83)*COS(BY$12))/SIN($E83)*BY$9)</f>
        <v>8.75660037045154</v>
      </c>
      <c r="FL83" s="0" t="n">
        <f aca="false">IF(BZ$9=0,0,(SIN(BZ$12)*COS($E83)+SIN($E83)*COS(BZ$12))/SIN($E83)*BZ$9)</f>
        <v>8.63109293612193</v>
      </c>
      <c r="FM83" s="0" t="n">
        <f aca="false">IF(CA$9=0,0,(SIN(CA$12)*COS($E83)+SIN($E83)*COS(CA$12))/SIN($E83)*CA$9)</f>
        <v>8.49964765221628</v>
      </c>
      <c r="FN83" s="0" t="n">
        <f aca="false">IF(CB$9=0,0,(SIN(CB$12)*COS($E83)+SIN($E83)*COS(CB$12))/SIN($E83)*CB$9)</f>
        <v>8.36226154790601</v>
      </c>
      <c r="FO83" s="0" t="n">
        <f aca="false">IF(CC$9=0,0,(SIN(CC$12)*COS($E83)+SIN($E83)*COS(CC$12))/SIN($E83)*CC$9)</f>
        <v>8.21893448296814</v>
      </c>
      <c r="FP83" s="0" t="n">
        <f aca="false">IF(CD$9=0,0,(SIN(CD$12)*COS($E83)+SIN($E83)*COS(CD$12))/SIN($E83)*CD$9)</f>
        <v>8.01827099193825</v>
      </c>
      <c r="FQ83" s="0" t="n">
        <f aca="false">IF(CE$9=0,0,(SIN(CE$12)*COS($E83)+SIN($E83)*COS(CE$12))/SIN($E83)*CE$9)</f>
        <v>7.81445304285021</v>
      </c>
      <c r="FR83" s="0" t="n">
        <f aca="false">IF(CF$9=0,0,(SIN(CF$12)*COS($E83)+SIN($E83)*COS(CF$12))/SIN($E83)*CF$9)</f>
        <v>7.60753475928625</v>
      </c>
      <c r="FS83" s="0" t="n">
        <f aca="false">IF(CG$9=0,0,(SIN(CG$12)*COS($E83)+SIN($E83)*COS(CG$12))/SIN($E83)*CG$9)</f>
        <v>7.3975714285323</v>
      </c>
      <c r="FT83" s="0" t="n">
        <f aca="false">IF(CH$9=0,0,(SIN(CH$12)*COS($E83)+SIN($E83)*COS(CH$12))/SIN($E83)*CH$9)</f>
        <v>7.18461948709521</v>
      </c>
      <c r="FU83" s="0" t="n">
        <f aca="false">IF(CI$9=0,0,(SIN(CI$12)*COS($E83)+SIN($E83)*COS(CI$12))/SIN($E83)*CI$9)</f>
        <v>6.97092438401835</v>
      </c>
      <c r="FV83" s="0" t="n">
        <f aca="false">IF(CJ$9=0,0,(SIN(CJ$12)*COS($E83)+SIN($E83)*COS(CJ$12))/SIN($E83)*CJ$9)</f>
        <v>6.75421263813076</v>
      </c>
      <c r="FW83" s="0" t="n">
        <f aca="false">IF(CK$9=0,0,(SIN(CK$12)*COS($E83)+SIN($E83)*COS(CK$12))/SIN($E83)*CK$9)</f>
        <v>6.53454210913193</v>
      </c>
      <c r="FX83" s="0" t="n">
        <f aca="false">IF(CL$9=0,0,(SIN(CL$12)*COS($E83)+SIN($E83)*COS(CL$12))/SIN($E83)*CL$9)</f>
        <v>6.31197183256583</v>
      </c>
      <c r="FY83" s="0" t="n">
        <f aca="false">IF(CM$9=0,0,(SIN(CM$12)*COS($E83)+SIN($E83)*COS(CM$12))/SIN($E83)*CM$9)</f>
        <v>6.08656200423782</v>
      </c>
      <c r="FZ83" s="0" t="n">
        <f aca="false">IF(CN$9=0,0,(SIN(CN$12)*COS($E83)+SIN($E83)*COS(CN$12))/SIN($E83)*CN$9)</f>
        <v>5.88001710940456</v>
      </c>
      <c r="GA83" s="0" t="n">
        <f aca="false">IF(CO$9=0,0,(SIN(CO$12)*COS($E83)+SIN($E83)*COS(CO$12))/SIN($E83)*CO$9)</f>
        <v>5.71600919530568</v>
      </c>
      <c r="GB83" s="0" t="n">
        <f aca="false">IF(CP$9=0,0,(SIN(CP$12)*COS($E83)+SIN($E83)*COS(CP$12))/SIN($E83)*CP$9)</f>
        <v>5.54346568623609</v>
      </c>
      <c r="GC83" s="0" t="n">
        <f aca="false">IF(CQ$9=0,0,(SIN(CQ$12)*COS($E83)+SIN($E83)*COS(CQ$12))/SIN($E83)*CQ$9)</f>
        <v>5.36239226626566</v>
      </c>
    </row>
    <row r="84" customFormat="false" ht="12.8" hidden="true" customHeight="false" outlineLevel="0" collapsed="false">
      <c r="A84" s="0" t="n">
        <f aca="false">MAX($F84:$CQ84)</f>
        <v>5.76344322494026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15.2825784</v>
      </c>
      <c r="C84" s="2" t="n">
        <f aca="false">MOD(Best +D84,360)</f>
        <v>342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0</v>
      </c>
      <c r="AP84" s="13" t="n">
        <f aca="false">IF(OR(AP174=0,EB84=0),0,AP174*EB84/(AP174+EB84))</f>
        <v>0</v>
      </c>
      <c r="AQ84" s="13" t="n">
        <f aca="false">IF(OR(AQ174=0,EC84=0),0,AQ174*EC84/(AQ174+EC84))</f>
        <v>0</v>
      </c>
      <c r="AR84" s="13" t="n">
        <f aca="false">IF(OR(AR174=0,ED84=0),0,AR174*ED84/(AR174+ED84))</f>
        <v>0</v>
      </c>
      <c r="AS84" s="13" t="n">
        <f aca="false">IF(OR(AS174=0,EE84=0),0,AS174*EE84/(AS174+EE84))</f>
        <v>0</v>
      </c>
      <c r="AT84" s="13" t="n">
        <f aca="false">IF(OR(AT174=0,EF84=0),0,AT174*EF84/(AT174+EF84))</f>
        <v>0</v>
      </c>
      <c r="AU84" s="13" t="n">
        <f aca="false">IF(OR(AU174=0,EG84=0),0,AU174*EG84/(AU174+EG84))</f>
        <v>0</v>
      </c>
      <c r="AV84" s="13" t="n">
        <f aca="false">IF(OR(AV174=0,EH84=0),0,AV174*EH84/(AV174+EH84))</f>
        <v>0</v>
      </c>
      <c r="AW84" s="13" t="n">
        <f aca="false">IF(OR(AW174=0,EI84=0),0,AW174*EI84/(AW174+EI84))</f>
        <v>0</v>
      </c>
      <c r="AX84" s="13" t="n">
        <f aca="false">IF(OR(AX174=0,EJ84=0),0,AX174*EJ84/(AX174+EJ84))</f>
        <v>0</v>
      </c>
      <c r="AY84" s="13" t="n">
        <f aca="false">IF(OR(AY174=0,EK84=0),0,AY174*EK84/(AY174+EK84))</f>
        <v>5.65615966440914</v>
      </c>
      <c r="AZ84" s="13" t="n">
        <f aca="false">IF(OR(AZ174=0,EL84=0),0,AZ174*EL84/(AZ174+EL84))</f>
        <v>5.68527000535098</v>
      </c>
      <c r="BA84" s="13" t="n">
        <f aca="false">IF(OR(BA174=0,EM84=0),0,BA174*EM84/(BA174+EM84))</f>
        <v>5.7080344454187</v>
      </c>
      <c r="BB84" s="13" t="n">
        <f aca="false">IF(OR(BB174=0,EN84=0),0,BB174*EN84/(BB174+EN84))</f>
        <v>5.72462003534565</v>
      </c>
      <c r="BC84" s="13" t="n">
        <f aca="false">IF(OR(BC174=0,EO84=0),0,BC174*EO84/(BC174+EO84))</f>
        <v>5.7351951174785</v>
      </c>
      <c r="BD84" s="13" t="n">
        <f aca="false">IF(OR(BD174=0,EP84=0),0,BD174*EP84/(BD174+EP84))</f>
        <v>5.73992848059776</v>
      </c>
      <c r="BE84" s="13" t="n">
        <f aca="false">IF(OR(BE174=0,EQ84=0),0,BE174*EQ84/(BE174+EQ84))</f>
        <v>5.75438975457522</v>
      </c>
      <c r="BF84" s="13" t="n">
        <f aca="false">IF(OR(BF174=0,ER84=0),0,BF174*ER84/(BF174+ER84))</f>
        <v>5.7621544035064</v>
      </c>
      <c r="BG84" s="13" t="n">
        <f aca="false">IF(OR(BG174=0,ES84=0),0,BG174*ES84/(BG174+ES84))</f>
        <v>5.76344322494026</v>
      </c>
      <c r="BH84" s="13" t="n">
        <f aca="false">IF(OR(BH174=0,ET84=0),0,BH174*ET84/(BH174+ET84))</f>
        <v>5.75847398106907</v>
      </c>
      <c r="BI84" s="13" t="n">
        <f aca="false">IF(OR(BI174=0,EU84=0),0,BI174*EU84/(BI174+EU84))</f>
        <v>5.74746069611891</v>
      </c>
      <c r="BJ84" s="13" t="n">
        <f aca="false">IF(OR(BJ174=0,EV84=0),0,BJ174*EV84/(BJ174+EV84))</f>
        <v>5.67491046910106</v>
      </c>
      <c r="BK84" s="13" t="n">
        <f aca="false">IF(OR(BK174=0,EW84=0),0,BK174*EW84/(BK174+EW84))</f>
        <v>5.60068011358408</v>
      </c>
      <c r="BL84" s="13" t="n">
        <f aca="false">IF(OR(BL174=0,EX84=0),0,BL174*EX84/(BL174+EX84))</f>
        <v>5.5248046648994</v>
      </c>
      <c r="BM84" s="13" t="n">
        <f aca="false">IF(OR(BM174=0,EY84=0),0,BM174*EY84/(BM174+EY84))</f>
        <v>5.45397934780606</v>
      </c>
      <c r="BN84" s="13" t="n">
        <f aca="false">IF(OR(BN174=0,EZ84=0),0,BN174*EZ84/(BN174+EZ84))</f>
        <v>5.41415332541611</v>
      </c>
      <c r="BO84" s="13" t="n">
        <f aca="false">IF(OR(BO174=0,FA84=0),0,BO174*FA84/(BO174+FA84))</f>
        <v>5.36109283846209</v>
      </c>
      <c r="BP84" s="13" t="n">
        <f aca="false">IF(OR(BP174=0,FB84=0),0,BP174*FB84/(BP174+FB84))</f>
        <v>5.30453389321969</v>
      </c>
      <c r="BQ84" s="13" t="n">
        <f aca="false">IF(OR(BQ174=0,FC84=0),0,BQ174*FC84/(BQ174+FC84))</f>
        <v>5.2445798226411</v>
      </c>
      <c r="BR84" s="13" t="n">
        <f aca="false">IF(OR(BR174=0,FD84=0),0,BR174*FD84/(BR174+FD84))</f>
        <v>5.18133026067005</v>
      </c>
      <c r="BS84" s="13" t="n">
        <f aca="false">IF(OR(BS174=0,FE84=0),0,BS174*FE84/(BS174+FE84))</f>
        <v>5.11488108770284</v>
      </c>
      <c r="BT84" s="13" t="n">
        <f aca="false">IF(OR(BT174=0,FF84=0),0,BT174*FF84/(BT174+FF84))</f>
        <v>5.02162770772198</v>
      </c>
      <c r="BU84" s="13" t="n">
        <f aca="false">IF(OR(BU174=0,FG84=0),0,BU174*FG84/(BU174+FG84))</f>
        <v>4.92708539337757</v>
      </c>
      <c r="BV84" s="13" t="n">
        <f aca="false">IF(OR(BV174=0,FH84=0),0,BV174*FH84/(BV174+FH84))</f>
        <v>4.83127224296469</v>
      </c>
      <c r="BW84" s="13" t="n">
        <f aca="false">IF(OR(BW174=0,FI84=0),0,BW174*FI84/(BW174+FI84))</f>
        <v>4.73420495446459</v>
      </c>
      <c r="BX84" s="13" t="n">
        <f aca="false">IF(OR(BX174=0,FJ84=0),0,BX174*FJ84/(BX174+FJ84))</f>
        <v>4.63589883950892</v>
      </c>
      <c r="BY84" s="13" t="n">
        <f aca="false">IF(OR(BY174=0,FK84=0),0,BY174*FK84/(BY174+FK84))</f>
        <v>4.53894718213436</v>
      </c>
      <c r="BZ84" s="13" t="n">
        <f aca="false">IF(OR(BZ174=0,FL84=0),0,BZ174*FL84/(BZ174+FL84))</f>
        <v>4.4405990768052</v>
      </c>
      <c r="CA84" s="13" t="n">
        <f aca="false">IF(OR(CA174=0,FM84=0),0,CA174*FM84/(CA174+FM84))</f>
        <v>4.34087130870641</v>
      </c>
      <c r="CB84" s="13" t="n">
        <f aca="false">IF(OR(CB174=0,FN84=0),0,CB174*FN84/(CB174+FN84))</f>
        <v>4.23977910608404</v>
      </c>
      <c r="CC84" s="13" t="n">
        <f aca="false">IF(OR(CC174=0,FO84=0),0,CC174*FO84/(CC174+FO84))</f>
        <v>4.13733615293271</v>
      </c>
      <c r="CD84" s="13" t="n">
        <f aca="false">IF(OR(CD174=0,FP84=0),0,CD174*FP84/(CD174+FP84))</f>
        <v>4.02023821951629</v>
      </c>
      <c r="CE84" s="13" t="n">
        <f aca="false">IF(OR(CE174=0,FQ84=0),0,CE174*FQ84/(CE174+FQ84))</f>
        <v>3.90278488188634</v>
      </c>
      <c r="CF84" s="13" t="n">
        <f aca="false">IF(OR(CF174=0,FR84=0),0,CF174*FR84/(CF174+FR84))</f>
        <v>3.78496348511774</v>
      </c>
      <c r="CG84" s="13" t="n">
        <f aca="false">IF(OR(CG174=0,FS84=0),0,CG174*FS84/(CG174+FS84))</f>
        <v>3.66676101283902</v>
      </c>
      <c r="CH84" s="13" t="n">
        <f aca="false">IF(OR(CH174=0,FT84=0),0,CH174*FT84/(CH174+FT84))</f>
        <v>3.54816408334993</v>
      </c>
      <c r="CI84" s="13" t="n">
        <f aca="false">IF(OR(CI174=0,FU84=0),0,CI174*FU84/(CI174+FU84))</f>
        <v>3.42970990824715</v>
      </c>
      <c r="CJ84" s="13" t="n">
        <f aca="false">IF(OR(CJ174=0,FV84=0),0,CJ174*FV84/(CJ174+FV84))</f>
        <v>3.3107909179964</v>
      </c>
      <c r="CK84" s="13" t="n">
        <f aca="false">IF(OR(CK174=0,FW84=0),0,CK174*FW84/(CK174+FW84))</f>
        <v>3.19139309523222</v>
      </c>
      <c r="CL84" s="13" t="n">
        <f aca="false">IF(OR(CL174=0,FX84=0),0,CL174*FX84/(CL174+FX84))</f>
        <v>3.07150198826657</v>
      </c>
      <c r="CM84" s="13" t="n">
        <f aca="false">IF(OR(CM174=0,FY84=0),0,CM174*FY84/(CM174+FY84))</f>
        <v>2.95110270446503</v>
      </c>
      <c r="CN84" s="13" t="n">
        <f aca="false">IF(OR(CN174=0,FZ84=0),0,CN174*FZ84/(CN174+FZ84))</f>
        <v>2.83546974378905</v>
      </c>
      <c r="CO84" s="13" t="n">
        <f aca="false">IF(OR(CO174=0,GA84=0),0,CO174*GA84/(CO174+GA84))</f>
        <v>2.73011989485335</v>
      </c>
      <c r="CP84" s="13" t="n">
        <f aca="false">IF(OR(CP174=0,GB84=0),0,CP174*GB84/(CP174+GB84))</f>
        <v>2.6224581257317</v>
      </c>
      <c r="CQ84" s="13" t="n">
        <f aca="false">IF(OR(CQ174=0,GC84=0),0,CQ174*GC84/(CQ174+GC84))</f>
        <v>2.51250999201088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0</v>
      </c>
      <c r="EB84" s="0" t="n">
        <f aca="false">IF(AP$9=0,0,(SIN(AP$12)*COS($E84)+SIN($E84)*COS(AP$12))/SIN($E84)*AP$9)</f>
        <v>0</v>
      </c>
      <c r="EC84" s="0" t="n">
        <f aca="false">IF(AQ$9=0,0,(SIN(AQ$12)*COS($E84)+SIN($E84)*COS(AQ$12))/SIN($E84)*AQ$9)</f>
        <v>0</v>
      </c>
      <c r="ED84" s="0" t="n">
        <f aca="false">IF(AR$9=0,0,(SIN(AR$12)*COS($E84)+SIN($E84)*COS(AR$12))/SIN($E84)*AR$9)</f>
        <v>0</v>
      </c>
      <c r="EE84" s="0" t="n">
        <f aca="false">IF(AS$9=0,0,(SIN(AS$12)*COS($E84)+SIN($E84)*COS(AS$12))/SIN($E84)*AS$9)</f>
        <v>0</v>
      </c>
      <c r="EF84" s="0" t="n">
        <f aca="false">IF(AT$9=0,0,(SIN(AT$12)*COS($E84)+SIN($E84)*COS(AT$12))/SIN($E84)*AT$9)</f>
        <v>0</v>
      </c>
      <c r="EG84" s="0" t="n">
        <f aca="false">IF(AU$9=0,0,(SIN(AU$12)*COS($E84)+SIN($E84)*COS(AU$12))/SIN($E84)*AU$9)</f>
        <v>0</v>
      </c>
      <c r="EH84" s="0" t="n">
        <f aca="false">IF(AV$9=0,0,(SIN(AV$12)*COS($E84)+SIN($E84)*COS(AV$12))/SIN($E84)*AV$9)</f>
        <v>0</v>
      </c>
      <c r="EI84" s="0" t="n">
        <f aca="false">IF(AW$9=0,0,(SIN(AW$12)*COS($E84)+SIN($E84)*COS(AW$12))/SIN($E84)*AW$9)</f>
        <v>0</v>
      </c>
      <c r="EJ84" s="0" t="n">
        <f aca="false">IF(AX$9=0,0,(SIN(AX$12)*COS($E84)+SIN($E84)*COS(AX$12))/SIN($E84)*AX$9)</f>
        <v>0</v>
      </c>
      <c r="EK84" s="0" t="n">
        <f aca="false">IF(AY$9=0,0,(SIN(AY$12)*COS($E84)+SIN($E84)*COS(AY$12))/SIN($E84)*AY$9)</f>
        <v>8.00834793175877</v>
      </c>
      <c r="EL84" s="0" t="n">
        <f aca="false">IF(AZ$9=0,0,(SIN(AZ$12)*COS($E84)+SIN($E84)*COS(AZ$12))/SIN($E84)*AZ$9)</f>
        <v>8.15767837087468</v>
      </c>
      <c r="EM84" s="0" t="n">
        <f aca="false">IF(BA$9=0,0,(SIN(BA$12)*COS($E84)+SIN($E84)*COS(BA$12))/SIN($E84)*BA$9)</f>
        <v>8.30040813669156</v>
      </c>
      <c r="EN84" s="0" t="n">
        <f aca="false">IF(BB$9=0,0,(SIN(BB$12)*COS($E84)+SIN($E84)*COS(BB$12))/SIN($E84)*BB$9)</f>
        <v>8.43635928658784</v>
      </c>
      <c r="EO84" s="0" t="n">
        <f aca="false">IF(BC$9=0,0,(SIN(BC$12)*COS($E84)+SIN($E84)*COS(BC$12))/SIN($E84)*BC$9)</f>
        <v>8.56535723743564</v>
      </c>
      <c r="EP84" s="0" t="n">
        <f aca="false">IF(BD$9=0,0,(SIN(BD$12)*COS($E84)+SIN($E84)*COS(BD$12))/SIN($E84)*BD$9)</f>
        <v>8.68723085934566</v>
      </c>
      <c r="EQ84" s="0" t="n">
        <f aca="false">IF(BE$9=0,0,(SIN(BE$12)*COS($E84)+SIN($E84)*COS(BE$12))/SIN($E84)*BE$9)</f>
        <v>8.83809107146416</v>
      </c>
      <c r="ER84" s="0" t="n">
        <f aca="false">IF(BF$9=0,0,(SIN(BF$12)*COS($E84)+SIN($E84)*COS(BF$12))/SIN($E84)*BF$9)</f>
        <v>8.98066203026141</v>
      </c>
      <c r="ES84" s="0" t="n">
        <f aca="false">IF(BG$9=0,0,(SIN(BG$12)*COS($E84)+SIN($E84)*COS(BG$12))/SIN($E84)*BG$9)</f>
        <v>9.11475074168418</v>
      </c>
      <c r="ET84" s="0" t="n">
        <f aca="false">IF(BH$9=0,0,(SIN(BH$12)*COS($E84)+SIN($E84)*COS(BH$12))/SIN($E84)*BH$9)</f>
        <v>9.24016854593943</v>
      </c>
      <c r="EU84" s="0" t="n">
        <f aca="false">IF(BI$9=0,0,(SIN(BI$12)*COS($E84)+SIN($E84)*COS(BI$12))/SIN($E84)*BI$9)</f>
        <v>9.35673121998784</v>
      </c>
      <c r="EV84" s="0" t="n">
        <f aca="false">IF(BJ$9=0,0,(SIN(BJ$12)*COS($E84)+SIN($E84)*COS(BJ$12))/SIN($E84)*BJ$9)</f>
        <v>9.3132841955902</v>
      </c>
      <c r="EW84" s="0" t="n">
        <f aca="false">IF(BK$9=0,0,(SIN(BK$12)*COS($E84)+SIN($E84)*COS(BK$12))/SIN($E84)*BK$9)</f>
        <v>9.26479047396682</v>
      </c>
      <c r="EX84" s="0" t="n">
        <f aca="false">IF(BL$9=0,0,(SIN(BL$12)*COS($E84)+SIN($E84)*COS(BL$12))/SIN($E84)*BL$9)</f>
        <v>9.21121580111935</v>
      </c>
      <c r="EY84" s="0" t="n">
        <f aca="false">IF(BM$9=0,0,(SIN(BM$12)*COS($E84)+SIN($E84)*COS(BM$12))/SIN($E84)*BM$9)</f>
        <v>9.17134986225402</v>
      </c>
      <c r="EZ84" s="0" t="n">
        <f aca="false">IF(BN$9=0,0,(SIN(BN$12)*COS($E84)+SIN($E84)*COS(BN$12))/SIN($E84)*BN$9)</f>
        <v>9.22105566004261</v>
      </c>
      <c r="FA84" s="0" t="n">
        <f aca="false">IF(BO$9=0,0,(SIN(BO$12)*COS($E84)+SIN($E84)*COS(BO$12))/SIN($E84)*BO$9)</f>
        <v>9.23555600829065</v>
      </c>
      <c r="FB84" s="0" t="n">
        <f aca="false">IF(BP$9=0,0,(SIN(BP$12)*COS($E84)+SIN($E84)*COS(BP$12))/SIN($E84)*BP$9)</f>
        <v>9.2420089855959</v>
      </c>
      <c r="FC84" s="0" t="n">
        <f aca="false">IF(BQ$9=0,0,(SIN(BQ$12)*COS($E84)+SIN($E84)*COS(BQ$12))/SIN($E84)*BQ$9)</f>
        <v>9.24031546456868</v>
      </c>
      <c r="FD84" s="0" t="n">
        <f aca="false">IF(BR$9=0,0,(SIN(BR$12)*COS($E84)+SIN($E84)*COS(BR$12))/SIN($E84)*BR$9)</f>
        <v>9.2303804232851</v>
      </c>
      <c r="FE84" s="0" t="n">
        <f aca="false">IF(BS$9=0,0,(SIN(BS$12)*COS($E84)+SIN($E84)*COS(BS$12))/SIN($E84)*BS$9)</f>
        <v>9.21211300333334</v>
      </c>
      <c r="FF84" s="0" t="n">
        <f aca="false">IF(BT$9=0,0,(SIN(BT$12)*COS($E84)+SIN($E84)*COS(BT$12))/SIN($E84)*BT$9)</f>
        <v>9.10718501062596</v>
      </c>
      <c r="FG84" s="0" t="n">
        <f aca="false">IF(BU$9=0,0,(SIN(BU$12)*COS($E84)+SIN($E84)*COS(BU$12))/SIN($E84)*BU$9)</f>
        <v>8.99681255978776</v>
      </c>
      <c r="FH84" s="0" t="n">
        <f aca="false">IF(BV$9=0,0,(SIN(BV$12)*COS($E84)+SIN($E84)*COS(BV$12))/SIN($E84)*BV$9)</f>
        <v>8.88098771602922</v>
      </c>
      <c r="FI84" s="0" t="n">
        <f aca="false">IF(BW$9=0,0,(SIN(BW$12)*COS($E84)+SIN($E84)*COS(BW$12))/SIN($E84)*BW$9)</f>
        <v>8.75970503147644</v>
      </c>
      <c r="FJ84" s="0" t="n">
        <f aca="false">IF(BX$9=0,0,(SIN(BX$12)*COS($E84)+SIN($E84)*COS(BX$12))/SIN($E84)*BX$9)</f>
        <v>8.63296155923712</v>
      </c>
      <c r="FK84" s="0" t="n">
        <f aca="false">IF(BY$9=0,0,(SIN(BY$12)*COS($E84)+SIN($E84)*COS(BY$12))/SIN($E84)*BY$9)</f>
        <v>8.50981886480156</v>
      </c>
      <c r="FL84" s="0" t="n">
        <f aca="false">IF(BZ$9=0,0,(SIN(BZ$12)*COS($E84)+SIN($E84)*COS(BZ$12))/SIN($E84)*BZ$9)</f>
        <v>8.38079452859752</v>
      </c>
      <c r="FM84" s="0" t="n">
        <f aca="false">IF(CA$9=0,0,(SIN(CA$12)*COS($E84)+SIN($E84)*COS(CA$12))/SIN($E84)*CA$9)</f>
        <v>8.24588509279872</v>
      </c>
      <c r="FN84" s="0" t="n">
        <f aca="false">IF(CB$9=0,0,(SIN(CB$12)*COS($E84)+SIN($E84)*COS(CB$12))/SIN($E84)*CB$9)</f>
        <v>8.10508990726626</v>
      </c>
      <c r="FO84" s="0" t="n">
        <f aca="false">IF(CC$9=0,0,(SIN(CC$12)*COS($E84)+SIN($E84)*COS(CC$12))/SIN($E84)*CC$9)</f>
        <v>7.9584111424626</v>
      </c>
      <c r="FP84" s="0" t="n">
        <f aca="false">IF(CD$9=0,0,(SIN(CD$12)*COS($E84)+SIN($E84)*COS(CD$12))/SIN($E84)*CD$9)</f>
        <v>7.7561359524958</v>
      </c>
      <c r="FQ84" s="0" t="n">
        <f aca="false">IF(CE$9=0,0,(SIN(CE$12)*COS($E84)+SIN($E84)*COS(CE$12))/SIN($E84)*CE$9)</f>
        <v>7.55078238437971</v>
      </c>
      <c r="FR84" s="0" t="n">
        <f aca="false">IF(CF$9=0,0,(SIN(CF$12)*COS($E84)+SIN($E84)*COS(CF$12))/SIN($E84)*CF$9)</f>
        <v>7.34240529385409</v>
      </c>
      <c r="FS84" s="0" t="n">
        <f aca="false">IF(CG$9=0,0,(SIN(CG$12)*COS($E84)+SIN($E84)*COS(CG$12))/SIN($E84)*CG$9)</f>
        <v>7.13106067803222</v>
      </c>
      <c r="FT84" s="0" t="n">
        <f aca="false">IF(CH$9=0,0,(SIN(CH$12)*COS($E84)+SIN($E84)*COS(CH$12))/SIN($E84)*CH$9)</f>
        <v>6.91680566062108</v>
      </c>
      <c r="FU84" s="0" t="n">
        <f aca="false">IF(CI$9=0,0,(SIN(CI$12)*COS($E84)+SIN($E84)*COS(CI$12))/SIN($E84)*CI$9)</f>
        <v>6.70180188878205</v>
      </c>
      <c r="FV84" s="0" t="n">
        <f aca="false">IF(CJ$9=0,0,(SIN(CJ$12)*COS($E84)+SIN($E84)*COS(CJ$12))/SIN($E84)*CJ$9)</f>
        <v>6.48386054735757</v>
      </c>
      <c r="FW84" s="0" t="n">
        <f aca="false">IF(CK$9=0,0,(SIN(CK$12)*COS($E84)+SIN($E84)*COS(CK$12))/SIN($E84)*CK$9)</f>
        <v>6.26304019103871</v>
      </c>
      <c r="FX84" s="0" t="n">
        <f aca="false">IF(CL$9=0,0,(SIN(CL$12)*COS($E84)+SIN($E84)*COS(CL$12))/SIN($E84)*CL$9)</f>
        <v>6.03940052684983</v>
      </c>
      <c r="FY84" s="0" t="n">
        <f aca="false">IF(CM$9=0,0,(SIN(CM$12)*COS($E84)+SIN($E84)*COS(CM$12))/SIN($E84)*CM$9)</f>
        <v>5.81300239826317</v>
      </c>
      <c r="FZ84" s="0" t="n">
        <f aca="false">IF(CN$9=0,0,(SIN(CN$12)*COS($E84)+SIN($E84)*COS(CN$12))/SIN($E84)*CN$9)</f>
        <v>5.60453692766008</v>
      </c>
      <c r="GA84" s="0" t="n">
        <f aca="false">IF(CO$9=0,0,(SIN(CO$12)*COS($E84)+SIN($E84)*COS(CO$12))/SIN($E84)*CO$9)</f>
        <v>5.43638747656055</v>
      </c>
      <c r="GB84" s="0" t="n">
        <f aca="false">IF(CP$9=0,0,(SIN(CP$12)*COS($E84)+SIN($E84)*COS(CP$12))/SIN($E84)*CP$9)</f>
        <v>5.25978056817058</v>
      </c>
      <c r="GC84" s="0" t="n">
        <f aca="false">IF(CQ$9=0,0,(SIN(CQ$12)*COS($E84)+SIN($E84)*COS(CQ$12))/SIN($E84)*CQ$9)</f>
        <v>5.07472546905419</v>
      </c>
    </row>
    <row r="85" customFormat="false" ht="12.8" hidden="true" customHeight="false" outlineLevel="0" collapsed="false">
      <c r="A85" s="0" t="n">
        <f aca="false">MAX($F85:$CQ85)</f>
        <v>5.69047812791627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15.4124176</v>
      </c>
      <c r="C85" s="2" t="n">
        <f aca="false">MOD(Best +D85,360)</f>
        <v>343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0</v>
      </c>
      <c r="AP85" s="13" t="n">
        <f aca="false">IF(OR(AP175=0,EB85=0),0,AP175*EB85/(AP175+EB85))</f>
        <v>0</v>
      </c>
      <c r="AQ85" s="13" t="n">
        <f aca="false">IF(OR(AQ175=0,EC85=0),0,AQ175*EC85/(AQ175+EC85))</f>
        <v>0</v>
      </c>
      <c r="AR85" s="13" t="n">
        <f aca="false">IF(OR(AR175=0,ED85=0),0,AR175*ED85/(AR175+ED85))</f>
        <v>0</v>
      </c>
      <c r="AS85" s="13" t="n">
        <f aca="false">IF(OR(AS175=0,EE85=0),0,AS175*EE85/(AS175+EE85))</f>
        <v>0</v>
      </c>
      <c r="AT85" s="13" t="n">
        <f aca="false">IF(OR(AT175=0,EF85=0),0,AT175*EF85/(AT175+EF85))</f>
        <v>0</v>
      </c>
      <c r="AU85" s="13" t="n">
        <f aca="false">IF(OR(AU175=0,EG85=0),0,AU175*EG85/(AU175+EG85))</f>
        <v>0</v>
      </c>
      <c r="AV85" s="13" t="n">
        <f aca="false">IF(OR(AV175=0,EH85=0),0,AV175*EH85/(AV175+EH85))</f>
        <v>0</v>
      </c>
      <c r="AW85" s="13" t="n">
        <f aca="false">IF(OR(AW175=0,EI85=0),0,AW175*EI85/(AW175+EI85))</f>
        <v>0</v>
      </c>
      <c r="AX85" s="13" t="n">
        <f aca="false">IF(OR(AX175=0,EJ85=0),0,AX175*EJ85/(AX175+EJ85))</f>
        <v>0</v>
      </c>
      <c r="AY85" s="13" t="n">
        <f aca="false">IF(OR(AY175=0,EK85=0),0,AY175*EK85/(AY175+EK85))</f>
        <v>5.59703579366631</v>
      </c>
      <c r="AZ85" s="13" t="n">
        <f aca="false">IF(OR(AZ175=0,EL85=0),0,AZ175*EL85/(AZ175+EL85))</f>
        <v>5.62437682902706</v>
      </c>
      <c r="BA85" s="13" t="n">
        <f aca="false">IF(OR(BA175=0,EM85=0),0,BA175*EM85/(BA175+EM85))</f>
        <v>5.6453754655517</v>
      </c>
      <c r="BB85" s="13" t="n">
        <f aca="false">IF(OR(BB175=0,EN85=0),0,BB175*EN85/(BB175+EN85))</f>
        <v>5.66019823280043</v>
      </c>
      <c r="BC85" s="13" t="n">
        <f aca="false">IF(OR(BC175=0,EO85=0),0,BC175*EO85/(BC175+EO85))</f>
        <v>5.66901296176663</v>
      </c>
      <c r="BD85" s="13" t="n">
        <f aca="false">IF(OR(BD175=0,EP85=0),0,BD175*EP85/(BD175+EP85))</f>
        <v>5.67198794675468</v>
      </c>
      <c r="BE85" s="13" t="n">
        <f aca="false">IF(OR(BE175=0,EQ85=0),0,BE175*EQ85/(BE175+EQ85))</f>
        <v>5.6845792699491</v>
      </c>
      <c r="BF85" s="13" t="n">
        <f aca="false">IF(OR(BF175=0,ER85=0),0,BF175*ER85/(BF175+ER85))</f>
        <v>5.69047812791627</v>
      </c>
      <c r="BG85" s="13" t="n">
        <f aca="false">IF(OR(BG175=0,ES85=0),0,BG175*ES85/(BG175+ES85))</f>
        <v>5.68990451685969</v>
      </c>
      <c r="BH85" s="13" t="n">
        <f aca="false">IF(OR(BH175=0,ET85=0),0,BH175*ET85/(BH175+ET85))</f>
        <v>5.68307545528675</v>
      </c>
      <c r="BI85" s="13" t="n">
        <f aca="false">IF(OR(BI175=0,EU85=0),0,BI175*EU85/(BI175+EU85))</f>
        <v>5.67020428352328</v>
      </c>
      <c r="BJ85" s="13" t="n">
        <f aca="false">IF(OR(BJ175=0,EV85=0),0,BJ175*EV85/(BJ175+EV85))</f>
        <v>5.59626727310812</v>
      </c>
      <c r="BK85" s="13" t="n">
        <f aca="false">IF(OR(BK175=0,EW85=0),0,BK175*EW85/(BK175+EW85))</f>
        <v>5.52065140778977</v>
      </c>
      <c r="BL85" s="13" t="n">
        <f aca="false">IF(OR(BL175=0,EX85=0),0,BL175*EX85/(BL175+EX85))</f>
        <v>5.44339184278003</v>
      </c>
      <c r="BM85" s="13" t="n">
        <f aca="false">IF(OR(BM175=0,EY85=0),0,BM175*EY85/(BM175+EY85))</f>
        <v>5.37111975513788</v>
      </c>
      <c r="BN85" s="13" t="n">
        <f aca="false">IF(OR(BN175=0,EZ85=0),0,BN175*EZ85/(BN175+EZ85))</f>
        <v>5.32951733431518</v>
      </c>
      <c r="BO85" s="13" t="n">
        <f aca="false">IF(OR(BO175=0,FA85=0),0,BO175*FA85/(BO175+FA85))</f>
        <v>5.27477160038923</v>
      </c>
      <c r="BP85" s="13" t="n">
        <f aca="false">IF(OR(BP175=0,FB85=0),0,BP175*FB85/(BP175+FB85))</f>
        <v>5.21652594181485</v>
      </c>
      <c r="BQ85" s="13" t="n">
        <f aca="false">IF(OR(BQ175=0,FC85=0),0,BQ175*FC85/(BQ175+FC85))</f>
        <v>5.15488368991135</v>
      </c>
      <c r="BR85" s="13" t="n">
        <f aca="false">IF(OR(BR175=0,FD85=0),0,BR175*FD85/(BR175+FD85))</f>
        <v>5.08994449481515</v>
      </c>
      <c r="BS85" s="13" t="n">
        <f aca="false">IF(OR(BS175=0,FE85=0),0,BS175*FE85/(BS175+FE85))</f>
        <v>5.02180426970788</v>
      </c>
      <c r="BT85" s="13" t="n">
        <f aca="false">IF(OR(BT175=0,FF85=0),0,BT175*FF85/(BT175+FF85))</f>
        <v>4.92715803438174</v>
      </c>
      <c r="BU85" s="13" t="n">
        <f aca="false">IF(OR(BU175=0,FG85=0),0,BU175*FG85/(BU175+FG85))</f>
        <v>4.83122557467952</v>
      </c>
      <c r="BV85" s="13" t="n">
        <f aca="false">IF(OR(BV175=0,FH85=0),0,BV175*FH85/(BV175+FH85))</f>
        <v>4.73402514960864</v>
      </c>
      <c r="BW85" s="13" t="n">
        <f aca="false">IF(OR(BW175=0,FI85=0),0,BW175*FI85/(BW175+FI85))</f>
        <v>4.63557361990212</v>
      </c>
      <c r="BX85" s="13" t="n">
        <f aca="false">IF(OR(BX175=0,FJ85=0),0,BX175*FJ85/(BX175+FJ85))</f>
        <v>4.53588646191801</v>
      </c>
      <c r="BY85" s="13" t="n">
        <f aca="false">IF(OR(BY175=0,FK85=0),0,BY175*FK85/(BY175+FK85))</f>
        <v>4.43751589897128</v>
      </c>
      <c r="BZ85" s="13" t="n">
        <f aca="false">IF(OR(BZ175=0,FL85=0),0,BZ175*FL85/(BZ175+FL85))</f>
        <v>4.33775151243138</v>
      </c>
      <c r="CA85" s="13" t="n">
        <f aca="false">IF(OR(CA175=0,FM85=0),0,CA175*FM85/(CA175+FM85))</f>
        <v>4.23661026120102</v>
      </c>
      <c r="CB85" s="13" t="n">
        <f aca="false">IF(OR(CB175=0,FN85=0),0,CB175*FN85/(CB175+FN85))</f>
        <v>4.13410754910283</v>
      </c>
      <c r="CC85" s="13" t="n">
        <f aca="false">IF(OR(CC175=0,FO85=0),0,CC175*FO85/(CC175+FO85))</f>
        <v>4.03025723756927</v>
      </c>
      <c r="CD85" s="13" t="n">
        <f aca="false">IF(OR(CD175=0,FP85=0),0,CD175*FP85/(CD175+FP85))</f>
        <v>3.9120262932271</v>
      </c>
      <c r="CE85" s="13" t="n">
        <f aca="false">IF(OR(CE175=0,FQ85=0),0,CE175*FQ85/(CE175+FQ85))</f>
        <v>3.79345095032721</v>
      </c>
      <c r="CF85" s="13" t="n">
        <f aca="false">IF(OR(CF175=0,FR85=0),0,CF175*FR85/(CF175+FR85))</f>
        <v>3.67451871214974</v>
      </c>
      <c r="CG85" s="13" t="n">
        <f aca="false">IF(OR(CG175=0,FS85=0),0,CG175*FS85/(CG175+FS85))</f>
        <v>3.55521672607428</v>
      </c>
      <c r="CH85" s="13" t="n">
        <f aca="false">IF(OR(CH175=0,FT85=0),0,CH175*FT85/(CH175+FT85))</f>
        <v>3.4355317800512</v>
      </c>
      <c r="CI85" s="13" t="n">
        <f aca="false">IF(OR(CI175=0,FU85=0),0,CI175*FU85/(CI175+FU85))</f>
        <v>3.31598662294088</v>
      </c>
      <c r="CJ85" s="13" t="n">
        <f aca="false">IF(OR(CJ175=0,FV85=0),0,CJ175*FV85/(CJ175+FV85))</f>
        <v>3.19598803210482</v>
      </c>
      <c r="CK85" s="13" t="n">
        <f aca="false">IF(OR(CK175=0,FW85=0),0,CK175*FW85/(CK175+FW85))</f>
        <v>3.07552217993353</v>
      </c>
      <c r="CL85" s="13" t="n">
        <f aca="false">IF(OR(CL175=0,FX85=0),0,CL175*FX85/(CL175+FX85))</f>
        <v>2.95457481173244</v>
      </c>
      <c r="CM85" s="13" t="n">
        <f aca="false">IF(OR(CM175=0,FY85=0),0,CM175*FY85/(CM175+FY85))</f>
        <v>2.8331312395154</v>
      </c>
      <c r="CN85" s="13" t="n">
        <f aca="false">IF(OR(CN175=0,FZ85=0),0,CN175*FZ85/(CN175+FZ85))</f>
        <v>2.71627870438553</v>
      </c>
      <c r="CO85" s="13" t="n">
        <f aca="false">IF(OR(CO175=0,GA85=0),0,CO175*GA85/(CO175+GA85))</f>
        <v>2.60929047031695</v>
      </c>
      <c r="CP85" s="13" t="n">
        <f aca="false">IF(OR(CP175=0,GB85=0),0,CP175*GB85/(CP175+GB85))</f>
        <v>2.49999334372654</v>
      </c>
      <c r="CQ85" s="13" t="n">
        <f aca="false">IF(OR(CQ175=0,GC85=0),0,CQ175*GC85/(CQ175+GC85))</f>
        <v>2.38841302623041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0</v>
      </c>
      <c r="EB85" s="0" t="n">
        <f aca="false">IF(AP$9=0,0,(SIN(AP$12)*COS($E85)+SIN($E85)*COS(AP$12))/SIN($E85)*AP$9)</f>
        <v>0</v>
      </c>
      <c r="EC85" s="0" t="n">
        <f aca="false">IF(AQ$9=0,0,(SIN(AQ$12)*COS($E85)+SIN($E85)*COS(AQ$12))/SIN($E85)*AQ$9)</f>
        <v>0</v>
      </c>
      <c r="ED85" s="0" t="n">
        <f aca="false">IF(AR$9=0,0,(SIN(AR$12)*COS($E85)+SIN($E85)*COS(AR$12))/SIN($E85)*AR$9)</f>
        <v>0</v>
      </c>
      <c r="EE85" s="0" t="n">
        <f aca="false">IF(AS$9=0,0,(SIN(AS$12)*COS($E85)+SIN($E85)*COS(AS$12))/SIN($E85)*AS$9)</f>
        <v>0</v>
      </c>
      <c r="EF85" s="0" t="n">
        <f aca="false">IF(AT$9=0,0,(SIN(AT$12)*COS($E85)+SIN($E85)*COS(AT$12))/SIN($E85)*AT$9)</f>
        <v>0</v>
      </c>
      <c r="EG85" s="0" t="n">
        <f aca="false">IF(AU$9=0,0,(SIN(AU$12)*COS($E85)+SIN($E85)*COS(AU$12))/SIN($E85)*AU$9)</f>
        <v>0</v>
      </c>
      <c r="EH85" s="0" t="n">
        <f aca="false">IF(AV$9=0,0,(SIN(AV$12)*COS($E85)+SIN($E85)*COS(AV$12))/SIN($E85)*AV$9)</f>
        <v>0</v>
      </c>
      <c r="EI85" s="0" t="n">
        <f aca="false">IF(AW$9=0,0,(SIN(AW$12)*COS($E85)+SIN($E85)*COS(AW$12))/SIN($E85)*AW$9)</f>
        <v>0</v>
      </c>
      <c r="EJ85" s="0" t="n">
        <f aca="false">IF(AX$9=0,0,(SIN(AX$12)*COS($E85)+SIN($E85)*COS(AX$12))/SIN($E85)*AX$9)</f>
        <v>0</v>
      </c>
      <c r="EK85" s="0" t="n">
        <f aca="false">IF(AY$9=0,0,(SIN(AY$12)*COS($E85)+SIN($E85)*COS(AY$12))/SIN($E85)*AY$9)</f>
        <v>7.89236180277546</v>
      </c>
      <c r="EL85" s="0" t="n">
        <f aca="false">IF(AZ$9=0,0,(SIN(AZ$12)*COS($E85)+SIN($E85)*COS(AZ$12))/SIN($E85)*AZ$9)</f>
        <v>8.03638844112852</v>
      </c>
      <c r="EM85" s="0" t="n">
        <f aca="false">IF(BA$9=0,0,(SIN(BA$12)*COS($E85)+SIN($E85)*COS(BA$12))/SIN($E85)*BA$9)</f>
        <v>8.17374021196075</v>
      </c>
      <c r="EN85" s="0" t="n">
        <f aca="false">IF(BB$9=0,0,(SIN(BB$12)*COS($E85)+SIN($E85)*COS(BB$12))/SIN($E85)*BB$9)</f>
        <v>8.30424283634994</v>
      </c>
      <c r="EO85" s="0" t="n">
        <f aca="false">IF(BC$9=0,0,(SIN(BC$12)*COS($E85)+SIN($E85)*COS(BC$12))/SIN($E85)*BC$9)</f>
        <v>8.42772544958928</v>
      </c>
      <c r="EP85" s="0" t="n">
        <f aca="false">IF(BD$9=0,0,(SIN(BD$12)*COS($E85)+SIN($E85)*COS(BD$12))/SIN($E85)*BD$9)</f>
        <v>8.54402069317245</v>
      </c>
      <c r="EQ85" s="0" t="n">
        <f aca="false">IF(BE$9=0,0,(SIN(BE$12)*COS($E85)+SIN($E85)*COS(BE$12))/SIN($E85)*BE$9)</f>
        <v>8.68862980175288</v>
      </c>
      <c r="ER85" s="0" t="n">
        <f aca="false">IF(BF$9=0,0,(SIN(BF$12)*COS($E85)+SIN($E85)*COS(BF$12))/SIN($E85)*BF$9)</f>
        <v>8.82487715665913</v>
      </c>
      <c r="ES85" s="0" t="n">
        <f aca="false">IF(BG$9=0,0,(SIN(BG$12)*COS($E85)+SIN($E85)*COS(BG$12))/SIN($E85)*BG$9)</f>
        <v>8.95257425176964</v>
      </c>
      <c r="ET85" s="0" t="n">
        <f aca="false">IF(BH$9=0,0,(SIN(BH$12)*COS($E85)+SIN($E85)*COS(BH$12))/SIN($E85)*BH$9)</f>
        <v>9.07153697111232</v>
      </c>
      <c r="EU85" s="0" t="n">
        <f aca="false">IF(BI$9=0,0,(SIN(BI$12)*COS($E85)+SIN($E85)*COS(BI$12))/SIN($E85)*BI$9)</f>
        <v>9.18158568918299</v>
      </c>
      <c r="EV85" s="0" t="n">
        <f aca="false">IF(BJ$9=0,0,(SIN(BJ$12)*COS($E85)+SIN($E85)*COS(BJ$12))/SIN($E85)*BJ$9)</f>
        <v>9.13446920348989</v>
      </c>
      <c r="EW85" s="0" t="n">
        <f aca="false">IF(BK$9=0,0,(SIN(BK$12)*COS($E85)+SIN($E85)*COS(BK$12))/SIN($E85)*BK$9)</f>
        <v>9.0823238601156</v>
      </c>
      <c r="EX85" s="0" t="n">
        <f aca="false">IF(BL$9=0,0,(SIN(BL$12)*COS($E85)+SIN($E85)*COS(BL$12))/SIN($E85)*BL$9)</f>
        <v>9.02511747071415</v>
      </c>
      <c r="EY85" s="0" t="n">
        <f aca="false">IF(BM$9=0,0,(SIN(BM$12)*COS($E85)+SIN($E85)*COS(BM$12))/SIN($E85)*BM$9)</f>
        <v>8.98125166605612</v>
      </c>
      <c r="EZ85" s="0" t="n">
        <f aca="false">IF(BN$9=0,0,(SIN(BN$12)*COS($E85)+SIN($E85)*COS(BN$12))/SIN($E85)*BN$9)</f>
        <v>9.02494697852199</v>
      </c>
      <c r="FA85" s="0" t="n">
        <f aca="false">IF(BO$9=0,0,(SIN(BO$12)*COS($E85)+SIN($E85)*COS(BO$12))/SIN($E85)*BO$9)</f>
        <v>9.03399160180608</v>
      </c>
      <c r="FB85" s="0" t="n">
        <f aca="false">IF(BP$9=0,0,(SIN(BP$12)*COS($E85)+SIN($E85)*COS(BP$12))/SIN($E85)*BP$9)</f>
        <v>9.03498234922153</v>
      </c>
      <c r="FC85" s="0" t="n">
        <f aca="false">IF(BQ$9=0,0,(SIN(BQ$12)*COS($E85)+SIN($E85)*COS(BQ$12))/SIN($E85)*BQ$9)</f>
        <v>9.02782390550554</v>
      </c>
      <c r="FD85" s="0" t="n">
        <f aca="false">IF(BR$9=0,0,(SIN(BR$12)*COS($E85)+SIN($E85)*COS(BR$12))/SIN($E85)*BR$9)</f>
        <v>9.01242508171099</v>
      </c>
      <c r="FE85" s="0" t="n">
        <f aca="false">IF(BS$9=0,0,(SIN(BS$12)*COS($E85)+SIN($E85)*COS(BS$12))/SIN($E85)*BS$9)</f>
        <v>8.98869887142469</v>
      </c>
      <c r="FF85" s="0" t="n">
        <f aca="false">IF(BT$9=0,0,(SIN(BT$12)*COS($E85)+SIN($E85)*COS(BT$12))/SIN($E85)*BT$9)</f>
        <v>8.88027041610213</v>
      </c>
      <c r="FG85" s="0" t="n">
        <f aca="false">IF(BU$9=0,0,(SIN(BU$12)*COS($E85)+SIN($E85)*COS(BU$12))/SIN($E85)*BU$9)</f>
        <v>8.76643995061536</v>
      </c>
      <c r="FH85" s="0" t="n">
        <f aca="false">IF(BV$9=0,0,(SIN(BV$12)*COS($E85)+SIN($E85)*COS(BV$12))/SIN($E85)*BV$9)</f>
        <v>8.64720164310728</v>
      </c>
      <c r="FI85" s="0" t="n">
        <f aca="false">IF(BW$9=0,0,(SIN(BW$12)*COS($E85)+SIN($E85)*COS(BW$12))/SIN($E85)*BW$9)</f>
        <v>8.52255214287074</v>
      </c>
      <c r="FJ85" s="0" t="n">
        <f aca="false">IF(BX$9=0,0,(SIN(BX$12)*COS($E85)+SIN($E85)*COS(BX$12))/SIN($E85)*BX$9)</f>
        <v>8.39249059345359</v>
      </c>
      <c r="FK85" s="0" t="n">
        <f aca="false">IF(BY$9=0,0,(SIN(BY$12)*COS($E85)+SIN($E85)*COS(BY$12))/SIN($E85)*BY$9)</f>
        <v>8.26582081266252</v>
      </c>
      <c r="FL85" s="0" t="n">
        <f aca="false">IF(BZ$9=0,0,(SIN(BZ$12)*COS($E85)+SIN($E85)*COS(BZ$12))/SIN($E85)*BZ$9)</f>
        <v>8.13331924179024</v>
      </c>
      <c r="FM85" s="0" t="n">
        <f aca="false">IF(CA$9=0,0,(SIN(CA$12)*COS($E85)+SIN($E85)*COS(CA$12))/SIN($E85)*CA$9)</f>
        <v>7.99498472633639</v>
      </c>
      <c r="FN85" s="0" t="n">
        <f aca="false">IF(CB$9=0,0,(SIN(CB$12)*COS($E85)+SIN($E85)*COS(CB$12))/SIN($E85)*CB$9)</f>
        <v>7.85081891067666</v>
      </c>
      <c r="FO85" s="0" t="n">
        <f aca="false">IF(CC$9=0,0,(SIN(CC$12)*COS($E85)+SIN($E85)*COS(CC$12))/SIN($E85)*CC$9)</f>
        <v>7.70082624989666</v>
      </c>
      <c r="FP85" s="0" t="n">
        <f aca="false">IF(CD$9=0,0,(SIN(CD$12)*COS($E85)+SIN($E85)*COS(CD$12))/SIN($E85)*CD$9)</f>
        <v>7.49695753937733</v>
      </c>
      <c r="FQ85" s="0" t="n">
        <f aca="false">IF(CE$9=0,0,(SIN(CE$12)*COS($E85)+SIN($E85)*COS(CE$12))/SIN($E85)*CE$9)</f>
        <v>7.29008567251074</v>
      </c>
      <c r="FR85" s="0" t="n">
        <f aca="false">IF(CF$9=0,0,(SIN(CF$12)*COS($E85)+SIN($E85)*COS(CF$12))/SIN($E85)*CF$9)</f>
        <v>7.0802662289362</v>
      </c>
      <c r="FS85" s="0" t="n">
        <f aca="false">IF(CG$9=0,0,(SIN(CG$12)*COS($E85)+SIN($E85)*COS(CG$12))/SIN($E85)*CG$9)</f>
        <v>6.86755590758817</v>
      </c>
      <c r="FT85" s="0" t="n">
        <f aca="false">IF(CH$9=0,0,(SIN(CH$12)*COS($E85)+SIN($E85)*COS(CH$12))/SIN($E85)*CH$9)</f>
        <v>6.65201251162282</v>
      </c>
      <c r="FU85" s="0" t="n">
        <f aca="false">IF(CI$9=0,0,(SIN(CI$12)*COS($E85)+SIN($E85)*COS(CI$12))/SIN($E85)*CI$9)</f>
        <v>6.43571483152261</v>
      </c>
      <c r="FV85" s="0" t="n">
        <f aca="false">IF(CJ$9=0,0,(SIN(CJ$12)*COS($E85)+SIN($E85)*COS(CJ$12))/SIN($E85)*CJ$9)</f>
        <v>6.21655776319375</v>
      </c>
      <c r="FW85" s="0" t="n">
        <f aca="false">IF(CK$9=0,0,(SIN(CK$12)*COS($E85)+SIN($E85)*COS(CK$12))/SIN($E85)*CK$9)</f>
        <v>5.99460054848008</v>
      </c>
      <c r="FX85" s="0" t="n">
        <f aca="false">IF(CL$9=0,0,(SIN(CL$12)*COS($E85)+SIN($E85)*COS(CL$12))/SIN($E85)*CL$9)</f>
        <v>5.7699035583127</v>
      </c>
      <c r="FY85" s="0" t="n">
        <f aca="false">IF(CM$9=0,0,(SIN(CM$12)*COS($E85)+SIN($E85)*COS(CM$12))/SIN($E85)*CM$9)</f>
        <v>5.54252827652566</v>
      </c>
      <c r="FZ85" s="0" t="n">
        <f aca="false">IF(CN$9=0,0,(SIN(CN$12)*COS($E85)+SIN($E85)*COS(CN$12))/SIN($E85)*CN$9)</f>
        <v>5.33216389236505</v>
      </c>
      <c r="GA85" s="0" t="n">
        <f aca="false">IF(CO$9=0,0,(SIN(CO$12)*COS($E85)+SIN($E85)*COS(CO$12))/SIN($E85)*CO$9)</f>
        <v>5.15991961674307</v>
      </c>
      <c r="GB85" s="0" t="n">
        <f aca="false">IF(CP$9=0,0,(SIN(CP$12)*COS($E85)+SIN($E85)*COS(CP$12))/SIN($E85)*CP$9)</f>
        <v>4.97929514019448</v>
      </c>
      <c r="GC85" s="0" t="n">
        <f aca="false">IF(CQ$9=0,0,(SIN(CQ$12)*COS($E85)+SIN($E85)*COS(CQ$12))/SIN($E85)*CQ$9)</f>
        <v>4.79030327137041</v>
      </c>
    </row>
    <row r="86" customFormat="false" ht="12.8" hidden="true" customHeight="false" outlineLevel="0" collapsed="false">
      <c r="A86" s="0" t="n">
        <f aca="false">MAX($F86:$CQ86)</f>
        <v>5.61796387322292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15.5422568</v>
      </c>
      <c r="C86" s="2" t="n">
        <f aca="false">MOD(Best +D86,360)</f>
        <v>344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0</v>
      </c>
      <c r="AP86" s="13" t="n">
        <f aca="false">IF(OR(AP176=0,EB86=0),0,AP176*EB86/(AP176+EB86))</f>
        <v>0</v>
      </c>
      <c r="AQ86" s="13" t="n">
        <f aca="false">IF(OR(AQ176=0,EC86=0),0,AQ176*EC86/(AQ176+EC86))</f>
        <v>0</v>
      </c>
      <c r="AR86" s="13" t="n">
        <f aca="false">IF(OR(AR176=0,ED86=0),0,AR176*ED86/(AR176+ED86))</f>
        <v>0</v>
      </c>
      <c r="AS86" s="13" t="n">
        <f aca="false">IF(OR(AS176=0,EE86=0),0,AS176*EE86/(AS176+EE86))</f>
        <v>0</v>
      </c>
      <c r="AT86" s="13" t="n">
        <f aca="false">IF(OR(AT176=0,EF86=0),0,AT176*EF86/(AT176+EF86))</f>
        <v>0</v>
      </c>
      <c r="AU86" s="13" t="n">
        <f aca="false">IF(OR(AU176=0,EG86=0),0,AU176*EG86/(AU176+EG86))</f>
        <v>0</v>
      </c>
      <c r="AV86" s="13" t="n">
        <f aca="false">IF(OR(AV176=0,EH86=0),0,AV176*EH86/(AV176+EH86))</f>
        <v>0</v>
      </c>
      <c r="AW86" s="13" t="n">
        <f aca="false">IF(OR(AW176=0,EI86=0),0,AW176*EI86/(AW176+EI86))</f>
        <v>0</v>
      </c>
      <c r="AX86" s="13" t="n">
        <f aca="false">IF(OR(AX176=0,EJ86=0),0,AX176*EJ86/(AX176+EJ86))</f>
        <v>0</v>
      </c>
      <c r="AY86" s="13" t="n">
        <f aca="false">IF(OR(AY176=0,EK86=0),0,AY176*EK86/(AY176+EK86))</f>
        <v>5.53734344510405</v>
      </c>
      <c r="AZ86" s="13" t="n">
        <f aca="false">IF(OR(AZ176=0,EL86=0),0,AZ176*EL86/(AZ176+EL86))</f>
        <v>5.56287733959491</v>
      </c>
      <c r="BA86" s="13" t="n">
        <f aca="false">IF(OR(BA176=0,EM86=0),0,BA176*EM86/(BA176+EM86))</f>
        <v>5.58207255611848</v>
      </c>
      <c r="BB86" s="13" t="n">
        <f aca="false">IF(OR(BB176=0,EN86=0),0,BB176*EN86/(BB176+EN86))</f>
        <v>5.5950952092225</v>
      </c>
      <c r="BC86" s="13" t="n">
        <f aca="false">IF(OR(BC176=0,EO86=0),0,BC176*EO86/(BC176+EO86))</f>
        <v>5.60211271771056</v>
      </c>
      <c r="BD86" s="13" t="n">
        <f aca="false">IF(OR(BD176=0,EP86=0),0,BD176*EP86/(BD176+EP86))</f>
        <v>5.60329297359531</v>
      </c>
      <c r="BE86" s="13" t="n">
        <f aca="false">IF(OR(BE176=0,EQ86=0),0,BE176*EQ86/(BE176+EQ86))</f>
        <v>5.61397222258924</v>
      </c>
      <c r="BF86" s="13" t="n">
        <f aca="false">IF(OR(BF176=0,ER86=0),0,BF176*ER86/(BF176+ER86))</f>
        <v>5.61796387322292</v>
      </c>
      <c r="BG86" s="13" t="n">
        <f aca="false">IF(OR(BG176=0,ES86=0),0,BG176*ES86/(BG176+ES86))</f>
        <v>5.61548721829773</v>
      </c>
      <c r="BH86" s="13" t="n">
        <f aca="false">IF(OR(BH176=0,ET86=0),0,BH176*ET86/(BH176+ET86))</f>
        <v>5.60675862127332</v>
      </c>
      <c r="BI86" s="13" t="n">
        <f aca="false">IF(OR(BI176=0,EU86=0),0,BI176*EU86/(BI176+EU86))</f>
        <v>5.59199081832377</v>
      </c>
      <c r="BJ86" s="13" t="n">
        <f aca="false">IF(OR(BJ176=0,EV86=0),0,BJ176*EV86/(BJ176+EV86))</f>
        <v>5.51665689819222</v>
      </c>
      <c r="BK86" s="13" t="n">
        <f aca="false">IF(OR(BK176=0,EW86=0),0,BK176*EW86/(BK176+EW86))</f>
        <v>5.43964611068457</v>
      </c>
      <c r="BL86" s="13" t="n">
        <f aca="false">IF(OR(BL176=0,EX86=0),0,BL176*EX86/(BL176+EX86))</f>
        <v>5.36099373636221</v>
      </c>
      <c r="BM86" s="13" t="n">
        <f aca="false">IF(OR(BM176=0,EY86=0),0,BM176*EY86/(BM176+EY86))</f>
        <v>5.28726338466239</v>
      </c>
      <c r="BN86" s="13" t="n">
        <f aca="false">IF(OR(BN176=0,EZ86=0),0,BN176*EZ86/(BN176+EZ86))</f>
        <v>5.24385588309691</v>
      </c>
      <c r="BO86" s="13" t="n">
        <f aca="false">IF(OR(BO176=0,FA86=0),0,BO176*FA86/(BO176+FA86))</f>
        <v>5.18740233496362</v>
      </c>
      <c r="BP86" s="13" t="n">
        <f aca="false">IF(OR(BP176=0,FB86=0),0,BP176*FB86/(BP176+FB86))</f>
        <v>5.12744842948007</v>
      </c>
      <c r="BQ86" s="13" t="n">
        <f aca="false">IF(OR(BQ176=0,FC86=0),0,BQ176*FC86/(BQ176+FC86))</f>
        <v>5.06409751530022</v>
      </c>
      <c r="BR86" s="13" t="n">
        <f aca="false">IF(OR(BR176=0,FD86=0),0,BR176*FD86/(BR176+FD86))</f>
        <v>4.99744927516662</v>
      </c>
      <c r="BS86" s="13" t="n">
        <f aca="false">IF(OR(BS176=0,FE86=0),0,BS176*FE86/(BS176+FE86))</f>
        <v>4.92759966911017</v>
      </c>
      <c r="BT86" s="13" t="n">
        <f aca="false">IF(OR(BT176=0,FF86=0),0,BT176*FF86/(BT176+FF86))</f>
        <v>4.83155870120481</v>
      </c>
      <c r="BU86" s="13" t="n">
        <f aca="false">IF(OR(BU176=0,FG86=0),0,BU176*FG86/(BU176+FG86))</f>
        <v>4.73423498307383</v>
      </c>
      <c r="BV86" s="13" t="n">
        <f aca="false">IF(OR(BV176=0,FH86=0),0,BV176*FH86/(BV176+FH86))</f>
        <v>4.63564693391871</v>
      </c>
      <c r="BW86" s="13" t="n">
        <f aca="false">IF(OR(BW176=0,FI86=0),0,BW176*FI86/(BW176+FI86))</f>
        <v>4.53581157657782</v>
      </c>
      <c r="BX86" s="13" t="n">
        <f aca="false">IF(OR(BX176=0,FJ86=0),0,BX176*FJ86/(BX176+FJ86))</f>
        <v>4.43474455138933</v>
      </c>
      <c r="BY86" s="13" t="n">
        <f aca="false">IF(OR(BY176=0,FK86=0),0,BY176*FK86/(BY176+FK86))</f>
        <v>4.33495513972119</v>
      </c>
      <c r="BZ86" s="13" t="n">
        <f aca="false">IF(OR(BZ176=0,FL86=0),0,BZ176*FL86/(BZ176+FL86))</f>
        <v>4.23377533123714</v>
      </c>
      <c r="CA86" s="13" t="n">
        <f aca="false">IF(OR(CA176=0,FM86=0),0,CA176*FM86/(CA176+FM86))</f>
        <v>4.13122225823363</v>
      </c>
      <c r="CB86" s="13" t="n">
        <f aca="false">IF(OR(CB176=0,FN86=0),0,CB176*FN86/(CB176+FN86))</f>
        <v>4.02731149970521</v>
      </c>
      <c r="CC86" s="13" t="n">
        <f aca="false">IF(OR(CC176=0,FO86=0),0,CC176*FO86/(CC176+FO86))</f>
        <v>3.92205709406554</v>
      </c>
      <c r="CD86" s="13" t="n">
        <f aca="false">IF(OR(CD176=0,FP86=0),0,CD176*FP86/(CD176+FP86))</f>
        <v>3.80270825815122</v>
      </c>
      <c r="CE86" s="13" t="n">
        <f aca="false">IF(OR(CE176=0,FQ86=0),0,CE176*FQ86/(CE176+FQ86))</f>
        <v>3.68302658110773</v>
      </c>
      <c r="CF86" s="13" t="n">
        <f aca="false">IF(OR(CF176=0,FR86=0),0,CF176*FR86/(CF176+FR86))</f>
        <v>3.56299972134292</v>
      </c>
      <c r="CG86" s="13" t="n">
        <f aca="false">IF(OR(CG176=0,FS86=0),0,CG176*FS86/(CG176+FS86))</f>
        <v>3.44261498709223</v>
      </c>
      <c r="CH86" s="13" t="n">
        <f aca="false">IF(OR(CH176=0,FT86=0),0,CH176*FT86/(CH176+FT86))</f>
        <v>3.32185933323563</v>
      </c>
      <c r="CI86" s="13" t="n">
        <f aca="false">IF(OR(CI176=0,FU86=0),0,CI176*FU86/(CI176+FU86))</f>
        <v>3.20124052492912</v>
      </c>
      <c r="CJ86" s="13" t="n">
        <f aca="false">IF(OR(CJ176=0,FV86=0),0,CJ176*FV86/(CJ176+FV86))</f>
        <v>3.08018021410218</v>
      </c>
      <c r="CK86" s="13" t="n">
        <f aca="false">IF(OR(CK176=0,FW86=0),0,CK176*FW86/(CK176+FW86))</f>
        <v>2.95866476083554</v>
      </c>
      <c r="CL86" s="13" t="n">
        <f aca="false">IF(OR(CL176=0,FX86=0),0,CL176*FX86/(CL176+FX86))</f>
        <v>2.83668010550671</v>
      </c>
      <c r="CM86" s="13" t="n">
        <f aca="false">IF(OR(CM176=0,FY86=0),0,CM176*FY86/(CM176+FY86))</f>
        <v>2.71421176299248</v>
      </c>
      <c r="CN86" s="13" t="n">
        <f aca="false">IF(OR(CN176=0,FZ86=0),0,CN176*FZ86/(CN176+FZ86))</f>
        <v>2.59615391161769</v>
      </c>
      <c r="CO86" s="13" t="n">
        <f aca="false">IF(OR(CO176=0,GA86=0),0,CO176*GA86/(CO176+GA86))</f>
        <v>2.48752930175418</v>
      </c>
      <c r="CP86" s="13" t="n">
        <f aca="false">IF(OR(CP176=0,GB86=0),0,CP176*GB86/(CP176+GB86))</f>
        <v>2.37659992539558</v>
      </c>
      <c r="CQ86" s="13" t="n">
        <f aca="false">IF(OR(CQ176=0,GC86=0),0,CQ176*GC86/(CQ176+GC86))</f>
        <v>2.26339163130854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0</v>
      </c>
      <c r="EB86" s="0" t="n">
        <f aca="false">IF(AP$9=0,0,(SIN(AP$12)*COS($E86)+SIN($E86)*COS(AP$12))/SIN($E86)*AP$9)</f>
        <v>0</v>
      </c>
      <c r="EC86" s="0" t="n">
        <f aca="false">IF(AQ$9=0,0,(SIN(AQ$12)*COS($E86)+SIN($E86)*COS(AQ$12))/SIN($E86)*AQ$9)</f>
        <v>0</v>
      </c>
      <c r="ED86" s="0" t="n">
        <f aca="false">IF(AR$9=0,0,(SIN(AR$12)*COS($E86)+SIN($E86)*COS(AR$12))/SIN($E86)*AR$9)</f>
        <v>0</v>
      </c>
      <c r="EE86" s="0" t="n">
        <f aca="false">IF(AS$9=0,0,(SIN(AS$12)*COS($E86)+SIN($E86)*COS(AS$12))/SIN($E86)*AS$9)</f>
        <v>0</v>
      </c>
      <c r="EF86" s="0" t="n">
        <f aca="false">IF(AT$9=0,0,(SIN(AT$12)*COS($E86)+SIN($E86)*COS(AT$12))/SIN($E86)*AT$9)</f>
        <v>0</v>
      </c>
      <c r="EG86" s="0" t="n">
        <f aca="false">IF(AU$9=0,0,(SIN(AU$12)*COS($E86)+SIN($E86)*COS(AU$12))/SIN($E86)*AU$9)</f>
        <v>0</v>
      </c>
      <c r="EH86" s="0" t="n">
        <f aca="false">IF(AV$9=0,0,(SIN(AV$12)*COS($E86)+SIN($E86)*COS(AV$12))/SIN($E86)*AV$9)</f>
        <v>0</v>
      </c>
      <c r="EI86" s="0" t="n">
        <f aca="false">IF(AW$9=0,0,(SIN(AW$12)*COS($E86)+SIN($E86)*COS(AW$12))/SIN($E86)*AW$9)</f>
        <v>0</v>
      </c>
      <c r="EJ86" s="0" t="n">
        <f aca="false">IF(AX$9=0,0,(SIN(AX$12)*COS($E86)+SIN($E86)*COS(AX$12))/SIN($E86)*AX$9)</f>
        <v>0</v>
      </c>
      <c r="EK86" s="0" t="n">
        <f aca="false">IF(AY$9=0,0,(SIN(AY$12)*COS($E86)+SIN($E86)*COS(AY$12))/SIN($E86)*AY$9)</f>
        <v>7.77760703387588</v>
      </c>
      <c r="EL86" s="0" t="n">
        <f aca="false">IF(AZ$9=0,0,(SIN(AZ$12)*COS($E86)+SIN($E86)*COS(AZ$12))/SIN($E86)*AZ$9)</f>
        <v>7.91638617896259</v>
      </c>
      <c r="EM86" s="0" t="n">
        <f aca="false">IF(BA$9=0,0,(SIN(BA$12)*COS($E86)+SIN($E86)*COS(BA$12))/SIN($E86)*BA$9)</f>
        <v>8.04841704998536</v>
      </c>
      <c r="EN86" s="0" t="n">
        <f aca="false">IF(BB$9=0,0,(SIN(BB$12)*COS($E86)+SIN($E86)*COS(BB$12))/SIN($E86)*BB$9)</f>
        <v>8.17352899282589</v>
      </c>
      <c r="EO86" s="0" t="n">
        <f aca="false">IF(BC$9=0,0,(SIN(BC$12)*COS($E86)+SIN($E86)*COS(BC$12))/SIN($E86)*BC$9)</f>
        <v>8.29155482172205</v>
      </c>
      <c r="EP86" s="0" t="n">
        <f aca="false">IF(BD$9=0,0,(SIN(BD$12)*COS($E86)+SIN($E86)*COS(BD$12))/SIN($E86)*BD$9)</f>
        <v>8.40233090951183</v>
      </c>
      <c r="EQ86" s="0" t="n">
        <f aca="false">IF(BE$9=0,0,(SIN(BE$12)*COS($E86)+SIN($E86)*COS(BE$12))/SIN($E86)*BE$9)</f>
        <v>8.54075527903624</v>
      </c>
      <c r="ER86" s="0" t="n">
        <f aca="false">IF(BF$9=0,0,(SIN(BF$12)*COS($E86)+SIN($E86)*COS(BF$12))/SIN($E86)*BF$9)</f>
        <v>8.67074616422939</v>
      </c>
      <c r="ES86" s="0" t="n">
        <f aca="false">IF(BG$9=0,0,(SIN(BG$12)*COS($E86)+SIN($E86)*COS(BG$12))/SIN($E86)*BG$9)</f>
        <v>8.7921194992555</v>
      </c>
      <c r="ET86" s="0" t="n">
        <f aca="false">IF(BH$9=0,0,(SIN(BH$12)*COS($E86)+SIN($E86)*COS(BH$12))/SIN($E86)*BH$9)</f>
        <v>8.90469566372423</v>
      </c>
      <c r="EU86" s="0" t="n">
        <f aca="false">IF(BI$9=0,0,(SIN(BI$12)*COS($E86)+SIN($E86)*COS(BI$12))/SIN($E86)*BI$9)</f>
        <v>9.00829958085707</v>
      </c>
      <c r="EV86" s="0" t="n">
        <f aca="false">IF(BJ$9=0,0,(SIN(BJ$12)*COS($E86)+SIN($E86)*COS(BJ$12))/SIN($E86)*BJ$9)</f>
        <v>8.95755259049381</v>
      </c>
      <c r="EW86" s="0" t="n">
        <f aca="false">IF(BK$9=0,0,(SIN(BK$12)*COS($E86)+SIN($E86)*COS(BK$12))/SIN($E86)*BK$9)</f>
        <v>8.90179439260143</v>
      </c>
      <c r="EX86" s="0" t="n">
        <f aca="false">IF(BL$9=0,0,(SIN(BL$12)*COS($E86)+SIN($E86)*COS(BL$12))/SIN($E86)*BL$9)</f>
        <v>8.84099484255643</v>
      </c>
      <c r="EY86" s="0" t="n">
        <f aca="false">IF(BM$9=0,0,(SIN(BM$12)*COS($E86)+SIN($E86)*COS(BM$12))/SIN($E86)*BM$9)</f>
        <v>8.79317163645139</v>
      </c>
      <c r="EZ86" s="0" t="n">
        <f aca="false">IF(BN$9=0,0,(SIN(BN$12)*COS($E86)+SIN($E86)*COS(BN$12))/SIN($E86)*BN$9)</f>
        <v>8.83092027356713</v>
      </c>
      <c r="FA86" s="0" t="n">
        <f aca="false">IF(BO$9=0,0,(SIN(BO$12)*COS($E86)+SIN($E86)*COS(BO$12))/SIN($E86)*BO$9)</f>
        <v>8.83456709227833</v>
      </c>
      <c r="FB86" s="0" t="n">
        <f aca="false">IF(BP$9=0,0,(SIN(BP$12)*COS($E86)+SIN($E86)*COS(BP$12))/SIN($E86)*BP$9)</f>
        <v>8.83015359925421</v>
      </c>
      <c r="FC86" s="0" t="n">
        <f aca="false">IF(BQ$9=0,0,(SIN(BQ$12)*COS($E86)+SIN($E86)*COS(BQ$12))/SIN($E86)*BQ$9)</f>
        <v>8.81758825088763</v>
      </c>
      <c r="FD86" s="0" t="n">
        <f aca="false">IF(BR$9=0,0,(SIN(BR$12)*COS($E86)+SIN($E86)*COS(BR$12))/SIN($E86)*BR$9)</f>
        <v>8.79678365051565</v>
      </c>
      <c r="FE86" s="0" t="n">
        <f aca="false">IF(BS$9=0,0,(SIN(BS$12)*COS($E86)+SIN($E86)*COS(BS$12))/SIN($E86)*BS$9)</f>
        <v>8.7676566028292</v>
      </c>
      <c r="FF86" s="0" t="n">
        <f aca="false">IF(BT$9=0,0,(SIN(BT$12)*COS($E86)+SIN($E86)*COS(BT$12))/SIN($E86)*BT$9)</f>
        <v>8.65576484735199</v>
      </c>
      <c r="FG86" s="0" t="n">
        <f aca="false">IF(BU$9=0,0,(SIN(BU$12)*COS($E86)+SIN($E86)*COS(BU$12))/SIN($E86)*BU$9)</f>
        <v>8.53851307903077</v>
      </c>
      <c r="FH86" s="0" t="n">
        <f aca="false">IF(BV$9=0,0,(SIN(BV$12)*COS($E86)+SIN($E86)*COS(BV$12))/SIN($E86)*BV$9)</f>
        <v>8.4158975466152</v>
      </c>
      <c r="FI86" s="0" t="n">
        <f aca="false">IF(BW$9=0,0,(SIN(BW$12)*COS($E86)+SIN($E86)*COS(BW$12))/SIN($E86)*BW$9)</f>
        <v>8.28791697430044</v>
      </c>
      <c r="FJ86" s="0" t="n">
        <f aca="false">IF(BX$9=0,0,(SIN(BX$12)*COS($E86)+SIN($E86)*COS(BX$12))/SIN($E86)*BX$9)</f>
        <v>8.15457257388144</v>
      </c>
      <c r="FK86" s="0" t="n">
        <f aca="false">IF(BY$9=0,0,(SIN(BY$12)*COS($E86)+SIN($E86)*COS(BY$12))/SIN($E86)*BY$9)</f>
        <v>8.02441315184478</v>
      </c>
      <c r="FL86" s="0" t="n">
        <f aca="false">IF(BZ$9=0,0,(SIN(BZ$12)*COS($E86)+SIN($E86)*COS(BZ$12))/SIN($E86)*BZ$9)</f>
        <v>7.88847126216661</v>
      </c>
      <c r="FM86" s="0" t="n">
        <f aca="false">IF(CA$9=0,0,(SIN(CA$12)*COS($E86)+SIN($E86)*COS(CA$12))/SIN($E86)*CA$9)</f>
        <v>7.74674802921936</v>
      </c>
      <c r="FN86" s="0" t="n">
        <f aca="false">IF(CB$9=0,0,(SIN(CB$12)*COS($E86)+SIN($E86)*COS(CB$12))/SIN($E86)*CB$9)</f>
        <v>7.59924736753371</v>
      </c>
      <c r="FO86" s="0" t="n">
        <f aca="false">IF(CC$9=0,0,(SIN(CC$12)*COS($E86)+SIN($E86)*COS(CC$12))/SIN($E86)*CC$9)</f>
        <v>7.44597599256389</v>
      </c>
      <c r="FP86" s="0" t="n">
        <f aca="false">IF(CD$9=0,0,(SIN(CD$12)*COS($E86)+SIN($E86)*COS(CD$12))/SIN($E86)*CD$9)</f>
        <v>7.24053067901154</v>
      </c>
      <c r="FQ86" s="0" t="n">
        <f aca="false">IF(CE$9=0,0,(SIN(CE$12)*COS($E86)+SIN($E86)*COS(CE$12))/SIN($E86)*CE$9)</f>
        <v>7.03215663232603</v>
      </c>
      <c r="FR86" s="0" t="n">
        <f aca="false">IF(CF$9=0,0,(SIN(CF$12)*COS($E86)+SIN($E86)*COS(CF$12))/SIN($E86)*CF$9)</f>
        <v>6.82091014836095</v>
      </c>
      <c r="FS86" s="0" t="n">
        <f aca="false">IF(CG$9=0,0,(SIN(CG$12)*COS($E86)+SIN($E86)*COS(CG$12))/SIN($E86)*CG$9)</f>
        <v>6.60684862042113</v>
      </c>
      <c r="FT86" s="0" t="n">
        <f aca="false">IF(CH$9=0,0,(SIN(CH$12)*COS($E86)+SIN($E86)*COS(CH$12))/SIN($E86)*CH$9)</f>
        <v>6.39003052389856</v>
      </c>
      <c r="FU86" s="0" t="n">
        <f aca="false">IF(CI$9=0,0,(SIN(CI$12)*COS($E86)+SIN($E86)*COS(CI$12))/SIN($E86)*CI$9)</f>
        <v>6.17245267223999</v>
      </c>
      <c r="FV86" s="0" t="n">
        <f aca="false">IF(CJ$9=0,0,(SIN(CJ$12)*COS($E86)+SIN($E86)*COS(CJ$12))/SIN($E86)*CJ$9)</f>
        <v>5.95209278370169</v>
      </c>
      <c r="FW86" s="0" t="n">
        <f aca="false">IF(CK$9=0,0,(SIN(CK$12)*COS($E86)+SIN($E86)*COS(CK$12))/SIN($E86)*CK$9)</f>
        <v>5.72901077998511</v>
      </c>
      <c r="FX86" s="0" t="n">
        <f aca="false">IF(CL$9=0,0,(SIN(CL$12)*COS($E86)+SIN($E86)*COS(CL$12))/SIN($E86)*CL$9)</f>
        <v>5.50326768887982</v>
      </c>
      <c r="FY86" s="0" t="n">
        <f aca="false">IF(CM$9=0,0,(SIN(CM$12)*COS($E86)+SIN($E86)*COS(CM$12))/SIN($E86)*CM$9)</f>
        <v>5.27492562778329</v>
      </c>
      <c r="FZ86" s="0" t="n">
        <f aca="false">IF(CN$9=0,0,(SIN(CN$12)*COS($E86)+SIN($E86)*COS(CN$12))/SIN($E86)*CN$9)</f>
        <v>5.062682489772</v>
      </c>
      <c r="GA86" s="0" t="n">
        <f aca="false">IF(CO$9=0,0,(SIN(CO$12)*COS($E86)+SIN($E86)*COS(CO$12))/SIN($E86)*CO$9)</f>
        <v>4.88638686209717</v>
      </c>
      <c r="GB86" s="0" t="n">
        <f aca="false">IF(CP$9=0,0,(SIN(CP$12)*COS($E86)+SIN($E86)*COS(CP$12))/SIN($E86)*CP$9)</f>
        <v>4.70178746967182</v>
      </c>
      <c r="GC86" s="0" t="n">
        <f aca="false">IF(CQ$9=0,0,(SIN(CQ$12)*COS($E86)+SIN($E86)*COS(CQ$12))/SIN($E86)*CQ$9)</f>
        <v>4.5089006256298</v>
      </c>
    </row>
    <row r="87" customFormat="false" ht="12.8" hidden="true" customHeight="false" outlineLevel="0" collapsed="false">
      <c r="A87" s="0" t="n">
        <f aca="false">MAX($F87:$CQ87)</f>
        <v>5.54461485842729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15.672096</v>
      </c>
      <c r="C87" s="2" t="n">
        <f aca="false">MOD(Best +D87,360)</f>
        <v>345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0</v>
      </c>
      <c r="AP87" s="13" t="n">
        <f aca="false">IF(OR(AP177=0,EB87=0),0,AP177*EB87/(AP177+EB87))</f>
        <v>0</v>
      </c>
      <c r="AQ87" s="13" t="n">
        <f aca="false">IF(OR(AQ177=0,EC87=0),0,AQ177*EC87/(AQ177+EC87))</f>
        <v>0</v>
      </c>
      <c r="AR87" s="13" t="n">
        <f aca="false">IF(OR(AR177=0,ED87=0),0,AR177*ED87/(AR177+ED87))</f>
        <v>0</v>
      </c>
      <c r="AS87" s="13" t="n">
        <f aca="false">IF(OR(AS177=0,EE87=0),0,AS177*EE87/(AS177+EE87))</f>
        <v>0</v>
      </c>
      <c r="AT87" s="13" t="n">
        <f aca="false">IF(OR(AT177=0,EF87=0),0,AT177*EF87/(AT177+EF87))</f>
        <v>0</v>
      </c>
      <c r="AU87" s="13" t="n">
        <f aca="false">IF(OR(AU177=0,EG87=0),0,AU177*EG87/(AU177+EG87))</f>
        <v>0</v>
      </c>
      <c r="AV87" s="13" t="n">
        <f aca="false">IF(OR(AV177=0,EH87=0),0,AV177*EH87/(AV177+EH87))</f>
        <v>0</v>
      </c>
      <c r="AW87" s="13" t="n">
        <f aca="false">IF(OR(AW177=0,EI87=0),0,AW177*EI87/(AW177+EI87))</f>
        <v>0</v>
      </c>
      <c r="AX87" s="13" t="n">
        <f aca="false">IF(OR(AX177=0,EJ87=0),0,AX177*EJ87/(AX177+EJ87))</f>
        <v>0</v>
      </c>
      <c r="AY87" s="13" t="n">
        <f aca="false">IF(OR(AY177=0,EK87=0),0,AY177*EK87/(AY177+EK87))</f>
        <v>5.47708128906738</v>
      </c>
      <c r="AZ87" s="13" t="n">
        <f aca="false">IF(OR(AZ177=0,EL87=0),0,AZ177*EL87/(AZ177+EL87))</f>
        <v>5.50077084245864</v>
      </c>
      <c r="BA87" s="13" t="n">
        <f aca="false">IF(OR(BA177=0,EM87=0),0,BA177*EM87/(BA177+EM87))</f>
        <v>5.5181256546339</v>
      </c>
      <c r="BB87" s="13" t="n">
        <f aca="false">IF(OR(BB177=0,EN87=0),0,BB177*EN87/(BB177+EN87))</f>
        <v>5.52931152934736</v>
      </c>
      <c r="BC87" s="13" t="n">
        <f aca="false">IF(OR(BC177=0,EO87=0),0,BC177*EO87/(BC177+EO87))</f>
        <v>5.53449557072564</v>
      </c>
      <c r="BD87" s="13" t="n">
        <f aca="false">IF(OR(BD177=0,EP87=0),0,BD177*EP87/(BD177+EP87))</f>
        <v>5.53384535929598</v>
      </c>
      <c r="BE87" s="13" t="n">
        <f aca="false">IF(OR(BE177=0,EQ87=0),0,BE177*EQ87/(BE177+EQ87))</f>
        <v>5.54257112754156</v>
      </c>
      <c r="BF87" s="13" t="n">
        <f aca="false">IF(OR(BF177=0,ER87=0),0,BF177*ER87/(BF177+ER87))</f>
        <v>5.54461485842729</v>
      </c>
      <c r="BG87" s="13" t="n">
        <f aca="false">IF(OR(BG177=0,ES87=0),0,BG177*ES87/(BG177+ES87))</f>
        <v>5.54019523825144</v>
      </c>
      <c r="BH87" s="13" t="n">
        <f aca="false">IF(OR(BH177=0,ET87=0),0,BH177*ET87/(BH177+ET87))</f>
        <v>5.52952806331852</v>
      </c>
      <c r="BI87" s="13" t="n">
        <f aca="false">IF(OR(BI177=0,EU87=0),0,BI177*EU87/(BI177+EU87))</f>
        <v>5.5128255449205</v>
      </c>
      <c r="BJ87" s="13" t="n">
        <f aca="false">IF(OR(BJ177=0,EV87=0),0,BJ177*EV87/(BJ177+EV87))</f>
        <v>5.43608477051938</v>
      </c>
      <c r="BK87" s="13" t="n">
        <f aca="false">IF(OR(BK177=0,EW87=0),0,BK177*EW87/(BK177+EW87))</f>
        <v>5.35766982625078</v>
      </c>
      <c r="BL87" s="13" t="n">
        <f aca="false">IF(OR(BL177=0,EX87=0),0,BL177*EX87/(BL177+EX87))</f>
        <v>5.27761612354132</v>
      </c>
      <c r="BM87" s="13" t="n">
        <f aca="false">IF(OR(BM177=0,EY87=0),0,BM177*EY87/(BM177+EY87))</f>
        <v>5.20241624395675</v>
      </c>
      <c r="BN87" s="13" t="n">
        <f aca="false">IF(OR(BN177=0,EZ87=0),0,BN177*EZ87/(BN177+EZ87))</f>
        <v>5.15717550728277</v>
      </c>
      <c r="BO87" s="13" t="n">
        <f aca="false">IF(OR(BO177=0,FA87=0),0,BO177*FA87/(BO177+FA87))</f>
        <v>5.09899201064339</v>
      </c>
      <c r="BP87" s="13" t="n">
        <f aca="false">IF(OR(BP177=0,FB87=0),0,BP177*FB87/(BP177+FB87))</f>
        <v>5.03730874902071</v>
      </c>
      <c r="BQ87" s="13" t="n">
        <f aca="false">IF(OR(BQ177=0,FC87=0),0,BQ177*FC87/(BQ177+FC87))</f>
        <v>4.9722291076421</v>
      </c>
      <c r="BR87" s="13" t="n">
        <f aca="false">IF(OR(BR177=0,FD87=0),0,BR177*FD87/(BR177+FD87))</f>
        <v>4.90385281856232</v>
      </c>
      <c r="BS87" s="13" t="n">
        <f aca="false">IF(OR(BS177=0,FE87=0),0,BS177*FE87/(BS177+FE87))</f>
        <v>4.83227590303251</v>
      </c>
      <c r="BT87" s="13" t="n">
        <f aca="false">IF(OR(BT177=0,FF87=0),0,BT177*FF87/(BT177+FF87))</f>
        <v>4.73483846327747</v>
      </c>
      <c r="BU87" s="13" t="n">
        <f aca="false">IF(OR(BU177=0,FG87=0),0,BU177*FG87/(BU177+FG87))</f>
        <v>4.63612250843403</v>
      </c>
      <c r="BV87" s="13" t="n">
        <f aca="false">IF(OR(BV177=0,FH87=0),0,BV177*FH87/(BV177+FH87))</f>
        <v>4.53614661735144</v>
      </c>
      <c r="BW87" s="13" t="n">
        <f aca="false">IF(OR(BW177=0,FI87=0),0,BW177*FI87/(BW177+FI87))</f>
        <v>4.43492797428511</v>
      </c>
      <c r="BX87" s="13" t="n">
        <f aca="false">IF(OR(BX177=0,FJ87=0),0,BX177*FJ87/(BX177+FJ87))</f>
        <v>4.33248238275135</v>
      </c>
      <c r="BY87" s="13" t="n">
        <f aca="false">IF(OR(BY177=0,FK87=0),0,BY177*FK87/(BY177+FK87))</f>
        <v>4.23127433344544</v>
      </c>
      <c r="BZ87" s="13" t="n">
        <f aca="false">IF(OR(BZ177=0,FL87=0),0,BZ177*FL87/(BZ177+FL87))</f>
        <v>4.12868011293778</v>
      </c>
      <c r="CA87" s="13" t="n">
        <f aca="false">IF(OR(CA177=0,FM87=0),0,CA177*FM87/(CA177+FM87))</f>
        <v>4.02471702653086</v>
      </c>
      <c r="CB87" s="13" t="n">
        <f aca="false">IF(OR(CB177=0,FN87=0),0,CB177*FN87/(CB177+FN87))</f>
        <v>3.91940082790738</v>
      </c>
      <c r="CC87" s="13" t="n">
        <f aca="false">IF(OR(CC177=0,FO87=0),0,CC177*FO87/(CC177+FO87))</f>
        <v>3.81274573191087</v>
      </c>
      <c r="CD87" s="13" t="n">
        <f aca="false">IF(OR(CD177=0,FP87=0),0,CD177*FP87/(CD177+FP87))</f>
        <v>3.69229405756245</v>
      </c>
      <c r="CE87" s="13" t="n">
        <f aca="false">IF(OR(CE177=0,FQ87=0),0,CE177*FQ87/(CE177+FQ87))</f>
        <v>3.57152164615788</v>
      </c>
      <c r="CF87" s="13" t="n">
        <f aca="false">IF(OR(CF177=0,FR87=0),0,CF177*FR87/(CF177+FR87))</f>
        <v>3.45041630785981</v>
      </c>
      <c r="CG87" s="13" t="n">
        <f aca="false">IF(OR(CG177=0,FS87=0),0,CG177*FS87/(CG177+FS87))</f>
        <v>3.32896550856176</v>
      </c>
      <c r="CH87" s="13" t="n">
        <f aca="false">IF(OR(CH177=0,FT87=0),0,CH177*FT87/(CH177+FT87))</f>
        <v>3.20715636704205</v>
      </c>
      <c r="CI87" s="13" t="n">
        <f aca="false">IF(OR(CI177=0,FU87=0),0,CI177*FU87/(CI177+FU87))</f>
        <v>3.08548115377708</v>
      </c>
      <c r="CJ87" s="13" t="n">
        <f aca="false">IF(OR(CJ177=0,FV87=0),0,CJ177*FV87/(CJ177+FV87))</f>
        <v>2.96337691243184</v>
      </c>
      <c r="CK87" s="13" t="n">
        <f aca="false">IF(OR(CK177=0,FW87=0),0,CK177*FW87/(CK177+FW87))</f>
        <v>2.84083018838206</v>
      </c>
      <c r="CL87" s="13" t="n">
        <f aca="false">IF(OR(CL177=0,FX87=0),0,CL177*FX87/(CL177+FX87))</f>
        <v>2.71782711481845</v>
      </c>
      <c r="CM87" s="13" t="n">
        <f aca="false">IF(OR(CM177=0,FY87=0),0,CM177*FY87/(CM177+FY87))</f>
        <v>2.59435340734979</v>
      </c>
      <c r="CN87" s="13" t="n">
        <f aca="false">IF(OR(CN177=0,FZ87=0),0,CN177*FZ87/(CN177+FZ87))</f>
        <v>2.47510450348971</v>
      </c>
      <c r="CO87" s="13" t="n">
        <f aca="false">IF(OR(CO177=0,GA87=0),0,CO177*GA87/(CO177+GA87))</f>
        <v>2.36484581124311</v>
      </c>
      <c r="CP87" s="13" t="n">
        <f aca="false">IF(OR(CP177=0,GB87=0),0,CP177*GB87/(CP177+GB87))</f>
        <v>2.25228756939943</v>
      </c>
      <c r="CQ87" s="13" t="n">
        <f aca="false">IF(OR(CQ177=0,GC87=0),0,CQ177*GC87/(CQ177+GC87))</f>
        <v>2.1374557748746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0</v>
      </c>
      <c r="EB87" s="0" t="n">
        <f aca="false">IF(AP$9=0,0,(SIN(AP$12)*COS($E87)+SIN($E87)*COS(AP$12))/SIN($E87)*AP$9)</f>
        <v>0</v>
      </c>
      <c r="EC87" s="0" t="n">
        <f aca="false">IF(AQ$9=0,0,(SIN(AQ$12)*COS($E87)+SIN($E87)*COS(AQ$12))/SIN($E87)*AQ$9)</f>
        <v>0</v>
      </c>
      <c r="ED87" s="0" t="n">
        <f aca="false">IF(AR$9=0,0,(SIN(AR$12)*COS($E87)+SIN($E87)*COS(AR$12))/SIN($E87)*AR$9)</f>
        <v>0</v>
      </c>
      <c r="EE87" s="0" t="n">
        <f aca="false">IF(AS$9=0,0,(SIN(AS$12)*COS($E87)+SIN($E87)*COS(AS$12))/SIN($E87)*AS$9)</f>
        <v>0</v>
      </c>
      <c r="EF87" s="0" t="n">
        <f aca="false">IF(AT$9=0,0,(SIN(AT$12)*COS($E87)+SIN($E87)*COS(AT$12))/SIN($E87)*AT$9)</f>
        <v>0</v>
      </c>
      <c r="EG87" s="0" t="n">
        <f aca="false">IF(AU$9=0,0,(SIN(AU$12)*COS($E87)+SIN($E87)*COS(AU$12))/SIN($E87)*AU$9)</f>
        <v>0</v>
      </c>
      <c r="EH87" s="0" t="n">
        <f aca="false">IF(AV$9=0,0,(SIN(AV$12)*COS($E87)+SIN($E87)*COS(AV$12))/SIN($E87)*AV$9)</f>
        <v>0</v>
      </c>
      <c r="EI87" s="0" t="n">
        <f aca="false">IF(AW$9=0,0,(SIN(AW$12)*COS($E87)+SIN($E87)*COS(AW$12))/SIN($E87)*AW$9)</f>
        <v>0</v>
      </c>
      <c r="EJ87" s="0" t="n">
        <f aca="false">IF(AX$9=0,0,(SIN(AX$12)*COS($E87)+SIN($E87)*COS(AX$12))/SIN($E87)*AX$9)</f>
        <v>0</v>
      </c>
      <c r="EK87" s="0" t="n">
        <f aca="false">IF(AY$9=0,0,(SIN(AY$12)*COS($E87)+SIN($E87)*COS(AY$12))/SIN($E87)*AY$9)</f>
        <v>7.66399527582839</v>
      </c>
      <c r="EL87" s="0" t="n">
        <f aca="false">IF(AZ$9=0,0,(SIN(AZ$12)*COS($E87)+SIN($E87)*COS(AZ$12))/SIN($E87)*AZ$9)</f>
        <v>7.79757919512144</v>
      </c>
      <c r="EM87" s="0" t="n">
        <f aca="false">IF(BA$9=0,0,(SIN(BA$12)*COS($E87)+SIN($E87)*COS(BA$12))/SIN($E87)*BA$9)</f>
        <v>7.92434216497074</v>
      </c>
      <c r="EN87" s="0" t="n">
        <f aca="false">IF(BB$9=0,0,(SIN(BB$12)*COS($E87)+SIN($E87)*COS(BB$12))/SIN($E87)*BB$9)</f>
        <v>8.04411711995718</v>
      </c>
      <c r="EO87" s="0" t="n">
        <f aca="false">IF(BC$9=0,0,(SIN(BC$12)*COS($E87)+SIN($E87)*COS(BC$12))/SIN($E87)*BC$9)</f>
        <v>8.15674051661928</v>
      </c>
      <c r="EP87" s="0" t="n">
        <f aca="false">IF(BD$9=0,0,(SIN(BD$12)*COS($E87)+SIN($E87)*COS(BD$12))/SIN($E87)*BD$9)</f>
        <v>8.26205242197344</v>
      </c>
      <c r="EQ87" s="0" t="n">
        <f aca="false">IF(BE$9=0,0,(SIN(BE$12)*COS($E87)+SIN($E87)*COS(BE$12))/SIN($E87)*BE$9)</f>
        <v>8.39435365531835</v>
      </c>
      <c r="ER87" s="0" t="n">
        <f aca="false">IF(BF$9=0,0,(SIN(BF$12)*COS($E87)+SIN($E87)*COS(BF$12))/SIN($E87)*BF$9)</f>
        <v>8.51815038814561</v>
      </c>
      <c r="ES87" s="0" t="n">
        <f aca="false">IF(BG$9=0,0,(SIN(BG$12)*COS($E87)+SIN($E87)*COS(BG$12))/SIN($E87)*BG$9)</f>
        <v>8.63326295067791</v>
      </c>
      <c r="ET87" s="0" t="n">
        <f aca="false">IF(BH$9=0,0,(SIN(BH$12)*COS($E87)+SIN($E87)*COS(BH$12))/SIN($E87)*BH$9)</f>
        <v>8.73951617332859</v>
      </c>
      <c r="EU87" s="0" t="n">
        <f aca="false">IF(BI$9=0,0,(SIN(BI$12)*COS($E87)+SIN($E87)*COS(BI$12))/SIN($E87)*BI$9)</f>
        <v>8.83673948273737</v>
      </c>
      <c r="EV87" s="0" t="n">
        <f aca="false">IF(BJ$9=0,0,(SIN(BJ$12)*COS($E87)+SIN($E87)*COS(BJ$12))/SIN($E87)*BJ$9)</f>
        <v>8.78239814921843</v>
      </c>
      <c r="EW87" s="0" t="n">
        <f aca="false">IF(BK$9=0,0,(SIN(BK$12)*COS($E87)+SIN($E87)*COS(BK$12))/SIN($E87)*BK$9)</f>
        <v>8.7230630825187</v>
      </c>
      <c r="EX87" s="0" t="n">
        <f aca="false">IF(BL$9=0,0,(SIN(BL$12)*COS($E87)+SIN($E87)*COS(BL$12))/SIN($E87)*BL$9)</f>
        <v>8.65870616138076</v>
      </c>
      <c r="EY87" s="0" t="n">
        <f aca="false">IF(BM$9=0,0,(SIN(BM$12)*COS($E87)+SIN($E87)*COS(BM$12))/SIN($E87)*BM$9)</f>
        <v>8.60696497138708</v>
      </c>
      <c r="EZ87" s="0" t="n">
        <f aca="false">IF(BN$9=0,0,(SIN(BN$12)*COS($E87)+SIN($E87)*COS(BN$12))/SIN($E87)*BN$9)</f>
        <v>8.638826164804</v>
      </c>
      <c r="FA87" s="0" t="n">
        <f aca="false">IF(BO$9=0,0,(SIN(BO$12)*COS($E87)+SIN($E87)*COS(BO$12))/SIN($E87)*BO$9)</f>
        <v>8.63712894358551</v>
      </c>
      <c r="FB87" s="0" t="n">
        <f aca="false">IF(BP$9=0,0,(SIN(BP$12)*COS($E87)+SIN($E87)*COS(BP$12))/SIN($E87)*BP$9)</f>
        <v>8.62736503886925</v>
      </c>
      <c r="FC87" s="0" t="n">
        <f aca="false">IF(BQ$9=0,0,(SIN(BQ$12)*COS($E87)+SIN($E87)*COS(BQ$12))/SIN($E87)*BQ$9)</f>
        <v>8.60944664113626</v>
      </c>
      <c r="FD87" s="0" t="n">
        <f aca="false">IF(BR$9=0,0,(SIN(BR$12)*COS($E87)+SIN($E87)*COS(BR$12))/SIN($E87)*BR$9)</f>
        <v>8.58329010823492</v>
      </c>
      <c r="FE87" s="0" t="n">
        <f aca="false">IF(BS$9=0,0,(SIN(BS$12)*COS($E87)+SIN($E87)*COS(BS$12))/SIN($E87)*BS$9)</f>
        <v>8.54881601799988</v>
      </c>
      <c r="FF87" s="0" t="n">
        <f aca="false">IF(BT$9=0,0,(SIN(BT$12)*COS($E87)+SIN($E87)*COS(BT$12))/SIN($E87)*BT$9)</f>
        <v>8.43349545844777</v>
      </c>
      <c r="FG87" s="0" t="n">
        <f aca="false">IF(BU$9=0,0,(SIN(BU$12)*COS($E87)+SIN($E87)*COS(BU$12))/SIN($E87)*BU$9)</f>
        <v>8.31285646505902</v>
      </c>
      <c r="FH87" s="0" t="n">
        <f aca="false">IF(BV$9=0,0,(SIN(BV$12)*COS($E87)+SIN($E87)*COS(BV$12))/SIN($E87)*BV$9)</f>
        <v>8.18689734646625</v>
      </c>
      <c r="FI87" s="0" t="n">
        <f aca="false">IF(BW$9=0,0,(SIN(BW$12)*COS($E87)+SIN($E87)*COS(BW$12))/SIN($E87)*BW$9)</f>
        <v>8.0556188810999</v>
      </c>
      <c r="FJ87" s="0" t="n">
        <f aca="false">IF(BX$9=0,0,(SIN(BX$12)*COS($E87)+SIN($E87)*COS(BX$12))/SIN($E87)*BX$9)</f>
        <v>7.91902432840136</v>
      </c>
      <c r="FK87" s="0" t="n">
        <f aca="false">IF(BY$9=0,0,(SIN(BY$12)*COS($E87)+SIN($E87)*COS(BY$12))/SIN($E87)*BY$9)</f>
        <v>7.78541002356838</v>
      </c>
      <c r="FL87" s="0" t="n">
        <f aca="false">IF(BZ$9=0,0,(SIN(BZ$12)*COS($E87)+SIN($E87)*COS(BZ$12))/SIN($E87)*BZ$9)</f>
        <v>7.64606208225917</v>
      </c>
      <c r="FM87" s="0" t="n">
        <f aca="false">IF(CA$9=0,0,(SIN(CA$12)*COS($E87)+SIN($E87)*COS(CA$12))/SIN($E87)*CA$9)</f>
        <v>7.5009838850203</v>
      </c>
      <c r="FN87" s="0" t="n">
        <f aca="false">IF(CB$9=0,0,(SIN(CB$12)*COS($E87)+SIN($E87)*COS(CB$12))/SIN($E87)*CB$9)</f>
        <v>7.35018159392565</v>
      </c>
      <c r="FO87" s="0" t="n">
        <f aca="false">IF(CC$9=0,0,(SIN(CC$12)*COS($E87)+SIN($E87)*COS(CC$12))/SIN($E87)*CC$9)</f>
        <v>7.19366416228372</v>
      </c>
      <c r="FP87" s="0" t="n">
        <f aca="false">IF(CD$9=0,0,(SIN(CD$12)*COS($E87)+SIN($E87)*COS(CD$12))/SIN($E87)*CD$9)</f>
        <v>6.98665794939758</v>
      </c>
      <c r="FQ87" s="0" t="n">
        <f aca="false">IF(CE$9=0,0,(SIN(CE$12)*COS($E87)+SIN($E87)*COS(CE$12))/SIN($E87)*CE$9)</f>
        <v>6.77679668530258</v>
      </c>
      <c r="FR87" s="0" t="n">
        <f aca="false">IF(CF$9=0,0,(SIN(CF$12)*COS($E87)+SIN($E87)*COS(CF$12))/SIN($E87)*CF$9)</f>
        <v>6.56413737493272</v>
      </c>
      <c r="FS87" s="0" t="n">
        <f aca="false">IF(CG$9=0,0,(SIN(CG$12)*COS($E87)+SIN($E87)*COS(CG$12))/SIN($E87)*CG$9)</f>
        <v>6.348738099047</v>
      </c>
      <c r="FT87" s="0" t="n">
        <f aca="false">IF(CH$9=0,0,(SIN(CH$12)*COS($E87)+SIN($E87)*COS(CH$12))/SIN($E87)*CH$9)</f>
        <v>6.13065799857742</v>
      </c>
      <c r="FU87" s="0" t="n">
        <f aca="false">IF(CI$9=0,0,(SIN(CI$12)*COS($E87)+SIN($E87)*COS(CI$12))/SIN($E87)*CI$9)</f>
        <v>5.91181272646441</v>
      </c>
      <c r="FV87" s="0" t="n">
        <f aca="false">IF(CJ$9=0,0,(SIN(CJ$12)*COS($E87)+SIN($E87)*COS(CJ$12))/SIN($E87)*CJ$9)</f>
        <v>5.69026199836519</v>
      </c>
      <c r="FW87" s="0" t="n">
        <f aca="false">IF(CK$9=0,0,(SIN(CK$12)*COS($E87)+SIN($E87)*COS(CK$12))/SIN($E87)*CK$9)</f>
        <v>5.46606640906714</v>
      </c>
      <c r="FX87" s="0" t="n">
        <f aca="false">IF(CL$9=0,0,(SIN(CL$12)*COS($E87)+SIN($E87)*COS(CL$12))/SIN($E87)*CL$9)</f>
        <v>5.23928763667565</v>
      </c>
      <c r="FY87" s="0" t="n">
        <f aca="false">IF(CM$9=0,0,(SIN(CM$12)*COS($E87)+SIN($E87)*COS(CM$12))/SIN($E87)*CM$9)</f>
        <v>5.00998842584104</v>
      </c>
      <c r="FZ87" s="0" t="n">
        <f aca="false">IF(CN$9=0,0,(SIN(CN$12)*COS($E87)+SIN($E87)*COS(CN$12))/SIN($E87)*CN$9)</f>
        <v>4.79588524724092</v>
      </c>
      <c r="GA87" s="0" t="n">
        <f aca="false">IF(CO$9=0,0,(SIN(CO$12)*COS($E87)+SIN($E87)*COS(CO$12))/SIN($E87)*CO$9)</f>
        <v>4.61557862086333</v>
      </c>
      <c r="GB87" s="0" t="n">
        <f aca="false">IF(CP$9=0,0,(SIN(CP$12)*COS($E87)+SIN($E87)*COS(CP$12))/SIN($E87)*CP$9)</f>
        <v>4.42704390457143</v>
      </c>
      <c r="GC87" s="0" t="n">
        <f aca="false">IF(CQ$9=0,0,(SIN(CQ$12)*COS($E87)+SIN($E87)*COS(CQ$12))/SIN($E87)*CQ$9)</f>
        <v>4.23030088107556</v>
      </c>
    </row>
    <row r="88" customFormat="false" ht="12.8" hidden="true" customHeight="false" outlineLevel="0" collapsed="false">
      <c r="A88" s="0" t="n">
        <f aca="false">MAX($F88:$CQ88)</f>
        <v>5.47056487773546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15.8030368</v>
      </c>
      <c r="C88" s="2" t="n">
        <f aca="false">MOD(Best +D88,360)</f>
        <v>346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0</v>
      </c>
      <c r="AP88" s="13" t="n">
        <f aca="false">IF(OR(AP178=0,EB88=0),0,AP178*EB88/(AP178+EB88))</f>
        <v>0</v>
      </c>
      <c r="AQ88" s="13" t="n">
        <f aca="false">IF(OR(AQ178=0,EC88=0),0,AQ178*EC88/(AQ178+EC88))</f>
        <v>0</v>
      </c>
      <c r="AR88" s="13" t="n">
        <f aca="false">IF(OR(AR178=0,ED88=0),0,AR178*ED88/(AR178+ED88))</f>
        <v>0</v>
      </c>
      <c r="AS88" s="13" t="n">
        <f aca="false">IF(OR(AS178=0,EE88=0),0,AS178*EE88/(AS178+EE88))</f>
        <v>0</v>
      </c>
      <c r="AT88" s="13" t="n">
        <f aca="false">IF(OR(AT178=0,EF88=0),0,AT178*EF88/(AT178+EF88))</f>
        <v>0</v>
      </c>
      <c r="AU88" s="13" t="n">
        <f aca="false">IF(OR(AU178=0,EG88=0),0,AU178*EG88/(AU178+EG88))</f>
        <v>0</v>
      </c>
      <c r="AV88" s="13" t="n">
        <f aca="false">IF(OR(AV178=0,EH88=0),0,AV178*EH88/(AV178+EH88))</f>
        <v>0</v>
      </c>
      <c r="AW88" s="13" t="n">
        <f aca="false">IF(OR(AW178=0,EI88=0),0,AW178*EI88/(AW178+EI88))</f>
        <v>0</v>
      </c>
      <c r="AX88" s="13" t="n">
        <f aca="false">IF(OR(AX178=0,EJ88=0),0,AX178*EJ88/(AX178+EJ88))</f>
        <v>0</v>
      </c>
      <c r="AY88" s="13" t="n">
        <f aca="false">IF(OR(AY178=0,EK88=0),0,AY178*EK88/(AY178+EK88))</f>
        <v>5.41635361710011</v>
      </c>
      <c r="AZ88" s="13" t="n">
        <f aca="false">IF(OR(AZ178=0,EL88=0),0,AZ178*EL88/(AZ178+EL88))</f>
        <v>5.43816611568178</v>
      </c>
      <c r="BA88" s="13" t="n">
        <f aca="false">IF(OR(BA178=0,EM88=0),0,BA178*EM88/(BA178+EM88))</f>
        <v>5.45364787918156</v>
      </c>
      <c r="BB88" s="13" t="n">
        <f aca="false">IF(OR(BB178=0,EN88=0),0,BB178*EN88/(BB178+EN88))</f>
        <v>5.46296449162407</v>
      </c>
      <c r="BC88" s="13" t="n">
        <f aca="false">IF(OR(BC178=0,EO88=0),0,BC178*EO88/(BC178+EO88))</f>
        <v>5.46628282805207</v>
      </c>
      <c r="BD88" s="13" t="n">
        <f aca="false">IF(OR(BD178=0,EP88=0),0,BD178*EP88/(BD178+EP88))</f>
        <v>5.46377023759932</v>
      </c>
      <c r="BE88" s="13" t="n">
        <f aca="false">IF(OR(BE178=0,EQ88=0),0,BE178*EQ88/(BE178+EQ88))</f>
        <v>5.47050556000477</v>
      </c>
      <c r="BF88" s="13" t="n">
        <f aca="false">IF(OR(BF178=0,ER88=0),0,BF178*ER88/(BF178+ER88))</f>
        <v>5.47056487773546</v>
      </c>
      <c r="BG88" s="13" t="n">
        <f aca="false">IF(OR(BG178=0,ES88=0),0,BG178*ES88/(BG178+ES88))</f>
        <v>5.46416635717082</v>
      </c>
      <c r="BH88" s="13" t="n">
        <f aca="false">IF(OR(BH178=0,ET88=0),0,BH178*ET88/(BH178+ET88))</f>
        <v>5.45152530650042</v>
      </c>
      <c r="BI88" s="13" t="n">
        <f aca="false">IF(OR(BI178=0,EU88=0),0,BI178*EU88/(BI178+EU88))</f>
        <v>5.43285348392758</v>
      </c>
      <c r="BJ88" s="13" t="n">
        <f aca="false">IF(OR(BJ178=0,EV88=0),0,BJ178*EV88/(BJ178+EV88))</f>
        <v>5.35469586436386</v>
      </c>
      <c r="BK88" s="13" t="n">
        <f aca="false">IF(OR(BK178=0,EW88=0),0,BK178*EW88/(BK178+EW88))</f>
        <v>5.27486734552228</v>
      </c>
      <c r="BL88" s="13" t="n">
        <f aca="false">IF(OR(BL178=0,EX88=0),0,BL178*EX88/(BL178+EX88))</f>
        <v>5.19340347620376</v>
      </c>
      <c r="BM88" s="13" t="n">
        <f aca="false">IF(OR(BM178=0,EY88=0),0,BM178*EY88/(BM178+EY88))</f>
        <v>5.1167227574666</v>
      </c>
      <c r="BN88" s="13" t="n">
        <f aca="false">IF(OR(BN178=0,EZ88=0),0,BN178*EZ88/(BN178+EZ88))</f>
        <v>5.06962248148612</v>
      </c>
      <c r="BO88" s="13" t="n">
        <f aca="false">IF(OR(BO178=0,FA88=0),0,BO178*FA88/(BO178+FA88))</f>
        <v>5.00968795383772</v>
      </c>
      <c r="BP88" s="13" t="n">
        <f aca="false">IF(OR(BP178=0,FB88=0),0,BP178*FB88/(BP178+FB88))</f>
        <v>4.94625506852783</v>
      </c>
      <c r="BQ88" s="13" t="n">
        <f aca="false">IF(OR(BQ178=0,FC88=0),0,BQ178*FC88/(BQ178+FC88))</f>
        <v>4.87942726681783</v>
      </c>
      <c r="BR88" s="13" t="n">
        <f aca="false">IF(OR(BR178=0,FD88=0),0,BR178*FD88/(BR178+FD88))</f>
        <v>4.80930434735911</v>
      </c>
      <c r="BS88" s="13" t="n">
        <f aca="false">IF(OR(BS178=0,FE88=0),0,BS178*FE88/(BS178+FE88))</f>
        <v>4.73598240789344</v>
      </c>
      <c r="BT88" s="13" t="n">
        <f aca="false">IF(OR(BT178=0,FF88=0),0,BT178*FF88/(BT178+FF88))</f>
        <v>4.63714515212865</v>
      </c>
      <c r="BU88" s="13" t="n">
        <f aca="false">IF(OR(BU178=0,FG88=0),0,BU178*FG88/(BU178+FG88))</f>
        <v>4.5370342524556</v>
      </c>
      <c r="BV88" s="13" t="n">
        <f aca="false">IF(OR(BV178=0,FH88=0),0,BV178*FH88/(BV178+FH88))</f>
        <v>4.43566844855555</v>
      </c>
      <c r="BW88" s="13" t="n">
        <f aca="false">IF(OR(BW178=0,FI88=0),0,BW178*FI88/(BW178+FI88))</f>
        <v>4.333065087141</v>
      </c>
      <c r="BX88" s="13" t="n">
        <f aca="false">IF(OR(BX178=0,FJ88=0),0,BX178*FJ88/(BX178+FJ88))</f>
        <v>4.22924013582654</v>
      </c>
      <c r="BY88" s="13" t="n">
        <f aca="false">IF(OR(BY178=0,FK88=0),0,BY178*FK88/(BY178+FK88))</f>
        <v>4.12661163129602</v>
      </c>
      <c r="BZ88" s="13" t="n">
        <f aca="false">IF(OR(BZ178=0,FL88=0),0,BZ178*FL88/(BZ178+FL88))</f>
        <v>4.02260185391544</v>
      </c>
      <c r="CA88" s="13" t="n">
        <f aca="false">IF(OR(CA178=0,FM88=0),0,CA178*FM88/(CA178+FM88))</f>
        <v>3.91722828332396</v>
      </c>
      <c r="CB88" s="13" t="n">
        <f aca="false">IF(OR(CB178=0,FN88=0),0,CB178*FN88/(CB178+FN88))</f>
        <v>3.81050684911829</v>
      </c>
      <c r="CC88" s="13" t="n">
        <f aca="false">IF(OR(CC178=0,FO88=0),0,CC178*FO88/(CC178+FO88))</f>
        <v>3.70245194371769</v>
      </c>
      <c r="CD88" s="13" t="n">
        <f aca="false">IF(OR(CD178=0,FP88=0),0,CD178*FP88/(CD178+FP88))</f>
        <v>3.58090884845322</v>
      </c>
      <c r="CE88" s="13" t="n">
        <f aca="false">IF(OR(CE178=0,FQ88=0),0,CE178*FQ88/(CE178+FQ88))</f>
        <v>3.45905760620966</v>
      </c>
      <c r="CF88" s="13" t="n">
        <f aca="false">IF(OR(CF178=0,FR88=0),0,CF178*FR88/(CF178+FR88))</f>
        <v>3.33688617693887</v>
      </c>
      <c r="CG88" s="13" t="n">
        <f aca="false">IF(OR(CG178=0,FS88=0),0,CG178*FS88/(CG178+FS88))</f>
        <v>3.2143821823609</v>
      </c>
      <c r="CH88" s="13" t="n">
        <f aca="false">IF(OR(CH178=0,FT88=0),0,CH178*FT88/(CH178+FT88))</f>
        <v>3.09153290344895</v>
      </c>
      <c r="CI88" s="13" t="n">
        <f aca="false">IF(OR(CI178=0,FU88=0),0,CI178*FU88/(CI178+FU88))</f>
        <v>2.96881464881752</v>
      </c>
      <c r="CJ88" s="13" t="n">
        <f aca="false">IF(OR(CJ178=0,FV88=0),0,CJ178*FV88/(CJ178+FV88))</f>
        <v>2.84568032712815</v>
      </c>
      <c r="CK88" s="13" t="n">
        <f aca="false">IF(OR(CK178=0,FW88=0),0,CK178*FW88/(CK178+FW88))</f>
        <v>2.72211666788208</v>
      </c>
      <c r="CL88" s="13" t="n">
        <f aca="false">IF(OR(CL178=0,FX88=0),0,CL178*FX88/(CL178+FX88))</f>
        <v>2.59810999601966</v>
      </c>
      <c r="CM88" s="13" t="n">
        <f aca="false">IF(OR(CM178=0,FY88=0),0,CM178*FY88/(CM178+FY88))</f>
        <v>2.47364622691779</v>
      </c>
      <c r="CN88" s="13" t="n">
        <f aca="false">IF(OR(CN178=0,FZ88=0),0,CN178*FZ88/(CN178+FZ88))</f>
        <v>2.35321680579283</v>
      </c>
      <c r="CO88" s="13" t="n">
        <f aca="false">IF(OR(CO178=0,GA88=0),0,CO178*GA88/(CO178+GA88))</f>
        <v>2.24132343618017</v>
      </c>
      <c r="CP88" s="13" t="n">
        <f aca="false">IF(OR(CP178=0,GB88=0),0,CP178*GB88/(CP178+GB88))</f>
        <v>2.12713666334602</v>
      </c>
      <c r="CQ88" s="13" t="n">
        <f aca="false">IF(OR(CQ178=0,GC88=0),0,CQ178*GC88/(CQ178+GC88))</f>
        <v>2.0106826354017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0</v>
      </c>
      <c r="EB88" s="0" t="n">
        <f aca="false">IF(AP$9=0,0,(SIN(AP$12)*COS($E88)+SIN($E88)*COS(AP$12))/SIN($E88)*AP$9)</f>
        <v>0</v>
      </c>
      <c r="EC88" s="0" t="n">
        <f aca="false">IF(AQ$9=0,0,(SIN(AQ$12)*COS($E88)+SIN($E88)*COS(AQ$12))/SIN($E88)*AQ$9)</f>
        <v>0</v>
      </c>
      <c r="ED88" s="0" t="n">
        <f aca="false">IF(AR$9=0,0,(SIN(AR$12)*COS($E88)+SIN($E88)*COS(AR$12))/SIN($E88)*AR$9)</f>
        <v>0</v>
      </c>
      <c r="EE88" s="0" t="n">
        <f aca="false">IF(AS$9=0,0,(SIN(AS$12)*COS($E88)+SIN($E88)*COS(AS$12))/SIN($E88)*AS$9)</f>
        <v>0</v>
      </c>
      <c r="EF88" s="0" t="n">
        <f aca="false">IF(AT$9=0,0,(SIN(AT$12)*COS($E88)+SIN($E88)*COS(AT$12))/SIN($E88)*AT$9)</f>
        <v>0</v>
      </c>
      <c r="EG88" s="0" t="n">
        <f aca="false">IF(AU$9=0,0,(SIN(AU$12)*COS($E88)+SIN($E88)*COS(AU$12))/SIN($E88)*AU$9)</f>
        <v>0</v>
      </c>
      <c r="EH88" s="0" t="n">
        <f aca="false">IF(AV$9=0,0,(SIN(AV$12)*COS($E88)+SIN($E88)*COS(AV$12))/SIN($E88)*AV$9)</f>
        <v>0</v>
      </c>
      <c r="EI88" s="0" t="n">
        <f aca="false">IF(AW$9=0,0,(SIN(AW$12)*COS($E88)+SIN($E88)*COS(AW$12))/SIN($E88)*AW$9)</f>
        <v>0</v>
      </c>
      <c r="EJ88" s="0" t="n">
        <f aca="false">IF(AX$9=0,0,(SIN(AX$12)*COS($E88)+SIN($E88)*COS(AX$12))/SIN($E88)*AX$9)</f>
        <v>0</v>
      </c>
      <c r="EK88" s="0" t="n">
        <f aca="false">IF(AY$9=0,0,(SIN(AY$12)*COS($E88)+SIN($E88)*COS(AY$12))/SIN($E88)*AY$9)</f>
        <v>7.55144131082398</v>
      </c>
      <c r="EL88" s="0" t="n">
        <f aca="false">IF(AZ$9=0,0,(SIN(AZ$12)*COS($E88)+SIN($E88)*COS(AZ$12))/SIN($E88)*AZ$9)</f>
        <v>7.6798783749656</v>
      </c>
      <c r="EM88" s="0" t="n">
        <f aca="false">IF(BA$9=0,0,(SIN(BA$12)*COS($E88)+SIN($E88)*COS(BA$12))/SIN($E88)*BA$9)</f>
        <v>7.80142249093467</v>
      </c>
      <c r="EN88" s="0" t="n">
        <f aca="false">IF(BB$9=0,0,(SIN(BB$12)*COS($E88)+SIN($E88)*COS(BB$12))/SIN($E88)*BB$9)</f>
        <v>7.91591014859835</v>
      </c>
      <c r="EO88" s="0" t="n">
        <f aca="false">IF(BC$9=0,0,(SIN(BC$12)*COS($E88)+SIN($E88)*COS(BC$12))/SIN($E88)*BC$9)</f>
        <v>8.02318141288383</v>
      </c>
      <c r="EP88" s="0" t="n">
        <f aca="false">IF(BD$9=0,0,(SIN(BD$12)*COS($E88)+SIN($E88)*COS(BD$12))/SIN($E88)*BD$9)</f>
        <v>8.12308001059091</v>
      </c>
      <c r="EQ88" s="0" t="n">
        <f aca="false">IF(BE$9=0,0,(SIN(BE$12)*COS($E88)+SIN($E88)*COS(BE$12))/SIN($E88)*BE$9)</f>
        <v>8.24931511779616</v>
      </c>
      <c r="ER88" s="0" t="n">
        <f aca="false">IF(BF$9=0,0,(SIN(BF$12)*COS($E88)+SIN($E88)*COS(BF$12))/SIN($E88)*BF$9)</f>
        <v>8.3669753695003</v>
      </c>
      <c r="ES88" s="0" t="n">
        <f aca="false">IF(BG$9=0,0,(SIN(BG$12)*COS($E88)+SIN($E88)*COS(BG$12))/SIN($E88)*BG$9)</f>
        <v>8.4758854510546</v>
      </c>
      <c r="ET88" s="0" t="n">
        <f aca="false">IF(BH$9=0,0,(SIN(BH$12)*COS($E88)+SIN($E88)*COS(BH$12))/SIN($E88)*BH$9)</f>
        <v>8.57587460223639</v>
      </c>
      <c r="EU88" s="0" t="n">
        <f aca="false">IF(BI$9=0,0,(SIN(BI$12)*COS($E88)+SIN($E88)*COS(BI$12))/SIN($E88)*BI$9)</f>
        <v>8.66677671117417</v>
      </c>
      <c r="EV88" s="0" t="n">
        <f aca="false">IF(BJ$9=0,0,(SIN(BJ$12)*COS($E88)+SIN($E88)*COS(BJ$12))/SIN($E88)*BJ$9)</f>
        <v>8.60887449997224</v>
      </c>
      <c r="EW88" s="0" t="n">
        <f aca="false">IF(BK$9=0,0,(SIN(BK$12)*COS($E88)+SIN($E88)*COS(BK$12))/SIN($E88)*BK$9)</f>
        <v>8.54599586724126</v>
      </c>
      <c r="EX88" s="0" t="n">
        <f aca="false">IF(BL$9=0,0,(SIN(BL$12)*COS($E88)+SIN($E88)*COS(BL$12))/SIN($E88)*BL$9)</f>
        <v>8.47811469625116</v>
      </c>
      <c r="EY88" s="0" t="n">
        <f aca="false">IF(BM$9=0,0,(SIN(BM$12)*COS($E88)+SIN($E88)*COS(BM$12))/SIN($E88)*BM$9)</f>
        <v>8.42249200112923</v>
      </c>
      <c r="EZ88" s="0" t="n">
        <f aca="false">IF(BN$9=0,0,(SIN(BN$12)*COS($E88)+SIN($E88)*COS(BN$12))/SIN($E88)*BN$9)</f>
        <v>8.44852056644999</v>
      </c>
      <c r="FA88" s="0" t="n">
        <f aca="false">IF(BO$9=0,0,(SIN(BO$12)*COS($E88)+SIN($E88)*COS(BO$12))/SIN($E88)*BO$9)</f>
        <v>8.44152906149216</v>
      </c>
      <c r="FB88" s="0" t="n">
        <f aca="false">IF(BP$9=0,0,(SIN(BP$12)*COS($E88)+SIN($E88)*COS(BP$12))/SIN($E88)*BP$9)</f>
        <v>8.42646456059899</v>
      </c>
      <c r="FC88" s="0" t="n">
        <f aca="false">IF(BQ$9=0,0,(SIN(BQ$12)*COS($E88)+SIN($E88)*COS(BQ$12))/SIN($E88)*BQ$9)</f>
        <v>8.40324295357318</v>
      </c>
      <c r="FD88" s="0" t="n">
        <f aca="false">IF(BR$9=0,0,(SIN(BR$12)*COS($E88)+SIN($E88)*COS(BR$12))/SIN($E88)*BR$9)</f>
        <v>8.37178431781762</v>
      </c>
      <c r="FE88" s="0" t="n">
        <f aca="false">IF(BS$9=0,0,(SIN(BS$12)*COS($E88)+SIN($E88)*COS(BS$12))/SIN($E88)*BS$9)</f>
        <v>8.33201296918051</v>
      </c>
      <c r="FF88" s="0" t="n">
        <f aca="false">IF(BT$9=0,0,(SIN(BT$12)*COS($E88)+SIN($E88)*COS(BT$12))/SIN($E88)*BT$9)</f>
        <v>8.21329552975887</v>
      </c>
      <c r="FG88" s="0" t="n">
        <f aca="false">IF(BU$9=0,0,(SIN(BU$12)*COS($E88)+SIN($E88)*COS(BU$12))/SIN($E88)*BU$9)</f>
        <v>8.08930084838267</v>
      </c>
      <c r="FH88" s="0" t="n">
        <f aca="false">IF(BV$9=0,0,(SIN(BV$12)*COS($E88)+SIN($E88)*COS(BV$12))/SIN($E88)*BV$9)</f>
        <v>7.96002927438876</v>
      </c>
      <c r="FI88" s="0" t="n">
        <f aca="false">IF(BW$9=0,0,(SIN(BW$12)*COS($E88)+SIN($E88)*COS(BW$12))/SIN($E88)*BW$9)</f>
        <v>7.8254836213167</v>
      </c>
      <c r="FJ88" s="0" t="n">
        <f aca="false">IF(BX$9=0,0,(SIN(BX$12)*COS($E88)+SIN($E88)*COS(BX$12))/SIN($E88)*BX$9)</f>
        <v>7.68566917718951</v>
      </c>
      <c r="FK88" s="0" t="n">
        <f aca="false">IF(BY$9=0,0,(SIN(BY$12)*COS($E88)+SIN($E88)*COS(BY$12))/SIN($E88)*BY$9)</f>
        <v>7.54863215657399</v>
      </c>
      <c r="FL88" s="0" t="n">
        <f aca="false">IF(BZ$9=0,0,(SIN(BZ$12)*COS($E88)+SIN($E88)*COS(BZ$12))/SIN($E88)*BZ$9)</f>
        <v>7.40590987600032</v>
      </c>
      <c r="FM88" s="0" t="n">
        <f aca="false">IF(CA$9=0,0,(SIN(CA$12)*COS($E88)+SIN($E88)*COS(CA$12))/SIN($E88)*CA$9)</f>
        <v>7.2575079511829</v>
      </c>
      <c r="FN88" s="0" t="n">
        <f aca="false">IF(CB$9=0,0,(SIN(CB$12)*COS($E88)+SIN($E88)*COS(CB$12))/SIN($E88)*CB$9)</f>
        <v>7.10343477081283</v>
      </c>
      <c r="FO88" s="0" t="n">
        <f aca="false">IF(CC$9=0,0,(SIN(CC$12)*COS($E88)+SIN($E88)*COS(CC$12))/SIN($E88)*CC$9)</f>
        <v>6.94370150521716</v>
      </c>
      <c r="FP88" s="0" t="n">
        <f aca="false">IF(CD$9=0,0,(SIN(CD$12)*COS($E88)+SIN($E88)*COS(CD$12))/SIN($E88)*CD$9)</f>
        <v>6.73514892589845</v>
      </c>
      <c r="FQ88" s="0" t="n">
        <f aca="false">IF(CE$9=0,0,(SIN(CE$12)*COS($E88)+SIN($E88)*COS(CE$12))/SIN($E88)*CE$9)</f>
        <v>6.52381429127261</v>
      </c>
      <c r="FR88" s="0" t="n">
        <f aca="false">IF(CF$9=0,0,(SIN(CF$12)*COS($E88)+SIN($E88)*COS(CF$12))/SIN($E88)*CF$9)</f>
        <v>6.30975530875217</v>
      </c>
      <c r="FS88" s="0" t="n">
        <f aca="false">IF(CG$9=0,0,(SIN(CG$12)*COS($E88)+SIN($E88)*COS(CG$12))/SIN($E88)*CG$9)</f>
        <v>6.09303074014959</v>
      </c>
      <c r="FT88" s="0" t="n">
        <f aca="false">IF(CH$9=0,0,(SIN(CH$12)*COS($E88)+SIN($E88)*COS(CH$12))/SIN($E88)*CH$9)</f>
        <v>5.87370038574038</v>
      </c>
      <c r="FU88" s="0" t="n">
        <f aca="false">IF(CI$9=0,0,(SIN(CI$12)*COS($E88)+SIN($E88)*COS(CI$12))/SIN($E88)*CI$9)</f>
        <v>5.65359949361123</v>
      </c>
      <c r="FV88" s="0" t="n">
        <f aca="false">IF(CJ$9=0,0,(SIN(CJ$12)*COS($E88)+SIN($E88)*COS(CJ$12))/SIN($E88)*CJ$9)</f>
        <v>5.4308690133757</v>
      </c>
      <c r="FW88" s="0" t="n">
        <f aca="false">IF(CK$9=0,0,(SIN(CK$12)*COS($E88)+SIN($E88)*COS(CK$12))/SIN($E88)*CK$9)</f>
        <v>5.2055702066403</v>
      </c>
      <c r="FX88" s="0" t="n">
        <f aca="false">IF(CL$9=0,0,(SIN(CL$12)*COS($E88)+SIN($E88)*COS(CL$12))/SIN($E88)*CL$9)</f>
        <v>4.9777653957714</v>
      </c>
      <c r="FY88" s="0" t="n">
        <f aca="false">IF(CM$9=0,0,(SIN(CM$12)*COS($E88)+SIN($E88)*COS(CM$12))/SIN($E88)*CM$9)</f>
        <v>4.74751794683208</v>
      </c>
      <c r="FZ88" s="0" t="n">
        <f aca="false">IF(CN$9=0,0,(SIN(CN$12)*COS($E88)+SIN($E88)*COS(CN$12))/SIN($E88)*CN$9)</f>
        <v>4.53157204572735</v>
      </c>
      <c r="GA88" s="0" t="n">
        <f aca="false">IF(CO$9=0,0,(SIN(CO$12)*COS($E88)+SIN($E88)*COS(CO$12))/SIN($E88)*CO$9)</f>
        <v>4.34729176543064</v>
      </c>
      <c r="GB88" s="0" t="n">
        <f aca="false">IF(CP$9=0,0,(SIN(CP$12)*COS($E88)+SIN($E88)*COS(CP$12))/SIN($E88)*CP$9)</f>
        <v>4.1548583654781</v>
      </c>
      <c r="GC88" s="0" t="n">
        <f aca="false">IF(CQ$9=0,0,(SIN(CQ$12)*COS($E88)+SIN($E88)*COS(CQ$12))/SIN($E88)*CQ$9)</f>
        <v>3.95429506585273</v>
      </c>
    </row>
    <row r="89" customFormat="false" ht="12.8" hidden="true" customHeight="false" outlineLevel="0" collapsed="false">
      <c r="A89" s="0" t="n">
        <f aca="false">MAX($F89:$CQ89)</f>
        <v>5.39763923170476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15.9339776</v>
      </c>
      <c r="C89" s="2" t="n">
        <f aca="false">MOD(Best +D89,360)</f>
        <v>347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0</v>
      </c>
      <c r="AP89" s="13" t="n">
        <f aca="false">IF(OR(AP179=0,EB89=0),0,AP179*EB89/(AP179+EB89))</f>
        <v>0</v>
      </c>
      <c r="AQ89" s="13" t="n">
        <f aca="false">IF(OR(AQ179=0,EC89=0),0,AQ179*EC89/(AQ179+EC89))</f>
        <v>0</v>
      </c>
      <c r="AR89" s="13" t="n">
        <f aca="false">IF(OR(AR179=0,ED89=0),0,AR179*ED89/(AR179+ED89))</f>
        <v>0</v>
      </c>
      <c r="AS89" s="13" t="n">
        <f aca="false">IF(OR(AS179=0,EE89=0),0,AS179*EE89/(AS179+EE89))</f>
        <v>0</v>
      </c>
      <c r="AT89" s="13" t="n">
        <f aca="false">IF(OR(AT179=0,EF89=0),0,AT179*EF89/(AT179+EF89))</f>
        <v>0</v>
      </c>
      <c r="AU89" s="13" t="n">
        <f aca="false">IF(OR(AU179=0,EG89=0),0,AU179*EG89/(AU179+EG89))</f>
        <v>0</v>
      </c>
      <c r="AV89" s="13" t="n">
        <f aca="false">IF(OR(AV179=0,EH89=0),0,AV179*EH89/(AV179+EH89))</f>
        <v>0</v>
      </c>
      <c r="AW89" s="13" t="n">
        <f aca="false">IF(OR(AW179=0,EI89=0),0,AW179*EI89/(AW179+EI89))</f>
        <v>0</v>
      </c>
      <c r="AX89" s="13" t="n">
        <f aca="false">IF(OR(AX179=0,EJ89=0),0,AX179*EJ89/(AX179+EJ89))</f>
        <v>0</v>
      </c>
      <c r="AY89" s="13" t="n">
        <f aca="false">IF(OR(AY179=0,EK89=0),0,AY179*EK89/(AY179+EK89))</f>
        <v>5.35504408572009</v>
      </c>
      <c r="AZ89" s="13" t="n">
        <f aca="false">IF(OR(AZ179=0,EL89=0),0,AZ179*EL89/(AZ179+EL89))</f>
        <v>5.37494319102838</v>
      </c>
      <c r="BA89" s="13" t="n">
        <f aca="false">IF(OR(BA179=0,EM89=0),0,BA179*EM89/(BA179+EM89))</f>
        <v>5.3885157869319</v>
      </c>
      <c r="BB89" s="13" t="n">
        <f aca="false">IF(OR(BB179=0,EN89=0),0,BB179*EN89/(BB179+EN89))</f>
        <v>5.39592733858514</v>
      </c>
      <c r="BC89" s="13" t="n">
        <f aca="false">IF(OR(BC179=0,EO89=0),0,BC179*EO89/(BC179+EO89))</f>
        <v>5.39734458657447</v>
      </c>
      <c r="BD89" s="13" t="n">
        <f aca="false">IF(OR(BD179=0,EP89=0),0,BD179*EP89/(BD179+EP89))</f>
        <v>5.39293473700711</v>
      </c>
      <c r="BE89" s="13" t="n">
        <f aca="false">IF(OR(BE179=0,EQ89=0),0,BE179*EQ89/(BE179+EQ89))</f>
        <v>5.39763923170476</v>
      </c>
      <c r="BF89" s="13" t="n">
        <f aca="false">IF(OR(BF179=0,ER89=0),0,BF179*ER89/(BF179+ER89))</f>
        <v>5.39567443631646</v>
      </c>
      <c r="BG89" s="13" t="n">
        <f aca="false">IF(OR(BG179=0,ES89=0),0,BG179*ES89/(BG179+ES89))</f>
        <v>5.3872580922296</v>
      </c>
      <c r="BH89" s="13" t="n">
        <f aca="false">IF(OR(BH179=0,ET89=0),0,BH179*ET89/(BH179+ET89))</f>
        <v>5.37260510594171</v>
      </c>
      <c r="BI89" s="13" t="n">
        <f aca="false">IF(OR(BI179=0,EU89=0),0,BI179*EU89/(BI179+EU89))</f>
        <v>5.35192686081478</v>
      </c>
      <c r="BJ89" s="13" t="n">
        <f aca="false">IF(OR(BJ179=0,EV89=0),0,BJ179*EV89/(BJ179+EV89))</f>
        <v>5.27234268004129</v>
      </c>
      <c r="BK89" s="13" t="n">
        <f aca="false">IF(OR(BK179=0,EW89=0),0,BK179*EW89/(BK179+EW89))</f>
        <v>5.19109157786831</v>
      </c>
      <c r="BL89" s="13" t="n">
        <f aca="false">IF(OR(BL179=0,EX89=0),0,BL179*EX89/(BL179+EX89))</f>
        <v>5.10820924598535</v>
      </c>
      <c r="BM89" s="13" t="n">
        <f aca="false">IF(OR(BM179=0,EY89=0),0,BM179*EY89/(BM179+EY89))</f>
        <v>5.03003673790342</v>
      </c>
      <c r="BN89" s="13" t="n">
        <f aca="false">IF(OR(BN179=0,EZ89=0),0,BN179*EZ89/(BN179+EZ89))</f>
        <v>4.9810495528283</v>
      </c>
      <c r="BO89" s="13" t="n">
        <f aca="false">IF(OR(BO179=0,FA89=0),0,BO179*FA89/(BO179+FA89))</f>
        <v>4.91934250087113</v>
      </c>
      <c r="BP89" s="13" t="n">
        <f aca="false">IF(OR(BP179=0,FB89=0),0,BP179*FB89/(BP179+FB89))</f>
        <v>4.85413951508368</v>
      </c>
      <c r="BQ89" s="13" t="n">
        <f aca="false">IF(OR(BQ179=0,FC89=0),0,BQ179*FC89/(BQ179+FC89))</f>
        <v>4.78554411233489</v>
      </c>
      <c r="BR89" s="13" t="n">
        <f aca="false">IF(OR(BR179=0,FD89=0),0,BR179*FD89/(BR179+FD89))</f>
        <v>4.71365617495023</v>
      </c>
      <c r="BS89" s="13" t="n">
        <f aca="false">IF(OR(BS179=0,FE89=0),0,BS179*FE89/(BS179+FE89))</f>
        <v>4.63857189192963</v>
      </c>
      <c r="BT89" s="13" t="n">
        <f aca="false">IF(OR(BT179=0,FF89=0),0,BT179*FF89/(BT179+FF89))</f>
        <v>4.53833327772986</v>
      </c>
      <c r="BU89" s="13" t="n">
        <f aca="false">IF(OR(BU179=0,FG89=0),0,BU179*FG89/(BU179+FG89))</f>
        <v>4.43682664959216</v>
      </c>
      <c r="BV89" s="13" t="n">
        <f aca="false">IF(OR(BV179=0,FH89=0),0,BV179*FH89/(BV179+FH89))</f>
        <v>4.33407090735706</v>
      </c>
      <c r="BW89" s="13" t="n">
        <f aca="false">IF(OR(BW179=0,FI89=0),0,BW179*FI89/(BW179+FI89))</f>
        <v>4.23008355935664</v>
      </c>
      <c r="BX89" s="13" t="n">
        <f aca="false">IF(OR(BX179=0,FJ89=0),0,BX179*FJ89/(BX179+FJ89))</f>
        <v>4.12488073632929</v>
      </c>
      <c r="BY89" s="13" t="n">
        <f aca="false">IF(OR(BY179=0,FK89=0),0,BY179*FK89/(BY179+FK89))</f>
        <v>4.02083222430671</v>
      </c>
      <c r="BZ89" s="13" t="n">
        <f aca="false">IF(OR(BZ179=0,FL89=0),0,BZ179*FL89/(BZ179+FL89))</f>
        <v>3.91540813358907</v>
      </c>
      <c r="CA89" s="13" t="n">
        <f aca="false">IF(OR(CA179=0,FM89=0),0,CA179*FM89/(CA179+FM89))</f>
        <v>3.8086261175775</v>
      </c>
      <c r="CB89" s="13" t="n">
        <f aca="false">IF(OR(CB179=0,FN89=0),0,CB179*FN89/(CB179+FN89))</f>
        <v>3.70050228108628</v>
      </c>
      <c r="CC89" s="13" t="n">
        <f aca="false">IF(OR(CC179=0,FO89=0),0,CC179*FO89/(CC179+FO89))</f>
        <v>3.5910511933202</v>
      </c>
      <c r="CD89" s="13" t="n">
        <f aca="false">IF(OR(CD179=0,FP89=0),0,CD179*FP89/(CD179+FP89))</f>
        <v>3.4684316222694</v>
      </c>
      <c r="CE89" s="13" t="n">
        <f aca="false">IF(OR(CE179=0,FQ89=0),0,CE179*FQ89/(CE179+FQ89))</f>
        <v>3.34551703367577</v>
      </c>
      <c r="CF89" s="13" t="n">
        <f aca="false">IF(OR(CF179=0,FR89=0),0,CF179*FR89/(CF179+FR89))</f>
        <v>3.22229553334234</v>
      </c>
      <c r="CG89" s="13" t="n">
        <f aca="false">IF(OR(CG179=0,FS89=0),0,CG179*FS89/(CG179+FS89))</f>
        <v>3.09875489504116</v>
      </c>
      <c r="CH89" s="13" t="n">
        <f aca="false">IF(OR(CH179=0,FT89=0),0,CH179*FT89/(CH179+FT89))</f>
        <v>2.97488255832093</v>
      </c>
      <c r="CI89" s="13" t="n">
        <f aca="false">IF(OR(CI179=0,FU89=0),0,CI179*FU89/(CI179+FU89))</f>
        <v>2.85113837523399</v>
      </c>
      <c r="CJ89" s="13" t="n">
        <f aca="false">IF(OR(CJ179=0,FV89=0),0,CJ179*FV89/(CJ179+FV89))</f>
        <v>2.72699161939147</v>
      </c>
      <c r="CK89" s="13" t="n">
        <f aca="false">IF(OR(CK179=0,FW89=0),0,CK179*FW89/(CK179+FW89))</f>
        <v>2.6024292014069</v>
      </c>
      <c r="CL89" s="13" t="n">
        <f aca="false">IF(OR(CL179=0,FX89=0),0,CL179*FX89/(CL179+FX89))</f>
        <v>2.47743763508065</v>
      </c>
      <c r="CM89" s="13" t="n">
        <f aca="false">IF(OR(CM179=0,FY89=0),0,CM179*FY89/(CM179+FY89))</f>
        <v>2.35200303278313</v>
      </c>
      <c r="CN89" s="13" t="n">
        <f aca="false">IF(OR(CN179=0,FZ89=0),0,CN179*FZ89/(CN179+FZ89))</f>
        <v>2.2304073770692</v>
      </c>
      <c r="CO89" s="13" t="n">
        <f aca="false">IF(OR(CO179=0,GA89=0),0,CO179*GA89/(CO179+GA89))</f>
        <v>2.1168821042595</v>
      </c>
      <c r="CP89" s="13" t="n">
        <f aca="false">IF(OR(CP179=0,GB89=0),0,CP179*GB89/(CP179+GB89))</f>
        <v>2.00107065614033</v>
      </c>
      <c r="CQ89" s="13" t="n">
        <f aca="false">IF(OR(CQ179=0,GC89=0),0,CQ179*GC89/(CQ179+GC89))</f>
        <v>1.88299933269661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0</v>
      </c>
      <c r="EB89" s="0" t="n">
        <f aca="false">IF(AP$9=0,0,(SIN(AP$12)*COS($E89)+SIN($E89)*COS(AP$12))/SIN($E89)*AP$9)</f>
        <v>0</v>
      </c>
      <c r="EC89" s="0" t="n">
        <f aca="false">IF(AQ$9=0,0,(SIN(AQ$12)*COS($E89)+SIN($E89)*COS(AQ$12))/SIN($E89)*AQ$9)</f>
        <v>0</v>
      </c>
      <c r="ED89" s="0" t="n">
        <f aca="false">IF(AR$9=0,0,(SIN(AR$12)*COS($E89)+SIN($E89)*COS(AR$12))/SIN($E89)*AR$9)</f>
        <v>0</v>
      </c>
      <c r="EE89" s="0" t="n">
        <f aca="false">IF(AS$9=0,0,(SIN(AS$12)*COS($E89)+SIN($E89)*COS(AS$12))/SIN($E89)*AS$9)</f>
        <v>0</v>
      </c>
      <c r="EF89" s="0" t="n">
        <f aca="false">IF(AT$9=0,0,(SIN(AT$12)*COS($E89)+SIN($E89)*COS(AT$12))/SIN($E89)*AT$9)</f>
        <v>0</v>
      </c>
      <c r="EG89" s="0" t="n">
        <f aca="false">IF(AU$9=0,0,(SIN(AU$12)*COS($E89)+SIN($E89)*COS(AU$12))/SIN($E89)*AU$9)</f>
        <v>0</v>
      </c>
      <c r="EH89" s="0" t="n">
        <f aca="false">IF(AV$9=0,0,(SIN(AV$12)*COS($E89)+SIN($E89)*COS(AV$12))/SIN($E89)*AV$9)</f>
        <v>0</v>
      </c>
      <c r="EI89" s="0" t="n">
        <f aca="false">IF(AW$9=0,0,(SIN(AW$12)*COS($E89)+SIN($E89)*COS(AW$12))/SIN($E89)*AW$9)</f>
        <v>0</v>
      </c>
      <c r="EJ89" s="0" t="n">
        <f aca="false">IF(AX$9=0,0,(SIN(AX$12)*COS($E89)+SIN($E89)*COS(AX$12))/SIN($E89)*AX$9)</f>
        <v>0</v>
      </c>
      <c r="EK89" s="0" t="n">
        <f aca="false">IF(AY$9=0,0,(SIN(AY$12)*COS($E89)+SIN($E89)*COS(AY$12))/SIN($E89)*AY$9)</f>
        <v>7.43986277862332</v>
      </c>
      <c r="EL89" s="0" t="n">
        <f aca="false">IF(AZ$9=0,0,(SIN(AZ$12)*COS($E89)+SIN($E89)*COS(AZ$12))/SIN($E89)*AZ$9)</f>
        <v>7.56319759209591</v>
      </c>
      <c r="EM89" s="0" t="n">
        <f aca="false">IF(BA$9=0,0,(SIN(BA$12)*COS($E89)+SIN($E89)*COS(BA$12))/SIN($E89)*BA$9)</f>
        <v>7.67956808263382</v>
      </c>
      <c r="EN89" s="0" t="n">
        <f aca="false">IF(BB$9=0,0,(SIN(BB$12)*COS($E89)+SIN($E89)*COS(BB$12))/SIN($E89)*BB$9)</f>
        <v>7.78881426457908</v>
      </c>
      <c r="EO89" s="0" t="n">
        <f aca="false">IF(BC$9=0,0,(SIN(BC$12)*COS($E89)+SIN($E89)*COS(BC$12))/SIN($E89)*BC$9)</f>
        <v>7.89077977997598</v>
      </c>
      <c r="EP89" s="0" t="n">
        <f aca="false">IF(BD$9=0,0,(SIN(BD$12)*COS($E89)+SIN($E89)*COS(BD$12))/SIN($E89)*BD$9)</f>
        <v>7.98531198369073</v>
      </c>
      <c r="EQ89" s="0" t="n">
        <f aca="false">IF(BE$9=0,0,(SIN(BE$12)*COS($E89)+SIN($E89)*COS(BE$12))/SIN($E89)*BE$9)</f>
        <v>8.10553353596897</v>
      </c>
      <c r="ER89" s="0" t="n">
        <f aca="false">IF(BF$9=0,0,(SIN(BF$12)*COS($E89)+SIN($E89)*COS(BF$12))/SIN($E89)*BF$9)</f>
        <v>8.21711048748403</v>
      </c>
      <c r="ES89" s="0" t="n">
        <f aca="false">IF(BG$9=0,0,(SIN(BG$12)*COS($E89)+SIN($E89)*COS(BG$12))/SIN($E89)*BG$9)</f>
        <v>8.31987184097261</v>
      </c>
      <c r="ET89" s="0" t="n">
        <f aca="false">IF(BH$9=0,0,(SIN(BH$12)*COS($E89)+SIN($E89)*COS(BH$12))/SIN($E89)*BH$9)</f>
        <v>8.413651207363</v>
      </c>
      <c r="EU89" s="0" t="n">
        <f aca="false">IF(BI$9=0,0,(SIN(BI$12)*COS($E89)+SIN($E89)*COS(BI$12))/SIN($E89)*BI$9)</f>
        <v>8.49828689760756</v>
      </c>
      <c r="EV89" s="0" t="n">
        <f aca="false">IF(BJ$9=0,0,(SIN(BJ$12)*COS($E89)+SIN($E89)*COS(BJ$12))/SIN($E89)*BJ$9)</f>
        <v>8.43685466855862</v>
      </c>
      <c r="EW89" s="0" t="n">
        <f aca="false">IF(BK$9=0,0,(SIN(BK$12)*COS($E89)+SIN($E89)*COS(BK$12))/SIN($E89)*BK$9)</f>
        <v>8.37046317960346</v>
      </c>
      <c r="EX89" s="0" t="n">
        <f aca="false">IF(BL$9=0,0,(SIN(BL$12)*COS($E89)+SIN($E89)*COS(BL$12))/SIN($E89)*BL$9)</f>
        <v>8.29908830116736</v>
      </c>
      <c r="EY89" s="0" t="n">
        <f aca="false">IF(BM$9=0,0,(SIN(BM$12)*COS($E89)+SIN($E89)*COS(BM$12))/SIN($E89)*BM$9)</f>
        <v>8.23961773942499</v>
      </c>
      <c r="EZ89" s="0" t="n">
        <f aca="false">IF(BN$9=0,0,(SIN(BN$12)*COS($E89)+SIN($E89)*COS(BN$12))/SIN($E89)*BN$9)</f>
        <v>8.25986422428491</v>
      </c>
      <c r="FA89" s="0" t="n">
        <f aca="false">IF(BO$9=0,0,(SIN(BO$12)*COS($E89)+SIN($E89)*COS(BO$12))/SIN($E89)*BO$9)</f>
        <v>8.24762431773886</v>
      </c>
      <c r="FB89" s="0" t="n">
        <f aca="false">IF(BP$9=0,0,(SIN(BP$12)*COS($E89)+SIN($E89)*COS(BP$12))/SIN($E89)*BP$9)</f>
        <v>8.22730515752575</v>
      </c>
      <c r="FC89" s="0" t="n">
        <f aca="false">IF(BQ$9=0,0,(SIN(BQ$12)*COS($E89)+SIN($E89)*COS(BQ$12))/SIN($E89)*BQ$9)</f>
        <v>8.19882630071025</v>
      </c>
      <c r="FD89" s="0" t="n">
        <f aca="false">IF(BR$9=0,0,(SIN(BR$12)*COS($E89)+SIN($E89)*COS(BR$12))/SIN($E89)*BR$9)</f>
        <v>8.16211151201485</v>
      </c>
      <c r="FE89" s="0" t="n">
        <f aca="false">IF(BS$9=0,0,(SIN(BS$12)*COS($E89)+SIN($E89)*COS(BS$12))/SIN($E89)*BS$9)</f>
        <v>8.11708881290627</v>
      </c>
      <c r="FF89" s="0" t="n">
        <f aca="false">IF(BT$9=0,0,(SIN(BT$12)*COS($E89)+SIN($E89)*COS(BT$12))/SIN($E89)*BT$9)</f>
        <v>7.99500393218756</v>
      </c>
      <c r="FG89" s="0" t="n">
        <f aca="false">IF(BU$9=0,0,(SIN(BU$12)*COS($E89)+SIN($E89)*COS(BU$12))/SIN($E89)*BU$9)</f>
        <v>7.86768264441286</v>
      </c>
      <c r="FH89" s="0" t="n">
        <f aca="false">IF(BV$9=0,0,(SIN(BV$12)*COS($E89)+SIN($E89)*COS(BV$12))/SIN($E89)*BV$9)</f>
        <v>7.7351273219377</v>
      </c>
      <c r="FI89" s="0" t="n">
        <f aca="false">IF(BW$9=0,0,(SIN(BW$12)*COS($E89)+SIN($E89)*COS(BW$12))/SIN($E89)*BW$9)</f>
        <v>7.59734279577385</v>
      </c>
      <c r="FJ89" s="0" t="n">
        <f aca="false">IF(BX$9=0,0,(SIN(BX$12)*COS($E89)+SIN($E89)*COS(BX$12))/SIN($E89)*BX$9)</f>
        <v>7.45433636494553</v>
      </c>
      <c r="FK89" s="0" t="n">
        <f aca="false">IF(BY$9=0,0,(SIN(BY$12)*COS($E89)+SIN($E89)*COS(BY$12))/SIN($E89)*BY$9)</f>
        <v>7.31390629102318</v>
      </c>
      <c r="FL89" s="0" t="n">
        <f aca="false">IF(BZ$9=0,0,(SIN(BZ$12)*COS($E89)+SIN($E89)*COS(BZ$12))/SIN($E89)*BZ$9)</f>
        <v>7.16783891441259</v>
      </c>
      <c r="FM89" s="0" t="n">
        <f aca="false">IF(CA$9=0,0,(SIN(CA$12)*COS($E89)+SIN($E89)*COS(CA$12))/SIN($E89)*CA$9)</f>
        <v>7.01614206662524</v>
      </c>
      <c r="FN89" s="0" t="n">
        <f aca="false">IF(CB$9=0,0,(SIN(CB$12)*COS($E89)+SIN($E89)*COS(CB$12))/SIN($E89)*CB$9)</f>
        <v>6.8588263436728</v>
      </c>
      <c r="FO89" s="0" t="n">
        <f aca="false">IF(CC$9=0,0,(SIN(CC$12)*COS($E89)+SIN($E89)*COS(CC$12))/SIN($E89)*CC$9)</f>
        <v>6.69590511368737</v>
      </c>
      <c r="FP89" s="0" t="n">
        <f aca="false">IF(CD$9=0,0,(SIN(CD$12)*COS($E89)+SIN($E89)*COS(CD$12))/SIN($E89)*CD$9)</f>
        <v>6.48581956929911</v>
      </c>
      <c r="FQ89" s="0" t="n">
        <f aca="false">IF(CE$9=0,0,(SIN(CE$12)*COS($E89)+SIN($E89)*COS(CE$12))/SIN($E89)*CE$9)</f>
        <v>6.27302433289695</v>
      </c>
      <c r="FR89" s="0" t="n">
        <f aca="false">IF(CF$9=0,0,(SIN(CF$12)*COS($E89)+SIN($E89)*COS(CF$12))/SIN($E89)*CF$9)</f>
        <v>6.05757780828397</v>
      </c>
      <c r="FS89" s="0" t="n">
        <f aca="false">IF(CG$9=0,0,(SIN(CG$12)*COS($E89)+SIN($E89)*COS(CG$12))/SIN($E89)*CG$9)</f>
        <v>5.8395394324239</v>
      </c>
      <c r="FT89" s="0" t="n">
        <f aca="false">IF(CH$9=0,0,(SIN(CH$12)*COS($E89)+SIN($E89)*COS(CH$12))/SIN($E89)*CH$9)</f>
        <v>5.61896965922162</v>
      </c>
      <c r="FU89" s="0" t="n">
        <f aca="false">IF(CI$9=0,0,(SIN(CI$12)*COS($E89)+SIN($E89)*COS(CI$12))/SIN($E89)*CI$9)</f>
        <v>5.39762402872719</v>
      </c>
      <c r="FV89" s="0" t="n">
        <f aca="false">IF(CJ$9=0,0,(SIN(CJ$12)*COS($E89)+SIN($E89)*COS(CJ$12))/SIN($E89)*CJ$9)</f>
        <v>5.17372402050814</v>
      </c>
      <c r="FW89" s="0" t="n">
        <f aca="false">IF(CK$9=0,0,(SIN(CK$12)*COS($E89)+SIN($E89)*COS(CK$12))/SIN($E89)*CK$9)</f>
        <v>4.94733155721116</v>
      </c>
      <c r="FX89" s="0" t="n">
        <f aca="false">IF(CL$9=0,0,(SIN(CL$12)*COS($E89)+SIN($E89)*COS(CL$12))/SIN($E89)*CL$9)</f>
        <v>4.71850959988024</v>
      </c>
      <c r="FY89" s="0" t="n">
        <f aca="false">IF(CM$9=0,0,(SIN(CM$12)*COS($E89)+SIN($E89)*COS(CM$12))/SIN($E89)*CM$9)</f>
        <v>4.48732213060583</v>
      </c>
      <c r="FZ89" s="0" t="n">
        <f aca="false">IF(CN$9=0,0,(SIN(CN$12)*COS($E89)+SIN($E89)*COS(CN$12))/SIN($E89)*CN$9)</f>
        <v>4.26954947668694</v>
      </c>
      <c r="GA89" s="0" t="n">
        <f aca="false">IF(CO$9=0,0,(SIN(CO$12)*COS($E89)+SIN($E89)*COS(CO$12))/SIN($E89)*CO$9)</f>
        <v>4.08132997957319</v>
      </c>
      <c r="GB89" s="0" t="n">
        <f aca="false">IF(CP$9=0,0,(SIN(CP$12)*COS($E89)+SIN($E89)*COS(CP$12))/SIN($E89)*CP$9)</f>
        <v>3.8850316833431</v>
      </c>
      <c r="GC89" s="0" t="n">
        <f aca="false">IF(CQ$9=0,0,(SIN(CQ$12)*COS($E89)+SIN($E89)*COS(CQ$12))/SIN($E89)*CQ$9)</f>
        <v>3.68068121546369</v>
      </c>
    </row>
    <row r="90" customFormat="false" ht="12.8" hidden="true" customHeight="false" outlineLevel="0" collapsed="false">
      <c r="A90" s="0" t="n">
        <f aca="false">MAX($F90:$CQ90)</f>
        <v>5.32819716932834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16.0649184</v>
      </c>
      <c r="C90" s="2" t="n">
        <f aca="false">MOD(Best +D90,360)</f>
        <v>348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0</v>
      </c>
      <c r="AP90" s="13" t="n">
        <f aca="false">IF(OR(AP180=0,EB90=0),0,AP180*EB90/(AP180+EB90))</f>
        <v>0</v>
      </c>
      <c r="AQ90" s="13" t="n">
        <f aca="false">IF(OR(AQ180=0,EC90=0),0,AQ180*EC90/(AQ180+EC90))</f>
        <v>0</v>
      </c>
      <c r="AR90" s="13" t="n">
        <f aca="false">IF(OR(AR180=0,ED90=0),0,AR180*ED90/(AR180+ED90))</f>
        <v>0</v>
      </c>
      <c r="AS90" s="13" t="n">
        <f aca="false">IF(OR(AS180=0,EE90=0),0,AS180*EE90/(AS180+EE90))</f>
        <v>0</v>
      </c>
      <c r="AT90" s="13" t="n">
        <f aca="false">IF(OR(AT180=0,EF90=0),0,AT180*EF90/(AT180+EF90))</f>
        <v>0</v>
      </c>
      <c r="AU90" s="13" t="n">
        <f aca="false">IF(OR(AU180=0,EG90=0),0,AU180*EG90/(AU180+EG90))</f>
        <v>0</v>
      </c>
      <c r="AV90" s="13" t="n">
        <f aca="false">IF(OR(AV180=0,EH90=0),0,AV180*EH90/(AV180+EH90))</f>
        <v>0</v>
      </c>
      <c r="AW90" s="13" t="n">
        <f aca="false">IF(OR(AW180=0,EI90=0),0,AW180*EI90/(AW180+EI90))</f>
        <v>0</v>
      </c>
      <c r="AX90" s="13" t="n">
        <f aca="false">IF(OR(AX180=0,EJ90=0),0,AX180*EJ90/(AX180+EJ90))</f>
        <v>0</v>
      </c>
      <c r="AY90" s="13" t="n">
        <f aca="false">IF(OR(AY180=0,EK90=0),0,AY180*EK90/(AY180+EK90))</f>
        <v>5.29314829114245</v>
      </c>
      <c r="AZ90" s="13" t="n">
        <f aca="false">IF(OR(AZ180=0,EL90=0),0,AZ180*EL90/(AZ180+EL90))</f>
        <v>5.31109816293444</v>
      </c>
      <c r="BA90" s="13" t="n">
        <f aca="false">IF(OR(BA180=0,EM90=0),0,BA180*EM90/(BA180+EM90))</f>
        <v>5.32272597388049</v>
      </c>
      <c r="BB90" s="13" t="n">
        <f aca="false">IF(OR(BB180=0,EN90=0),0,BB180*EN90/(BB180+EN90))</f>
        <v>5.32819716932834</v>
      </c>
      <c r="BC90" s="13" t="n">
        <f aca="false">IF(OR(BC180=0,EO90=0),0,BC180*EO90/(BC180+EO90))</f>
        <v>5.32767844846761</v>
      </c>
      <c r="BD90" s="13" t="n">
        <f aca="false">IF(OR(BD180=0,EP90=0),0,BD180*EP90/(BD180+EP90))</f>
        <v>5.32133696139425</v>
      </c>
      <c r="BE90" s="13" t="n">
        <f aca="false">IF(OR(BE180=0,EQ90=0),0,BE180*EQ90/(BE180+EQ90))</f>
        <v>5.32397084272007</v>
      </c>
      <c r="BF90" s="13" t="n">
        <f aca="false">IF(OR(BF180=0,ER90=0),0,BF180*ER90/(BF180+ER90))</f>
        <v>5.31994282567344</v>
      </c>
      <c r="BG90" s="13" t="n">
        <f aca="false">IF(OR(BG180=0,ES90=0),0,BG180*ES90/(BG180+ES90))</f>
        <v>5.30947032040201</v>
      </c>
      <c r="BH90" s="13" t="n">
        <f aca="false">IF(OR(BH180=0,ET90=0),0,BH180*ET90/(BH180+ET90))</f>
        <v>5.29276791720958</v>
      </c>
      <c r="BI90" s="13" t="n">
        <f aca="false">IF(OR(BI180=0,EU90=0),0,BI180*EU90/(BI180+EU90))</f>
        <v>5.27004670216362</v>
      </c>
      <c r="BJ90" s="13" t="n">
        <f aca="false">IF(OR(BJ180=0,EV90=0),0,BJ180*EV90/(BJ180+EV90))</f>
        <v>5.18902639707055</v>
      </c>
      <c r="BK90" s="13" t="n">
        <f aca="false">IF(OR(BK180=0,EW90=0),0,BK180*EW90/(BK180+EW90))</f>
        <v>5.10634385364339</v>
      </c>
      <c r="BL90" s="13" t="n">
        <f aca="false">IF(OR(BL180=0,EX90=0),0,BL180*EX90/(BL180+EX90))</f>
        <v>5.02203491193864</v>
      </c>
      <c r="BM90" s="13" t="n">
        <f aca="false">IF(OR(BM180=0,EY90=0),0,BM180*EY90/(BM180+EY90))</f>
        <v>4.9423598640809</v>
      </c>
      <c r="BN90" s="13" t="n">
        <f aca="false">IF(OR(BN180=0,EZ90=0),0,BN180*EZ90/(BN180+EZ90))</f>
        <v>4.89145886900577</v>
      </c>
      <c r="BO90" s="13" t="n">
        <f aca="false">IF(OR(BO180=0,FA90=0),0,BO180*FA90/(BO180+FA90))</f>
        <v>4.82795818648247</v>
      </c>
      <c r="BP90" s="13" t="n">
        <f aca="false">IF(OR(BP180=0,FB90=0),0,BP180*FB90/(BP180+FB90))</f>
        <v>4.76096500565494</v>
      </c>
      <c r="BQ90" s="13" t="n">
        <f aca="false">IF(OR(BQ180=0,FC90=0),0,BQ180*FC90/(BQ180+FC90))</f>
        <v>4.6905829386465</v>
      </c>
      <c r="BR90" s="13" t="n">
        <f aca="false">IF(OR(BR180=0,FD90=0),0,BR180*FD90/(BR180+FD90))</f>
        <v>4.61691196862942</v>
      </c>
      <c r="BS90" s="13" t="n">
        <f aca="false">IF(OR(BS180=0,FE90=0),0,BS180*FE90/(BS180+FE90))</f>
        <v>4.54004839074054</v>
      </c>
      <c r="BT90" s="13" t="n">
        <f aca="false">IF(OR(BT180=0,FF90=0),0,BT180*FF90/(BT180+FF90))</f>
        <v>4.43840700435751</v>
      </c>
      <c r="BU90" s="13" t="n">
        <f aca="false">IF(OR(BU180=0,FG90=0),0,BU180*FG90/(BU180+FG90))</f>
        <v>4.33550399053687</v>
      </c>
      <c r="BV90" s="13" t="n">
        <f aca="false">IF(OR(BV180=0,FH90=0),0,BV180*FH90/(BV180+FH90))</f>
        <v>4.23135840851767</v>
      </c>
      <c r="BW90" s="13" t="n">
        <f aca="false">IF(OR(BW180=0,FI90=0),0,BW180*FI90/(BW180+FI90))</f>
        <v>4.12598792731518</v>
      </c>
      <c r="BX90" s="13" t="n">
        <f aca="false">IF(OR(BX180=0,FJ90=0),0,BX180*FJ90/(BX180+FJ90))</f>
        <v>4.01940883970722</v>
      </c>
      <c r="BY90" s="13" t="n">
        <f aca="false">IF(OR(BY180=0,FK90=0),0,BY180*FK90/(BY180+FK90))</f>
        <v>3.91394091468415</v>
      </c>
      <c r="BZ90" s="13" t="n">
        <f aca="false">IF(OR(BZ180=0,FL90=0),0,BZ180*FL90/(BZ180+FL90))</f>
        <v>3.80710389812818</v>
      </c>
      <c r="CA90" s="13" t="n">
        <f aca="false">IF(OR(CA180=0,FM90=0),0,CA180*FM90/(CA180+FM90))</f>
        <v>3.69891561650758</v>
      </c>
      <c r="CB90" s="13" t="n">
        <f aca="false">IF(OR(CB180=0,FN90=0),0,CB180*FN90/(CB180+FN90))</f>
        <v>3.58939234902511</v>
      </c>
      <c r="CC90" s="13" t="n">
        <f aca="false">IF(OR(CC180=0,FO90=0),0,CC180*FO90/(CC180+FO90))</f>
        <v>3.47854884073579</v>
      </c>
      <c r="CD90" s="13" t="n">
        <f aca="false">IF(OR(CD180=0,FP90=0),0,CD180*FP90/(CD180+FP90))</f>
        <v>3.35486768050652</v>
      </c>
      <c r="CE90" s="13" t="n">
        <f aca="false">IF(OR(CE180=0,FQ90=0),0,CE180*FQ90/(CE180+FQ90))</f>
        <v>3.23090516658893</v>
      </c>
      <c r="CF90" s="13" t="n">
        <f aca="false">IF(OR(CF180=0,FR90=0),0,CF180*FR90/(CF180+FR90))</f>
        <v>3.10664954641593</v>
      </c>
      <c r="CG90" s="13" t="n">
        <f aca="false">IF(OR(CG180=0,FS90=0),0,CG180*FS90/(CG180+FS90))</f>
        <v>2.98208874174812</v>
      </c>
      <c r="CH90" s="13" t="n">
        <f aca="false">IF(OR(CH180=0,FT90=0),0,CH180*FT90/(CH180+FT90))</f>
        <v>2.85721034679574</v>
      </c>
      <c r="CI90" s="13" t="n">
        <f aca="false">IF(OR(CI180=0,FU90=0),0,CI180*FU90/(CI180+FU90))</f>
        <v>2.73245727176231</v>
      </c>
      <c r="CJ90" s="13" t="n">
        <f aca="false">IF(OR(CJ180=0,FV90=0),0,CJ180*FV90/(CJ180+FV90))</f>
        <v>2.6073156452669</v>
      </c>
      <c r="CK90" s="13" t="n">
        <f aca="false">IF(OR(CK180=0,FW90=0),0,CK180*FW90/(CK180+FW90))</f>
        <v>2.48177255571195</v>
      </c>
      <c r="CL90" s="13" t="n">
        <f aca="false">IF(OR(CL180=0,FX90=0),0,CL180*FX90/(CL180+FX90))</f>
        <v>2.35581470255176</v>
      </c>
      <c r="CM90" s="13" t="n">
        <f aca="false">IF(OR(CM180=0,FY90=0),0,CM180*FY90/(CM180+FY90))</f>
        <v>2.22942839205309</v>
      </c>
      <c r="CN90" s="13" t="n">
        <f aca="false">IF(OR(CN180=0,FZ90=0),0,CN180*FZ90/(CN180+FZ90))</f>
        <v>2.10668079239225</v>
      </c>
      <c r="CO90" s="13" t="n">
        <f aca="false">IF(OR(CO180=0,GA90=0),0,CO180*GA90/(CO180+GA90))</f>
        <v>1.99152666142534</v>
      </c>
      <c r="CP90" s="13" t="n">
        <f aca="false">IF(OR(CP180=0,GB90=0),0,CP180*GB90/(CP180+GB90))</f>
        <v>1.87409465814639</v>
      </c>
      <c r="CQ90" s="13" t="n">
        <f aca="false">IF(OR(CQ180=0,GC90=0),0,CQ180*GC90/(CQ180+GC90))</f>
        <v>1.75441123488457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0</v>
      </c>
      <c r="EB90" s="0" t="n">
        <f aca="false">IF(AP$9=0,0,(SIN(AP$12)*COS($E90)+SIN($E90)*COS(AP$12))/SIN($E90)*AP$9)</f>
        <v>0</v>
      </c>
      <c r="EC90" s="0" t="n">
        <f aca="false">IF(AQ$9=0,0,(SIN(AQ$12)*COS($E90)+SIN($E90)*COS(AQ$12))/SIN($E90)*AQ$9)</f>
        <v>0</v>
      </c>
      <c r="ED90" s="0" t="n">
        <f aca="false">IF(AR$9=0,0,(SIN(AR$12)*COS($E90)+SIN($E90)*COS(AR$12))/SIN($E90)*AR$9)</f>
        <v>0</v>
      </c>
      <c r="EE90" s="0" t="n">
        <f aca="false">IF(AS$9=0,0,(SIN(AS$12)*COS($E90)+SIN($E90)*COS(AS$12))/SIN($E90)*AS$9)</f>
        <v>0</v>
      </c>
      <c r="EF90" s="0" t="n">
        <f aca="false">IF(AT$9=0,0,(SIN(AT$12)*COS($E90)+SIN($E90)*COS(AT$12))/SIN($E90)*AT$9)</f>
        <v>0</v>
      </c>
      <c r="EG90" s="0" t="n">
        <f aca="false">IF(AU$9=0,0,(SIN(AU$12)*COS($E90)+SIN($E90)*COS(AU$12))/SIN($E90)*AU$9)</f>
        <v>0</v>
      </c>
      <c r="EH90" s="0" t="n">
        <f aca="false">IF(AV$9=0,0,(SIN(AV$12)*COS($E90)+SIN($E90)*COS(AV$12))/SIN($E90)*AV$9)</f>
        <v>0</v>
      </c>
      <c r="EI90" s="0" t="n">
        <f aca="false">IF(AW$9=0,0,(SIN(AW$12)*COS($E90)+SIN($E90)*COS(AW$12))/SIN($E90)*AW$9)</f>
        <v>0</v>
      </c>
      <c r="EJ90" s="0" t="n">
        <f aca="false">IF(AX$9=0,0,(SIN(AX$12)*COS($E90)+SIN($E90)*COS(AX$12))/SIN($E90)*AX$9)</f>
        <v>0</v>
      </c>
      <c r="EK90" s="0" t="n">
        <f aca="false">IF(AY$9=0,0,(SIN(AY$12)*COS($E90)+SIN($E90)*COS(AY$12))/SIN($E90)*AY$9)</f>
        <v>7.32917991965879</v>
      </c>
      <c r="EL90" s="0" t="n">
        <f aca="false">IF(AZ$9=0,0,(SIN(AZ$12)*COS($E90)+SIN($E90)*COS(AZ$12))/SIN($E90)*AZ$9)</f>
        <v>7.44745343970814</v>
      </c>
      <c r="EM90" s="0" t="n">
        <f aca="false">IF(BA$9=0,0,(SIN(BA$12)*COS($E90)+SIN($E90)*COS(BA$12))/SIN($E90)*BA$9)</f>
        <v>7.55869183500659</v>
      </c>
      <c r="EN90" s="0" t="n">
        <f aca="false">IF(BB$9=0,0,(SIN(BB$12)*COS($E90)+SIN($E90)*COS(BB$12))/SIN($E90)*BB$9)</f>
        <v>7.66273861607907</v>
      </c>
      <c r="EO90" s="0" t="n">
        <f aca="false">IF(BC$9=0,0,(SIN(BC$12)*COS($E90)+SIN($E90)*COS(BC$12))/SIN($E90)*BC$9)</f>
        <v>7.75944097337241</v>
      </c>
      <c r="EP90" s="0" t="n">
        <f aca="false">IF(BD$9=0,0,(SIN(BD$12)*COS($E90)+SIN($E90)*COS(BD$12))/SIN($E90)*BD$9)</f>
        <v>7.84864986069569</v>
      </c>
      <c r="EQ90" s="0" t="n">
        <f aca="false">IF(BE$9=0,0,(SIN(BE$12)*COS($E90)+SIN($E90)*COS(BE$12))/SIN($E90)*BE$9)</f>
        <v>7.96290613059626</v>
      </c>
      <c r="ER90" s="0" t="n">
        <f aca="false">IF(BF$9=0,0,(SIN(BF$12)*COS($E90)+SIN($E90)*COS(BF$12))/SIN($E90)*BF$9)</f>
        <v>8.06844861433702</v>
      </c>
      <c r="ES90" s="0" t="n">
        <f aca="false">IF(BG$9=0,0,(SIN(BG$12)*COS($E90)+SIN($E90)*COS(BG$12))/SIN($E90)*BG$9)</f>
        <v>8.16511059738324</v>
      </c>
      <c r="ET90" s="0" t="n">
        <f aca="false">IF(BH$9=0,0,(SIN(BH$12)*COS($E90)+SIN($E90)*COS(BH$12))/SIN($E90)*BH$9)</f>
        <v>8.25273002672559</v>
      </c>
      <c r="EU90" s="0" t="n">
        <f aca="false">IF(BI$9=0,0,(SIN(BI$12)*COS($E90)+SIN($E90)*COS(BI$12))/SIN($E90)*BI$9)</f>
        <v>8.33114960063706</v>
      </c>
      <c r="EV90" s="0" t="n">
        <f aca="false">IF(BJ$9=0,0,(SIN(BJ$12)*COS($E90)+SIN($E90)*COS(BJ$12))/SIN($E90)*BJ$9)</f>
        <v>8.26621569021811</v>
      </c>
      <c r="EW90" s="0" t="n">
        <f aca="false">IF(BK$9=0,0,(SIN(BK$12)*COS($E90)+SIN($E90)*COS(BK$12))/SIN($E90)*BK$9)</f>
        <v>8.19633954375441</v>
      </c>
      <c r="EX90" s="0" t="n">
        <f aca="false">IF(BL$9=0,0,(SIN(BL$12)*COS($E90)+SIN($E90)*COS(BL$12))/SIN($E90)*BL$9)</f>
        <v>8.12149900287517</v>
      </c>
      <c r="EY90" s="0" t="n">
        <f aca="false">IF(BM$9=0,0,(SIN(BM$12)*COS($E90)+SIN($E90)*COS(BM$12))/SIN($E90)*BM$9)</f>
        <v>8.05821146245362</v>
      </c>
      <c r="EZ90" s="0" t="n">
        <f aca="false">IF(BN$9=0,0,(SIN(BN$12)*COS($E90)+SIN($E90)*COS(BN$12))/SIN($E90)*BN$9)</f>
        <v>8.07272228128938</v>
      </c>
      <c r="FA90" s="0" t="n">
        <f aca="false">IF(BO$9=0,0,(SIN(BO$12)*COS($E90)+SIN($E90)*COS(BO$12))/SIN($E90)*BO$9)</f>
        <v>8.05527610359671</v>
      </c>
      <c r="FB90" s="0" t="n">
        <f aca="false">IF(BP$9=0,0,(SIN(BP$12)*COS($E90)+SIN($E90)*COS(BP$12))/SIN($E90)*BP$9)</f>
        <v>8.02974446473788</v>
      </c>
      <c r="FC90" s="0" t="n">
        <f aca="false">IF(BQ$9=0,0,(SIN(BQ$12)*COS($E90)+SIN($E90)*COS(BQ$12))/SIN($E90)*BQ$9)</f>
        <v>7.99605055960139</v>
      </c>
      <c r="FD90" s="0" t="n">
        <f aca="false">IF(BR$9=0,0,(SIN(BR$12)*COS($E90)+SIN($E90)*COS(BR$12))/SIN($E90)*BR$9)</f>
        <v>7.95412181063008</v>
      </c>
      <c r="FE90" s="0" t="n">
        <f aca="false">IF(BS$9=0,0,(SIN(BS$12)*COS($E90)+SIN($E90)*COS(BS$12))/SIN($E90)*BS$9)</f>
        <v>7.90388991516319</v>
      </c>
      <c r="FF90" s="0" t="n">
        <f aca="false">IF(BT$9=0,0,(SIN(BT$12)*COS($E90)+SIN($E90)*COS(BT$12))/SIN($E90)*BT$9)</f>
        <v>7.77846462457528</v>
      </c>
      <c r="FG90" s="0" t="n">
        <f aca="false">IF(BU$9=0,0,(SIN(BU$12)*COS($E90)+SIN($E90)*COS(BU$12))/SIN($E90)*BU$9)</f>
        <v>7.64784343403634</v>
      </c>
      <c r="FH90" s="0" t="n">
        <f aca="false">IF(BV$9=0,0,(SIN(BV$12)*COS($E90)+SIN($E90)*COS(BV$12))/SIN($E90)*BV$9)</f>
        <v>7.5120307226813</v>
      </c>
      <c r="FI90" s="0" t="n">
        <f aca="false">IF(BW$9=0,0,(SIN(BW$12)*COS($E90)+SIN($E90)*COS(BW$12))/SIN($E90)*BW$9)</f>
        <v>7.37103332279926</v>
      </c>
      <c r="FJ90" s="0" t="n">
        <f aca="false">IF(BX$9=0,0,(SIN(BX$12)*COS($E90)+SIN($E90)*COS(BX$12))/SIN($E90)*BX$9)</f>
        <v>7.22486052827274</v>
      </c>
      <c r="FK90" s="0" t="n">
        <f aca="false">IF(BY$9=0,0,(SIN(BY$12)*COS($E90)+SIN($E90)*COS(BY$12))/SIN($E90)*BY$9)</f>
        <v>7.08106463806645</v>
      </c>
      <c r="FL90" s="0" t="n">
        <f aca="false">IF(BZ$9=0,0,(SIN(BZ$12)*COS($E90)+SIN($E90)*COS(BZ$12))/SIN($E90)*BZ$9)</f>
        <v>6.93167901747493</v>
      </c>
      <c r="FM90" s="0" t="n">
        <f aca="false">IF(CA$9=0,0,(SIN(CA$12)*COS($E90)+SIN($E90)*COS(CA$12))/SIN($E90)*CA$9)</f>
        <v>6.77671369601986</v>
      </c>
      <c r="FN90" s="0" t="n">
        <f aca="false">IF(CB$9=0,0,(SIN(CB$12)*COS($E90)+SIN($E90)*COS(CB$12))/SIN($E90)*CB$9)</f>
        <v>6.61618145931471</v>
      </c>
      <c r="FO90" s="0" t="n">
        <f aca="false">IF(CC$9=0,0,(SIN(CC$12)*COS($E90)+SIN($E90)*COS(CC$12))/SIN($E90)*CC$9)</f>
        <v>6.4500978556542</v>
      </c>
      <c r="FP90" s="0" t="n">
        <f aca="false">IF(CD$9=0,0,(SIN(CD$12)*COS($E90)+SIN($E90)*COS(CD$12))/SIN($E90)*CD$9)</f>
        <v>6.23849165175157</v>
      </c>
      <c r="FQ90" s="0" t="n">
        <f aca="false">IF(CE$9=0,0,(SIN(CE$12)*COS($E90)+SIN($E90)*COS(CE$12))/SIN($E90)*CE$9)</f>
        <v>6.02424753824712</v>
      </c>
      <c r="FR90" s="0" t="n">
        <f aca="false">IF(CF$9=0,0,(SIN(CF$12)*COS($E90)+SIN($E90)*COS(CF$12))/SIN($E90)*CF$9)</f>
        <v>5.80742460974438</v>
      </c>
      <c r="FS90" s="0" t="n">
        <f aca="false">IF(CG$9=0,0,(SIN(CG$12)*COS($E90)+SIN($E90)*COS(CG$12))/SIN($E90)*CG$9)</f>
        <v>5.58808297293868</v>
      </c>
      <c r="FT90" s="0" t="n">
        <f aca="false">IF(CH$9=0,0,(SIN(CH$12)*COS($E90)+SIN($E90)*COS(CH$12))/SIN($E90)*CH$9)</f>
        <v>5.3662837301174</v>
      </c>
      <c r="FU90" s="0" t="n">
        <f aca="false">IF(CI$9=0,0,(SIN(CI$12)*COS($E90)+SIN($E90)*COS(CI$12))/SIN($E90)*CI$9)</f>
        <v>5.14370335313355</v>
      </c>
      <c r="FV90" s="0" t="n">
        <f aca="false">IF(CJ$9=0,0,(SIN(CJ$12)*COS($E90)+SIN($E90)*COS(CJ$12))/SIN($E90)*CJ$9)</f>
        <v>4.91864320507126</v>
      </c>
      <c r="FW90" s="0" t="n">
        <f aca="false">IF(CK$9=0,0,(SIN(CK$12)*COS($E90)+SIN($E90)*COS(CK$12))/SIN($E90)*CK$9)</f>
        <v>4.69116586431109</v>
      </c>
      <c r="FX90" s="0" t="n">
        <f aca="false">IF(CL$9=0,0,(SIN(CL$12)*COS($E90)+SIN($E90)*COS(CL$12))/SIN($E90)*CL$9)</f>
        <v>4.46133492544778</v>
      </c>
      <c r="FY90" s="0" t="n">
        <f aca="false">IF(CM$9=0,0,(SIN(CM$12)*COS($E90)+SIN($E90)*COS(CM$12))/SIN($E90)*CM$9)</f>
        <v>4.22921498165411</v>
      </c>
      <c r="FZ90" s="0" t="n">
        <f aca="false">IF(CN$9=0,0,(SIN(CN$12)*COS($E90)+SIN($E90)*COS(CN$12))/SIN($E90)*CN$9)</f>
        <v>4.00963023879566</v>
      </c>
      <c r="GA90" s="0" t="n">
        <f aca="false">IF(CO$9=0,0,(SIN(CO$12)*COS($E90)+SIN($E90)*COS(CO$12))/SIN($E90)*CO$9)</f>
        <v>3.81750314610065</v>
      </c>
      <c r="GB90" s="0" t="n">
        <f aca="false">IF(CP$9=0,0,(SIN(CP$12)*COS($E90)+SIN($E90)*COS(CP$12))/SIN($E90)*CP$9)</f>
        <v>3.61737097823627</v>
      </c>
      <c r="GC90" s="0" t="n">
        <f aca="false">IF(CQ$9=0,0,(SIN(CQ$12)*COS($E90)+SIN($E90)*COS(CQ$12))/SIN($E90)*CQ$9)</f>
        <v>3.40926374280068</v>
      </c>
    </row>
    <row r="91" customFormat="false" ht="12.8" hidden="true" customHeight="false" outlineLevel="0" collapsed="false">
      <c r="A91" s="0" t="n">
        <f aca="false">MAX($F91:$CQ91)</f>
        <v>5.25976984880625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16.1958592</v>
      </c>
      <c r="C91" s="2" t="n">
        <f aca="false">MOD(Best +D91,360)</f>
        <v>349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0</v>
      </c>
      <c r="AP91" s="13" t="n">
        <f aca="false">IF(OR(AP181=0,EB91=0),0,AP181*EB91/(AP181+EB91))</f>
        <v>0</v>
      </c>
      <c r="AQ91" s="13" t="n">
        <f aca="false">IF(OR(AQ181=0,EC91=0),0,AQ181*EC91/(AQ181+EC91))</f>
        <v>0</v>
      </c>
      <c r="AR91" s="13" t="n">
        <f aca="false">IF(OR(AR181=0,ED91=0),0,AR181*ED91/(AR181+ED91))</f>
        <v>0</v>
      </c>
      <c r="AS91" s="13" t="n">
        <f aca="false">IF(OR(AS181=0,EE91=0),0,AS181*EE91/(AS181+EE91))</f>
        <v>0</v>
      </c>
      <c r="AT91" s="13" t="n">
        <f aca="false">IF(OR(AT181=0,EF91=0),0,AT181*EF91/(AT181+EF91))</f>
        <v>0</v>
      </c>
      <c r="AU91" s="13" t="n">
        <f aca="false">IF(OR(AU181=0,EG91=0),0,AU181*EG91/(AU181+EG91))</f>
        <v>0</v>
      </c>
      <c r="AV91" s="13" t="n">
        <f aca="false">IF(OR(AV181=0,EH91=0),0,AV181*EH91/(AV181+EH91))</f>
        <v>0</v>
      </c>
      <c r="AW91" s="13" t="n">
        <f aca="false">IF(OR(AW181=0,EI91=0),0,AW181*EI91/(AW181+EI91))</f>
        <v>0</v>
      </c>
      <c r="AX91" s="13" t="n">
        <f aca="false">IF(OR(AX181=0,EJ91=0),0,AX181*EJ91/(AX181+EJ91))</f>
        <v>0</v>
      </c>
      <c r="AY91" s="13" t="n">
        <f aca="false">IF(OR(AY181=0,EK91=0),0,AY181*EK91/(AY181+EK91))</f>
        <v>5.23066073028636</v>
      </c>
      <c r="AZ91" s="13" t="n">
        <f aca="false">IF(OR(AZ181=0,EL91=0),0,AZ181*EL91/(AZ181+EL91))</f>
        <v>5.24662597953163</v>
      </c>
      <c r="BA91" s="13" t="n">
        <f aca="false">IF(OR(BA181=0,EM91=0),0,BA181*EM91/(BA181+EM91))</f>
        <v>5.25627384475</v>
      </c>
      <c r="BB91" s="13" t="n">
        <f aca="false">IF(OR(BB181=0,EN91=0),0,BB181*EN91/(BB181+EN91))</f>
        <v>5.25976984880625</v>
      </c>
      <c r="BC91" s="13" t="n">
        <f aca="false">IF(OR(BC181=0,EO91=0),0,BC181*EO91/(BC181+EO91))</f>
        <v>5.25728074102119</v>
      </c>
      <c r="BD91" s="13" t="n">
        <f aca="false">IF(OR(BD181=0,EP91=0),0,BD181*EP91/(BD181+EP91))</f>
        <v>5.24897370116085</v>
      </c>
      <c r="BE91" s="13" t="n">
        <f aca="false">IF(OR(BE181=0,EQ91=0),0,BE181*EQ91/(BE181+EQ91))</f>
        <v>5.24949773758908</v>
      </c>
      <c r="BF91" s="13" t="n">
        <f aca="false">IF(OR(BF181=0,ER91=0),0,BF181*ER91/(BF181+ER91))</f>
        <v>5.24336794238426</v>
      </c>
      <c r="BG91" s="13" t="n">
        <f aca="false">IF(OR(BG181=0,ES91=0),0,BG181*ES91/(BG181+ES91))</f>
        <v>5.23080148700119</v>
      </c>
      <c r="BH91" s="13" t="n">
        <f aca="false">IF(OR(BH181=0,ET91=0),0,BH181*ET91/(BH181+ET91))</f>
        <v>5.21201273007562</v>
      </c>
      <c r="BI91" s="13" t="n">
        <f aca="false">IF(OR(BI181=0,EU91=0),0,BI181*EU91/(BI181+EU91))</f>
        <v>5.18721253716451</v>
      </c>
      <c r="BJ91" s="13" t="n">
        <f aca="false">IF(OR(BJ181=0,EV91=0),0,BJ181*EV91/(BJ181+EV91))</f>
        <v>5.10474668736459</v>
      </c>
      <c r="BK91" s="13" t="n">
        <f aca="false">IF(OR(BK181=0,EW91=0),0,BK181*EW91/(BK181+EW91))</f>
        <v>5.02062398604116</v>
      </c>
      <c r="BL91" s="13" t="n">
        <f aca="false">IF(OR(BL181=0,EX91=0),0,BL181*EX91/(BL181+EX91))</f>
        <v>4.93488042703295</v>
      </c>
      <c r="BM91" s="13" t="n">
        <f aca="false">IF(OR(BM181=0,EY91=0),0,BM181*EY91/(BM181+EY91))</f>
        <v>4.85369227811748</v>
      </c>
      <c r="BN91" s="13" t="n">
        <f aca="false">IF(OR(BN181=0,EZ91=0),0,BN181*EZ91/(BN181+EZ91))</f>
        <v>4.80085101988472</v>
      </c>
      <c r="BO91" s="13" t="n">
        <f aca="false">IF(OR(BO181=0,FA91=0),0,BO181*FA91/(BO181+FA91))</f>
        <v>4.73553597111912</v>
      </c>
      <c r="BP91" s="13" t="n">
        <f aca="false">IF(OR(BP181=0,FB91=0),0,BP181*FB91/(BP181+FB91))</f>
        <v>4.66673286776144</v>
      </c>
      <c r="BQ91" s="13" t="n">
        <f aca="false">IF(OR(BQ181=0,FC91=0),0,BQ181*FC91/(BQ181+FC91))</f>
        <v>4.59454543684625</v>
      </c>
      <c r="BR91" s="13" t="n">
        <f aca="false">IF(OR(BR181=0,FD91=0),0,BR181*FD91/(BR181+FD91))</f>
        <v>4.51907377959687</v>
      </c>
      <c r="BS91" s="13" t="n">
        <f aca="false">IF(OR(BS181=0,FE91=0),0,BS181*FE91/(BS181+FE91))</f>
        <v>4.44041431221369</v>
      </c>
      <c r="BT91" s="13" t="n">
        <f aca="false">IF(OR(BT181=0,FF91=0),0,BT181*FF91/(BT181+FF91))</f>
        <v>4.33736886534956</v>
      </c>
      <c r="BU91" s="13" t="n">
        <f aca="false">IF(OR(BU181=0,FG91=0),0,BU181*FG91/(BU181+FG91))</f>
        <v>4.23306893216867</v>
      </c>
      <c r="BV91" s="13" t="n">
        <f aca="false">IF(OR(BV181=0,FH91=0),0,BV181*FH91/(BV181+FH91))</f>
        <v>4.12753373043916</v>
      </c>
      <c r="BW91" s="13" t="n">
        <f aca="false">IF(OR(BW181=0,FI91=0),0,BW181*FI91/(BW181+FI91))</f>
        <v>4.02078108880472</v>
      </c>
      <c r="BX91" s="13" t="n">
        <f aca="false">IF(OR(BX181=0,FJ91=0),0,BX181*FJ91/(BX181+FJ91))</f>
        <v>3.91282746086974</v>
      </c>
      <c r="BY91" s="13" t="n">
        <f aca="false">IF(OR(BY181=0,FK91=0),0,BY181*FK91/(BY181+FK91))</f>
        <v>3.80594086160032</v>
      </c>
      <c r="BZ91" s="13" t="n">
        <f aca="false">IF(OR(BZ181=0,FL91=0),0,BZ181*FL91/(BZ181+FL91))</f>
        <v>3.69769244847645</v>
      </c>
      <c r="CA91" s="13" t="n">
        <f aca="false">IF(OR(CA181=0,FM91=0),0,CA181*FM91/(CA181+FM91))</f>
        <v>3.58810022019899</v>
      </c>
      <c r="CB91" s="13" t="n">
        <f aca="false">IF(OR(CB181=0,FN91=0),0,CB181*FN91/(CB181+FN91))</f>
        <v>3.47718062937925</v>
      </c>
      <c r="CC91" s="13" t="n">
        <f aca="false">IF(OR(CC181=0,FO91=0),0,CC181*FO91/(CC181+FO91))</f>
        <v>3.36494859582478</v>
      </c>
      <c r="CD91" s="13" t="n">
        <f aca="false">IF(OR(CD181=0,FP91=0),0,CD181*FP91/(CD181+FP91))</f>
        <v>3.24022067784218</v>
      </c>
      <c r="CE91" s="13" t="n">
        <f aca="false">IF(OR(CE181=0,FQ91=0),0,CE181*FQ91/(CE181+FQ91))</f>
        <v>3.11522559959549</v>
      </c>
      <c r="CF91" s="13" t="n">
        <f aca="false">IF(OR(CF181=0,FR91=0),0,CF181*FR91/(CF181+FR91))</f>
        <v>2.98995174564656</v>
      </c>
      <c r="CG91" s="13" t="n">
        <f aca="false">IF(OR(CG181=0,FS91=0),0,CG181*FS91/(CG181+FS91))</f>
        <v>2.86438718139641</v>
      </c>
      <c r="CH91" s="13" t="n">
        <f aca="false">IF(OR(CH181=0,FT91=0),0,CH181*FT91/(CH181+FT91))</f>
        <v>2.73851965151316</v>
      </c>
      <c r="CI91" s="13" t="n">
        <f aca="false">IF(OR(CI181=0,FU91=0),0,CI181*FU91/(CI181+FU91))</f>
        <v>2.61277464825856</v>
      </c>
      <c r="CJ91" s="13" t="n">
        <f aca="false">IF(OR(CJ181=0,FV91=0),0,CJ181*FV91/(CJ181+FV91))</f>
        <v>2.48665563565351</v>
      </c>
      <c r="CK91" s="13" t="n">
        <f aca="false">IF(OR(CK181=0,FW91=0),0,CK181*FW91/(CK181+FW91))</f>
        <v>2.36014987626179</v>
      </c>
      <c r="CL91" s="13" t="n">
        <f aca="false">IF(OR(CL181=0,FX91=0),0,CL181*FX91/(CL181+FX91))</f>
        <v>2.23324425167607</v>
      </c>
      <c r="CM91" s="13" t="n">
        <f aca="false">IF(OR(CM181=0,FY91=0),0,CM181*FY91/(CM181+FY91))</f>
        <v>2.10592525864716</v>
      </c>
      <c r="CN91" s="13" t="n">
        <f aca="false">IF(OR(CN181=0,FZ91=0),0,CN181*FZ91/(CN181+FZ91))</f>
        <v>1.98204001519417</v>
      </c>
      <c r="CO91" s="13" t="n">
        <f aca="false">IF(OR(CO181=0,GA91=0),0,CO181*GA91/(CO181+GA91))</f>
        <v>1.86526033769312</v>
      </c>
      <c r="CP91" s="13" t="n">
        <f aca="false">IF(OR(CP181=0,GB91=0),0,CP181*GB91/(CP181+GB91))</f>
        <v>1.74621215990752</v>
      </c>
      <c r="CQ91" s="13" t="n">
        <f aca="false">IF(OR(CQ181=0,GC91=0),0,CQ181*GC91/(CQ181+GC91))</f>
        <v>1.62492208674554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0</v>
      </c>
      <c r="EB91" s="0" t="n">
        <f aca="false">IF(AP$9=0,0,(SIN(AP$12)*COS($E91)+SIN($E91)*COS(AP$12))/SIN($E91)*AP$9)</f>
        <v>0</v>
      </c>
      <c r="EC91" s="0" t="n">
        <f aca="false">IF(AQ$9=0,0,(SIN(AQ$12)*COS($E91)+SIN($E91)*COS(AQ$12))/SIN($E91)*AQ$9)</f>
        <v>0</v>
      </c>
      <c r="ED91" s="0" t="n">
        <f aca="false">IF(AR$9=0,0,(SIN(AR$12)*COS($E91)+SIN($E91)*COS(AR$12))/SIN($E91)*AR$9)</f>
        <v>0</v>
      </c>
      <c r="EE91" s="0" t="n">
        <f aca="false">IF(AS$9=0,0,(SIN(AS$12)*COS($E91)+SIN($E91)*COS(AS$12))/SIN($E91)*AS$9)</f>
        <v>0</v>
      </c>
      <c r="EF91" s="0" t="n">
        <f aca="false">IF(AT$9=0,0,(SIN(AT$12)*COS($E91)+SIN($E91)*COS(AT$12))/SIN($E91)*AT$9)</f>
        <v>0</v>
      </c>
      <c r="EG91" s="0" t="n">
        <f aca="false">IF(AU$9=0,0,(SIN(AU$12)*COS($E91)+SIN($E91)*COS(AU$12))/SIN($E91)*AU$9)</f>
        <v>0</v>
      </c>
      <c r="EH91" s="0" t="n">
        <f aca="false">IF(AV$9=0,0,(SIN(AV$12)*COS($E91)+SIN($E91)*COS(AV$12))/SIN($E91)*AV$9)</f>
        <v>0</v>
      </c>
      <c r="EI91" s="0" t="n">
        <f aca="false">IF(AW$9=0,0,(SIN(AW$12)*COS($E91)+SIN($E91)*COS(AW$12))/SIN($E91)*AW$9)</f>
        <v>0</v>
      </c>
      <c r="EJ91" s="0" t="n">
        <f aca="false">IF(AX$9=0,0,(SIN(AX$12)*COS($E91)+SIN($E91)*COS(AX$12))/SIN($E91)*AX$9)</f>
        <v>0</v>
      </c>
      <c r="EK91" s="0" t="n">
        <f aca="false">IF(AY$9=0,0,(SIN(AY$12)*COS($E91)+SIN($E91)*COS(AY$12))/SIN($E91)*AY$9)</f>
        <v>7.21931533330835</v>
      </c>
      <c r="EL91" s="0" t="n">
        <f aca="false">IF(AZ$9=0,0,(SIN(AZ$12)*COS($E91)+SIN($E91)*COS(AZ$12))/SIN($E91)*AZ$9)</f>
        <v>7.33256497781325</v>
      </c>
      <c r="EM91" s="0" t="n">
        <f aca="false">IF(BA$9=0,0,(SIN(BA$12)*COS($E91)+SIN($E91)*COS(BA$12))/SIN($E91)*BA$9)</f>
        <v>7.43870921918517</v>
      </c>
      <c r="EN91" s="0" t="n">
        <f aca="false">IF(BB$9=0,0,(SIN(BB$12)*COS($E91)+SIN($E91)*COS(BB$12))/SIN($E91)*BB$9)</f>
        <v>7.53759503828483</v>
      </c>
      <c r="EO91" s="0" t="n">
        <f aca="false">IF(BC$9=0,0,(SIN(BC$12)*COS($E91)+SIN($E91)*COS(BC$12))/SIN($E91)*BC$9)</f>
        <v>7.62907314772846</v>
      </c>
      <c r="EP91" s="0" t="n">
        <f aca="false">IF(BD$9=0,0,(SIN(BD$12)*COS($E91)+SIN($E91)*COS(BD$12))/SIN($E91)*BD$9)</f>
        <v>7.71299807366122</v>
      </c>
      <c r="EQ91" s="0" t="n">
        <f aca="false">IF(BE$9=0,0,(SIN(BE$12)*COS($E91)+SIN($E91)*COS(BE$12))/SIN($E91)*BE$9)</f>
        <v>7.82133316220618</v>
      </c>
      <c r="ER91" s="0" t="n">
        <f aca="false">IF(BF$9=0,0,(SIN(BF$12)*COS($E91)+SIN($E91)*COS(BF$12))/SIN($E91)*BF$9)</f>
        <v>7.92088579067875</v>
      </c>
      <c r="ES91" s="0" t="n">
        <f aca="false">IF(BG$9=0,0,(SIN(BG$12)*COS($E91)+SIN($E91)*COS(BG$12))/SIN($E91)*BG$9)</f>
        <v>8.01149349561074</v>
      </c>
      <c r="ET91" s="0" t="n">
        <f aca="false">IF(BH$9=0,0,(SIN(BH$12)*COS($E91)+SIN($E91)*COS(BH$12))/SIN($E91)*BH$9)</f>
        <v>8.09299852799896</v>
      </c>
      <c r="EU91" s="0" t="n">
        <f aca="false">IF(BI$9=0,0,(SIN(BI$12)*COS($E91)+SIN($E91)*COS(BI$12))/SIN($E91)*BI$9)</f>
        <v>8.16524794100178</v>
      </c>
      <c r="EV91" s="0" t="n">
        <f aca="false">IF(BJ$9=0,0,(SIN(BJ$12)*COS($E91)+SIN($E91)*COS(BJ$12))/SIN($E91)*BJ$9)</f>
        <v>8.09683823696088</v>
      </c>
      <c r="EW91" s="0" t="n">
        <f aca="false">IF(BK$9=0,0,(SIN(BK$12)*COS($E91)+SIN($E91)*COS(BK$12))/SIN($E91)*BK$9)</f>
        <v>8.02350319488019</v>
      </c>
      <c r="EX91" s="0" t="n">
        <f aca="false">IF(BL$9=0,0,(SIN(BL$12)*COS($E91)+SIN($E91)*COS(BL$12))/SIN($E91)*BL$9)</f>
        <v>7.94522261301982</v>
      </c>
      <c r="EY91" s="0" t="n">
        <f aca="false">IF(BM$9=0,0,(SIN(BM$12)*COS($E91)+SIN($E91)*COS(BM$12))/SIN($E91)*BM$9)</f>
        <v>7.87814631264375</v>
      </c>
      <c r="EZ91" s="0" t="n">
        <f aca="false">IF(BN$9=0,0,(SIN(BN$12)*COS($E91)+SIN($E91)*COS(BN$12))/SIN($E91)*BN$9)</f>
        <v>7.88696386893566</v>
      </c>
      <c r="FA91" s="0" t="n">
        <f aca="false">IF(BO$9=0,0,(SIN(BO$12)*COS($E91)+SIN($E91)*COS(BO$12))/SIN($E91)*BO$9)</f>
        <v>7.86434990978792</v>
      </c>
      <c r="FB91" s="0" t="n">
        <f aca="false">IF(BP$9=0,0,(SIN(BP$12)*COS($E91)+SIN($E91)*COS(BP$12))/SIN($E91)*BP$9)</f>
        <v>7.83364432786664</v>
      </c>
      <c r="FC91" s="0" t="n">
        <f aca="false">IF(BQ$9=0,0,(SIN(BQ$12)*COS($E91)+SIN($E91)*COS(BQ$12))/SIN($E91)*BQ$9)</f>
        <v>7.79477392898989</v>
      </c>
      <c r="FD91" s="0" t="n">
        <f aca="false">IF(BR$9=0,0,(SIN(BR$12)*COS($E91)+SIN($E91)*COS(BR$12))/SIN($E91)*BR$9)</f>
        <v>7.74766976627956</v>
      </c>
      <c r="FE91" s="0" t="n">
        <f aca="false">IF(BS$9=0,0,(SIN(BS$12)*COS($E91)+SIN($E91)*COS(BS$12))/SIN($E91)*BS$9)</f>
        <v>7.69226718577183</v>
      </c>
      <c r="FF91" s="0" t="n">
        <f aca="false">IF(BT$9=0,0,(SIN(BT$12)*COS($E91)+SIN($E91)*COS(BT$12))/SIN($E91)*BT$9)</f>
        <v>7.56352618079098</v>
      </c>
      <c r="FG91" s="0" t="n">
        <f aca="false">IF(BU$9=0,0,(SIN(BU$12)*COS($E91)+SIN($E91)*COS(BU$12))/SIN($E91)*BU$9)</f>
        <v>7.42962948349715</v>
      </c>
      <c r="FH91" s="0" t="n">
        <f aca="false">IF(BV$9=0,0,(SIN(BV$12)*COS($E91)+SIN($E91)*COS(BV$12))/SIN($E91)*BV$9)</f>
        <v>7.29058346496864</v>
      </c>
      <c r="FI91" s="0" t="n">
        <f aca="false">IF(BW$9=0,0,(SIN(BW$12)*COS($E91)+SIN($E91)*COS(BW$12))/SIN($E91)*BW$9)</f>
        <v>7.14639694397653</v>
      </c>
      <c r="FJ91" s="0" t="n">
        <f aca="false">IF(BX$9=0,0,(SIN(BX$12)*COS($E91)+SIN($E91)*COS(BX$12))/SIN($E91)*BX$9)</f>
        <v>6.9970811945138</v>
      </c>
      <c r="FK91" s="0" t="n">
        <f aca="false">IF(BY$9=0,0,(SIN(BY$12)*COS($E91)+SIN($E91)*COS(BY$12))/SIN($E91)*BY$9)</f>
        <v>6.84994437132812</v>
      </c>
      <c r="FL91" s="0" t="n">
        <f aca="false">IF(BZ$9=0,0,(SIN(BZ$12)*COS($E91)+SIN($E91)*COS(BZ$12))/SIN($E91)*BZ$9)</f>
        <v>6.69726503836066</v>
      </c>
      <c r="FM91" s="0" t="n">
        <f aca="false">IF(CA$9=0,0,(SIN(CA$12)*COS($E91)+SIN($E91)*COS(CA$12))/SIN($E91)*CA$9)</f>
        <v>6.53905540689355</v>
      </c>
      <c r="FN91" s="0" t="n">
        <f aca="false">IF(CB$9=0,0,(SIN(CB$12)*COS($E91)+SIN($E91)*COS(CB$12))/SIN($E91)*CB$9)</f>
        <v>6.37533043595441</v>
      </c>
      <c r="FO91" s="0" t="n">
        <f aca="false">IF(CC$9=0,0,(SIN(CC$12)*COS($E91)+SIN($E91)*COS(CC$12))/SIN($E91)*CC$9)</f>
        <v>6.20610783788275</v>
      </c>
      <c r="FP91" s="0" t="n">
        <f aca="false">IF(CD$9=0,0,(SIN(CD$12)*COS($E91)+SIN($E91)*COS(CD$12))/SIN($E91)*CD$9)</f>
        <v>5.99299221662238</v>
      </c>
      <c r="FQ91" s="0" t="n">
        <f aca="false">IF(CE$9=0,0,(SIN(CE$12)*COS($E91)+SIN($E91)*COS(CE$12))/SIN($E91)*CE$9)</f>
        <v>5.77730993748863</v>
      </c>
      <c r="FR91" s="0" t="n">
        <f aca="false">IF(CF$9=0,0,(SIN(CF$12)*COS($E91)+SIN($E91)*COS(CF$12))/SIN($E91)*CF$9)</f>
        <v>5.55912078077842</v>
      </c>
      <c r="FS91" s="0" t="n">
        <f aca="false">IF(CG$9=0,0,(SIN(CG$12)*COS($E91)+SIN($E91)*COS(CG$12))/SIN($E91)*CG$9)</f>
        <v>5.33848551796742</v>
      </c>
      <c r="FT91" s="0" t="n">
        <f aca="false">IF(CH$9=0,0,(SIN(CH$12)*COS($E91)+SIN($E91)*COS(CH$12))/SIN($E91)*CH$9)</f>
        <v>5.11546589493203</v>
      </c>
      <c r="FU91" s="0" t="n">
        <f aca="false">IF(CI$9=0,0,(SIN(CI$12)*COS($E91)+SIN($E91)*COS(CI$12))/SIN($E91)*CI$9)</f>
        <v>4.89165989987527</v>
      </c>
      <c r="FV91" s="0" t="n">
        <f aca="false">IF(CJ$9=0,0,(SIN(CJ$12)*COS($E91)+SIN($E91)*COS(CJ$12))/SIN($E91)*CJ$9)</f>
        <v>4.66544818882321</v>
      </c>
      <c r="FW91" s="0" t="n">
        <f aca="false">IF(CK$9=0,0,(SIN(CK$12)*COS($E91)+SIN($E91)*COS(CK$12))/SIN($E91)*CK$9)</f>
        <v>4.43689399104246</v>
      </c>
      <c r="FX91" s="0" t="n">
        <f aca="false">IF(CL$9=0,0,(SIN(CL$12)*COS($E91)+SIN($E91)*COS(CL$12))/SIN($E91)*CL$9)</f>
        <v>4.20606152999469</v>
      </c>
      <c r="FY91" s="0" t="n">
        <f aca="false">IF(CM$9=0,0,(SIN(CM$12)*COS($E91)+SIN($E91)*COS(CM$12))/SIN($E91)*CM$9)</f>
        <v>3.97301600541733</v>
      </c>
      <c r="FZ91" s="0" t="n">
        <f aca="false">IF(CN$9=0,0,(SIN(CN$12)*COS($E91)+SIN($E91)*COS(CN$12))/SIN($E91)*CN$9)</f>
        <v>3.75163257029852</v>
      </c>
      <c r="GA91" s="0" t="n">
        <f aca="false">IF(CO$9=0,0,(SIN(CO$12)*COS($E91)+SIN($E91)*COS(CO$12))/SIN($E91)*CO$9)</f>
        <v>3.55562677067296</v>
      </c>
      <c r="GB91" s="0" t="n">
        <f aca="false">IF(CP$9=0,0,(SIN(CP$12)*COS($E91)+SIN($E91)*COS(CP$12))/SIN($E91)*CP$9)</f>
        <v>3.35168907478768</v>
      </c>
      <c r="GC91" s="0" t="n">
        <f aca="false">IF(CQ$9=0,0,(SIN(CQ$12)*COS($E91)+SIN($E91)*COS(CQ$12))/SIN($E91)*CQ$9)</f>
        <v>3.13985284538288</v>
      </c>
    </row>
    <row r="92" customFormat="false" ht="12.8" hidden="true" customHeight="false" outlineLevel="0" collapsed="false">
      <c r="A92" s="0" t="n">
        <f aca="false">MAX($F92:$CQ92)</f>
        <v>5.19064002188039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16.3268</v>
      </c>
      <c r="C92" s="2" t="n">
        <f aca="false">MOD(Best +D92,360)</f>
        <v>350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0</v>
      </c>
      <c r="AP92" s="13" t="n">
        <f aca="false">IF(OR(AP182=0,EB92=0),0,AP182*EB92/(AP182+EB92))</f>
        <v>0</v>
      </c>
      <c r="AQ92" s="13" t="n">
        <f aca="false">IF(OR(AQ182=0,EC92=0),0,AQ182*EC92/(AQ182+EC92))</f>
        <v>0</v>
      </c>
      <c r="AR92" s="13" t="n">
        <f aca="false">IF(OR(AR182=0,ED92=0),0,AR182*ED92/(AR182+ED92))</f>
        <v>0</v>
      </c>
      <c r="AS92" s="13" t="n">
        <f aca="false">IF(OR(AS182=0,EE92=0),0,AS182*EE92/(AS182+EE92))</f>
        <v>0</v>
      </c>
      <c r="AT92" s="13" t="n">
        <f aca="false">IF(OR(AT182=0,EF92=0),0,AT182*EF92/(AT182+EF92))</f>
        <v>0</v>
      </c>
      <c r="AU92" s="13" t="n">
        <f aca="false">IF(OR(AU182=0,EG92=0),0,AU182*EG92/(AU182+EG92))</f>
        <v>0</v>
      </c>
      <c r="AV92" s="13" t="n">
        <f aca="false">IF(OR(AV182=0,EH92=0),0,AV182*EH92/(AV182+EH92))</f>
        <v>0</v>
      </c>
      <c r="AW92" s="13" t="n">
        <f aca="false">IF(OR(AW182=0,EI92=0),0,AW182*EI92/(AW182+EI92))</f>
        <v>0</v>
      </c>
      <c r="AX92" s="13" t="n">
        <f aca="false">IF(OR(AX182=0,EJ92=0),0,AX182*EJ92/(AX182+EJ92))</f>
        <v>0</v>
      </c>
      <c r="AY92" s="13" t="n">
        <f aca="false">IF(OR(AY182=0,EK92=0),0,AY182*EK92/(AY182+EK92))</f>
        <v>5.16757481278375</v>
      </c>
      <c r="AZ92" s="13" t="n">
        <f aca="false">IF(OR(AZ182=0,EL92=0),0,AZ182*EL92/(AZ182+EL92))</f>
        <v>5.18152045542746</v>
      </c>
      <c r="BA92" s="13" t="n">
        <f aca="false">IF(OR(BA182=0,EM92=0),0,BA182*EM92/(BA182+EM92))</f>
        <v>5.18915362645114</v>
      </c>
      <c r="BB92" s="13" t="n">
        <f aca="false">IF(OR(BB182=0,EN92=0),0,BB182*EN92/(BB182+EN92))</f>
        <v>5.19064002188039</v>
      </c>
      <c r="BC92" s="13" t="n">
        <f aca="false">IF(OR(BC182=0,EO92=0),0,BC182*EO92/(BC182+EO92))</f>
        <v>5.18614653120342</v>
      </c>
      <c r="BD92" s="13" t="n">
        <f aca="false">IF(OR(BD182=0,EP92=0),0,BD182*EP92/(BD182+EP92))</f>
        <v>5.17584044822575</v>
      </c>
      <c r="BE92" s="13" t="n">
        <f aca="false">IF(OR(BE182=0,EQ92=0),0,BE182*EQ92/(BE182+EQ92))</f>
        <v>5.17421592070745</v>
      </c>
      <c r="BF92" s="13" t="n">
        <f aca="false">IF(OR(BF182=0,ER92=0),0,BF182*ER92/(BF182+ER92))</f>
        <v>5.16594630380899</v>
      </c>
      <c r="BG92" s="13" t="n">
        <f aca="false">IF(OR(BG182=0,ES92=0),0,BG182*ES92/(BG182+ES92))</f>
        <v>5.1512486216104</v>
      </c>
      <c r="BH92" s="13" t="n">
        <f aca="false">IF(OR(BH182=0,ET92=0),0,BH182*ET92/(BH182+ET92))</f>
        <v>5.13033708459232</v>
      </c>
      <c r="BI92" s="13" t="n">
        <f aca="false">IF(OR(BI182=0,EU92=0),0,BI182*EU92/(BI182+EU92))</f>
        <v>5.10342241376778</v>
      </c>
      <c r="BJ92" s="13" t="n">
        <f aca="false">IF(OR(BJ182=0,EV92=0),0,BJ182*EV92/(BJ182+EV92))</f>
        <v>5.01950173142797</v>
      </c>
      <c r="BK92" s="13" t="n">
        <f aca="false">IF(OR(BK182=0,EW92=0),0,BK182*EW92/(BK182+EW92))</f>
        <v>4.93393028734095</v>
      </c>
      <c r="BL92" s="13" t="n">
        <f aca="false">IF(OR(BL182=0,EX92=0),0,BL182*EX92/(BL182+EX92))</f>
        <v>4.8467442344537</v>
      </c>
      <c r="BM92" s="13" t="n">
        <f aca="false">IF(OR(BM182=0,EY92=0),0,BM182*EY92/(BM182+EY92))</f>
        <v>4.76403260178471</v>
      </c>
      <c r="BN92" s="13" t="n">
        <f aca="false">IF(OR(BN182=0,EZ92=0),0,BN182*EZ92/(BN182+EZ92))</f>
        <v>4.70922505383892</v>
      </c>
      <c r="BO92" s="13" t="n">
        <f aca="false">IF(OR(BO182=0,FA92=0),0,BO182*FA92/(BO182+FA92))</f>
        <v>4.64207525726215</v>
      </c>
      <c r="BP92" s="13" t="n">
        <f aca="false">IF(OR(BP182=0,FB92=0),0,BP182*FB92/(BP182+FB92))</f>
        <v>4.57144285577703</v>
      </c>
      <c r="BQ92" s="13" t="n">
        <f aca="false">IF(OR(BQ182=0,FC92=0),0,BQ182*FC92/(BQ182+FC92))</f>
        <v>4.49743171093629</v>
      </c>
      <c r="BR92" s="13" t="n">
        <f aca="false">IF(OR(BR182=0,FD92=0),0,BR182*FD92/(BR182+FD92))</f>
        <v>4.42014205918982</v>
      </c>
      <c r="BS92" s="13" t="n">
        <f aca="false">IF(OR(BS182=0,FE92=0),0,BS182*FE92/(BS182+FE92))</f>
        <v>4.33967045271548</v>
      </c>
      <c r="BT92" s="13" t="n">
        <f aca="false">IF(OR(BT182=0,FF92=0),0,BT182*FF92/(BT182+FF92))</f>
        <v>4.23521977938944</v>
      </c>
      <c r="BU92" s="13" t="n">
        <f aca="false">IF(OR(BU182=0,FG92=0),0,BU182*FG92/(BU182+FG92))</f>
        <v>4.12952251394334</v>
      </c>
      <c r="BV92" s="13" t="n">
        <f aca="false">IF(OR(BV182=0,FH92=0),0,BV182*FH92/(BV182+FH92))</f>
        <v>4.02259803167625</v>
      </c>
      <c r="BW92" s="13" t="n">
        <f aca="false">IF(OR(BW182=0,FI92=0),0,BW182*FI92/(BW182+FI92))</f>
        <v>3.91446431966773</v>
      </c>
      <c r="BX92" s="13" t="n">
        <f aca="false">IF(OR(BX182=0,FJ92=0),0,BX182*FJ92/(BX182+FJ92))</f>
        <v>3.80513799098909</v>
      </c>
      <c r="BY92" s="13" t="n">
        <f aca="false">IF(OR(BY182=0,FK92=0),0,BY182*FK92/(BY182+FK92))</f>
        <v>3.69683359814311</v>
      </c>
      <c r="BZ92" s="13" t="n">
        <f aca="false">IF(OR(BZ182=0,FL92=0),0,BZ182*FL92/(BZ182+FL92))</f>
        <v>3.58717545746705</v>
      </c>
      <c r="CA92" s="13" t="n">
        <f aca="false">IF(OR(CA182=0,FM92=0),0,CA182*FM92/(CA182+FM92))</f>
        <v>3.47618173890113</v>
      </c>
      <c r="CB92" s="13" t="n">
        <f aca="false">IF(OR(CB182=0,FN92=0),0,CB182*FN92/(CB182+FN92))</f>
        <v>3.36386906731623</v>
      </c>
      <c r="CC92" s="13" t="n">
        <f aca="false">IF(OR(CC182=0,FO92=0),0,CC182*FO92/(CC182+FO92))</f>
        <v>3.2502525359953</v>
      </c>
      <c r="CD92" s="13" t="n">
        <f aca="false">IF(OR(CD182=0,FP92=0),0,CD182*FP92/(CD182+FP92))</f>
        <v>3.12449264017877</v>
      </c>
      <c r="CE92" s="13" t="n">
        <f aca="false">IF(OR(CE182=0,FQ92=0),0,CE182*FQ92/(CE182+FQ92))</f>
        <v>2.99848030234812</v>
      </c>
      <c r="CF92" s="13" t="n">
        <f aca="false">IF(OR(CF182=0,FR92=0),0,CF182*FR92/(CF182+FR92))</f>
        <v>2.87220403941662</v>
      </c>
      <c r="CG92" s="13" t="n">
        <f aca="false">IF(OR(CG182=0,FS92=0),0,CG182*FS92/(CG182+FS92))</f>
        <v>2.74565205579667</v>
      </c>
      <c r="CH92" s="13" t="n">
        <f aca="false">IF(OR(CH182=0,FT92=0),0,CH182*FT92/(CH182+FT92))</f>
        <v>2.61881224212532</v>
      </c>
      <c r="CI92" s="13" t="n">
        <f aca="false">IF(OR(CI182=0,FU92=0),0,CI182*FU92/(CI182+FU92))</f>
        <v>2.49209220559893</v>
      </c>
      <c r="CJ92" s="13" t="n">
        <f aca="false">IF(OR(CJ182=0,FV92=0),0,CJ182*FV92/(CJ182+FV92))</f>
        <v>2.36501321660382</v>
      </c>
      <c r="CK92" s="13" t="n">
        <f aca="false">IF(OR(CK182=0,FW92=0),0,CK182*FW92/(CK182+FW92))</f>
        <v>2.23756270793927</v>
      </c>
      <c r="CL92" s="13" t="n">
        <f aca="false">IF(OR(CL182=0,FX92=0),0,CL182*FX92/(CL182+FX92))</f>
        <v>2.10972773951747</v>
      </c>
      <c r="CM92" s="13" t="n">
        <f aca="false">IF(OR(CM182=0,FY92=0),0,CM182*FY92/(CM182+FY92))</f>
        <v>1.98149499485297</v>
      </c>
      <c r="CN92" s="13" t="n">
        <f aca="false">IF(OR(CN182=0,FZ92=0),0,CN182*FZ92/(CN182+FZ92))</f>
        <v>1.85648641922103</v>
      </c>
      <c r="CO92" s="13" t="n">
        <f aca="false">IF(OR(CO182=0,GA92=0),0,CO182*GA92/(CO182+GA92))</f>
        <v>1.7380847694326</v>
      </c>
      <c r="CP92" s="13" t="n">
        <f aca="false">IF(OR(CP182=0,GB92=0),0,CP182*GB92/(CP182+GB92))</f>
        <v>1.61742505477371</v>
      </c>
      <c r="CQ92" s="13" t="n">
        <f aca="false">IF(OR(CQ182=0,GC92=0),0,CQ182*GC92/(CQ182+GC92))</f>
        <v>1.49453403270272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0</v>
      </c>
      <c r="EB92" s="0" t="n">
        <f aca="false">IF(AP$9=0,0,(SIN(AP$12)*COS($E92)+SIN($E92)*COS(AP$12))/SIN($E92)*AP$9)</f>
        <v>0</v>
      </c>
      <c r="EC92" s="0" t="n">
        <f aca="false">IF(AQ$9=0,0,(SIN(AQ$12)*COS($E92)+SIN($E92)*COS(AQ$12))/SIN($E92)*AQ$9)</f>
        <v>0</v>
      </c>
      <c r="ED92" s="0" t="n">
        <f aca="false">IF(AR$9=0,0,(SIN(AR$12)*COS($E92)+SIN($E92)*COS(AR$12))/SIN($E92)*AR$9)</f>
        <v>0</v>
      </c>
      <c r="EE92" s="0" t="n">
        <f aca="false">IF(AS$9=0,0,(SIN(AS$12)*COS($E92)+SIN($E92)*COS(AS$12))/SIN($E92)*AS$9)</f>
        <v>0</v>
      </c>
      <c r="EF92" s="0" t="n">
        <f aca="false">IF(AT$9=0,0,(SIN(AT$12)*COS($E92)+SIN($E92)*COS(AT$12))/SIN($E92)*AT$9)</f>
        <v>0</v>
      </c>
      <c r="EG92" s="0" t="n">
        <f aca="false">IF(AU$9=0,0,(SIN(AU$12)*COS($E92)+SIN($E92)*COS(AU$12))/SIN($E92)*AU$9)</f>
        <v>0</v>
      </c>
      <c r="EH92" s="0" t="n">
        <f aca="false">IF(AV$9=0,0,(SIN(AV$12)*COS($E92)+SIN($E92)*COS(AV$12))/SIN($E92)*AV$9)</f>
        <v>0</v>
      </c>
      <c r="EI92" s="0" t="n">
        <f aca="false">IF(AW$9=0,0,(SIN(AW$12)*COS($E92)+SIN($E92)*COS(AW$12))/SIN($E92)*AW$9)</f>
        <v>0</v>
      </c>
      <c r="EJ92" s="0" t="n">
        <f aca="false">IF(AX$9=0,0,(SIN(AX$12)*COS($E92)+SIN($E92)*COS(AX$12))/SIN($E92)*AX$9)</f>
        <v>0</v>
      </c>
      <c r="EK92" s="0" t="n">
        <f aca="false">IF(AY$9=0,0,(SIN(AY$12)*COS($E92)+SIN($E92)*COS(AY$12))/SIN($E92)*AY$9)</f>
        <v>7.11019374971441</v>
      </c>
      <c r="EL92" s="0" t="n">
        <f aca="false">IF(AZ$9=0,0,(SIN(AZ$12)*COS($E92)+SIN($E92)*COS(AZ$12))/SIN($E92)*AZ$9)</f>
        <v>7.21845349462198</v>
      </c>
      <c r="EM92" s="0" t="n">
        <f aca="false">IF(BA$9=0,0,(SIN(BA$12)*COS($E92)+SIN($E92)*COS(BA$12))/SIN($E92)*BA$9)</f>
        <v>7.31953803329988</v>
      </c>
      <c r="EN92" s="0" t="n">
        <f aca="false">IF(BB$9=0,0,(SIN(BB$12)*COS($E92)+SIN($E92)*COS(BB$12))/SIN($E92)*BB$9)</f>
        <v>7.4132977934751</v>
      </c>
      <c r="EO92" s="0" t="n">
        <f aca="false">IF(BC$9=0,0,(SIN(BC$12)*COS($E92)+SIN($E92)*COS(BC$12))/SIN($E92)*BC$9)</f>
        <v>7.49958698611319</v>
      </c>
      <c r="EP92" s="0" t="n">
        <f aca="false">IF(BD$9=0,0,(SIN(BD$12)*COS($E92)+SIN($E92)*COS(BD$12))/SIN($E92)*BD$9)</f>
        <v>7.57826368553604</v>
      </c>
      <c r="EQ92" s="0" t="n">
        <f aca="false">IF(BE$9=0,0,(SIN(BE$12)*COS($E92)+SIN($E92)*COS(BE$12))/SIN($E92)*BE$9)</f>
        <v>7.6807176370583</v>
      </c>
      <c r="ER92" s="0" t="n">
        <f aca="false">IF(BF$9=0,0,(SIN(BF$12)*COS($E92)+SIN($E92)*COS(BF$12))/SIN($E92)*BF$9)</f>
        <v>7.77432091903008</v>
      </c>
      <c r="ES92" s="0" t="n">
        <f aca="false">IF(BG$9=0,0,(SIN(BG$12)*COS($E92)+SIN($E92)*COS(BG$12))/SIN($E92)*BG$9)</f>
        <v>7.85891529030025</v>
      </c>
      <c r="ET92" s="0" t="n">
        <f aca="false">IF(BH$9=0,0,(SIN(BH$12)*COS($E92)+SIN($E92)*COS(BH$12))/SIN($E92)*BH$9)</f>
        <v>7.93434727676422</v>
      </c>
      <c r="EU92" s="0" t="n">
        <f aca="false">IF(BI$9=0,0,(SIN(BI$12)*COS($E92)+SIN($E92)*COS(BI$12))/SIN($E92)*BI$9)</f>
        <v>8.00046825701407</v>
      </c>
      <c r="EV92" s="0" t="n">
        <f aca="false">IF(BJ$9=0,0,(SIN(BJ$12)*COS($E92)+SIN($E92)*COS(BJ$12))/SIN($E92)*BJ$9)</f>
        <v>7.92860626578151</v>
      </c>
      <c r="EW92" s="0" t="n">
        <f aca="false">IF(BK$9=0,0,(SIN(BK$12)*COS($E92)+SIN($E92)*COS(BK$12))/SIN($E92)*BK$9)</f>
        <v>7.85183572023469</v>
      </c>
      <c r="EX92" s="0" t="n">
        <f aca="false">IF(BL$9=0,0,(SIN(BL$12)*COS($E92)+SIN($E92)*COS(BL$12))/SIN($E92)*BL$9)</f>
        <v>7.77013836203212</v>
      </c>
      <c r="EY92" s="0" t="n">
        <f aca="false">IF(BM$9=0,0,(SIN(BM$12)*COS($E92)+SIN($E92)*COS(BM$12))/SIN($E92)*BM$9)</f>
        <v>7.69929892469054</v>
      </c>
      <c r="EZ92" s="0" t="n">
        <f aca="false">IF(BN$9=0,0,(SIN(BN$12)*COS($E92)+SIN($E92)*COS(BN$12))/SIN($E92)*BN$9)</f>
        <v>7.70246172138032</v>
      </c>
      <c r="FA92" s="0" t="n">
        <f aca="false">IF(BO$9=0,0,(SIN(BO$12)*COS($E92)+SIN($E92)*COS(BO$12))/SIN($E92)*BO$9)</f>
        <v>7.67471492994532</v>
      </c>
      <c r="FB92" s="0" t="n">
        <f aca="false">IF(BP$9=0,0,(SIN(BP$12)*COS($E92)+SIN($E92)*COS(BP$12))/SIN($E92)*BP$9)</f>
        <v>7.63887039579973</v>
      </c>
      <c r="FC92" s="0" t="n">
        <f aca="false">IF(BQ$9=0,0,(SIN(BQ$12)*COS($E92)+SIN($E92)*COS(BQ$12))/SIN($E92)*BQ$9)</f>
        <v>7.59485851127081</v>
      </c>
      <c r="FD92" s="0" t="n">
        <f aca="false">IF(BR$9=0,0,(SIN(BR$12)*COS($E92)+SIN($E92)*COS(BR$12))/SIN($E92)*BR$9)</f>
        <v>7.54261393560562</v>
      </c>
      <c r="FE92" s="0" t="n">
        <f aca="false">IF(BS$9=0,0,(SIN(BS$12)*COS($E92)+SIN($E92)*COS(BS$12))/SIN($E92)*BS$9)</f>
        <v>7.48207563886152</v>
      </c>
      <c r="FF92" s="0" t="n">
        <f aca="false">IF(BT$9=0,0,(SIN(BT$12)*COS($E92)+SIN($E92)*COS(BT$12))/SIN($E92)*BT$9)</f>
        <v>7.35004134331888</v>
      </c>
      <c r="FG92" s="0" t="n">
        <f aca="false">IF(BU$9=0,0,(SIN(BU$12)*COS($E92)+SIN($E92)*COS(BU$12))/SIN($E92)*BU$9)</f>
        <v>7.21289129118124</v>
      </c>
      <c r="FH92" s="0" t="n">
        <f aca="false">IF(BV$9=0,0,(SIN(BV$12)*COS($E92)+SIN($E92)*COS(BV$12))/SIN($E92)*BV$9)</f>
        <v>7.07063383199896</v>
      </c>
      <c r="FI92" s="0" t="n">
        <f aca="false">IF(BW$9=0,0,(SIN(BW$12)*COS($E92)+SIN($E92)*COS(BW$12))/SIN($E92)*BW$9)</f>
        <v>6.92327975759076</v>
      </c>
      <c r="FJ92" s="0" t="n">
        <f aca="false">IF(BX$9=0,0,(SIN(BX$12)*COS($E92)+SIN($E92)*COS(BX$12))/SIN($E92)*BX$9)</f>
        <v>6.77084230866873</v>
      </c>
      <c r="FK92" s="0" t="n">
        <f aca="false">IF(BY$9=0,0,(SIN(BY$12)*COS($E92)+SIN($E92)*COS(BY$12))/SIN($E92)*BY$9)</f>
        <v>6.62038714688551</v>
      </c>
      <c r="FL92" s="0" t="n">
        <f aca="false">IF(BZ$9=0,0,(SIN(BZ$12)*COS($E92)+SIN($E92)*COS(BZ$12))/SIN($E92)*BZ$9)</f>
        <v>6.4644363765759</v>
      </c>
      <c r="FM92" s="0" t="n">
        <f aca="false">IF(CA$9=0,0,(SIN(CA$12)*COS($E92)+SIN($E92)*COS(CA$12))/SIN($E92)*CA$9)</f>
        <v>6.30300437602751</v>
      </c>
      <c r="FN92" s="0" t="n">
        <f aca="false">IF(CB$9=0,0,(SIN(CB$12)*COS($E92)+SIN($E92)*COS(CB$12))/SIN($E92)*CB$9)</f>
        <v>6.13610826298351</v>
      </c>
      <c r="FO92" s="0" t="n">
        <f aca="false">IF(CC$9=0,0,(SIN(CC$12)*COS($E92)+SIN($E92)*COS(CC$12))/SIN($E92)*CC$9)</f>
        <v>5.96376789919303</v>
      </c>
      <c r="FP92" s="0" t="n">
        <f aca="false">IF(CD$9=0,0,(SIN(CD$12)*COS($E92)+SIN($E92)*COS(CD$12))/SIN($E92)*CD$9)</f>
        <v>5.74915306860731</v>
      </c>
      <c r="FQ92" s="0" t="n">
        <f aca="false">IF(CE$9=0,0,(SIN(CE$12)*COS($E92)+SIN($E92)*COS(CE$12))/SIN($E92)*CE$9)</f>
        <v>5.53204235000865</v>
      </c>
      <c r="FR92" s="0" t="n">
        <f aca="false">IF(CF$9=0,0,(SIN(CF$12)*COS($E92)+SIN($E92)*COS(CF$12))/SIN($E92)*CF$9)</f>
        <v>5.31249620475007</v>
      </c>
      <c r="FS92" s="0" t="n">
        <f aca="false">IF(CG$9=0,0,(SIN(CG$12)*COS($E92)+SIN($E92)*COS(CG$12))/SIN($E92)*CG$9)</f>
        <v>5.09057606459172</v>
      </c>
      <c r="FT92" s="0" t="n">
        <f aca="false">IF(CH$9=0,0,(SIN(CH$12)*COS($E92)+SIN($E92)*COS(CH$12))/SIN($E92)*CH$9)</f>
        <v>4.86634431464654</v>
      </c>
      <c r="FU92" s="0" t="n">
        <f aca="false">IF(CI$9=0,0,(SIN(CI$12)*COS($E92)+SIN($E92)*COS(CI$12))/SIN($E92)*CI$9)</f>
        <v>4.64132099024425</v>
      </c>
      <c r="FV92" s="0" t="n">
        <f aca="false">IF(CJ$9=0,0,(SIN(CJ$12)*COS($E92)+SIN($E92)*COS(CJ$12))/SIN($E92)*CJ$9)</f>
        <v>4.413965504103</v>
      </c>
      <c r="FW92" s="0" t="n">
        <f aca="false">IF(CK$9=0,0,(SIN(CK$12)*COS($E92)+SIN($E92)*COS(CK$12))/SIN($E92)*CK$9)</f>
        <v>4.18434173197355</v>
      </c>
      <c r="FX92" s="0" t="n">
        <f aca="false">IF(CL$9=0,0,(SIN(CL$12)*COS($E92)+SIN($E92)*COS(CL$12))/SIN($E92)*CL$9)</f>
        <v>3.95251452193156</v>
      </c>
      <c r="FY92" s="0" t="n">
        <f aca="false">IF(CM$9=0,0,(SIN(CM$12)*COS($E92)+SIN($E92)*COS(CM$12))/SIN($E92)*CM$9)</f>
        <v>3.71854967617698</v>
      </c>
      <c r="FZ92" s="0" t="n">
        <f aca="false">IF(CN$9=0,0,(SIN(CN$12)*COS($E92)+SIN($E92)*COS(CN$12))/SIN($E92)*CN$9)</f>
        <v>3.49537971316624</v>
      </c>
      <c r="GA92" s="0" t="n">
        <f aca="false">IF(CO$9=0,0,(SIN(CO$12)*COS($E92)+SIN($E92)*COS(CO$12))/SIN($E92)*CO$9)</f>
        <v>3.29552143790118</v>
      </c>
      <c r="GB92" s="0" t="n">
        <f aca="false">IF(CP$9=0,0,(SIN(CP$12)*COS($E92)+SIN($E92)*COS(CP$12))/SIN($E92)*CP$9)</f>
        <v>3.08780395038471</v>
      </c>
      <c r="GC92" s="0" t="n">
        <f aca="false">IF(CQ$9=0,0,(SIN(CQ$12)*COS($E92)+SIN($E92)*COS(CQ$12))/SIN($E92)*CQ$9)</f>
        <v>2.87226394580858</v>
      </c>
    </row>
    <row r="93" customFormat="false" ht="12.8" hidden="true" customHeight="false" outlineLevel="0" collapsed="false">
      <c r="A93" s="0" t="n">
        <f aca="false">MAX($F93:$CQ93)</f>
        <v>5.12135837842417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16.4577408</v>
      </c>
      <c r="C93" s="2" t="n">
        <f aca="false">MOD(Best +D93,360)</f>
        <v>351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0</v>
      </c>
      <c r="AP93" s="13" t="n">
        <f aca="false">IF(OR(AP183=0,EB93=0),0,AP183*EB93/(AP183+EB93))</f>
        <v>0</v>
      </c>
      <c r="AQ93" s="13" t="n">
        <f aca="false">IF(OR(AQ183=0,EC93=0),0,AQ183*EC93/(AQ183+EC93))</f>
        <v>0</v>
      </c>
      <c r="AR93" s="13" t="n">
        <f aca="false">IF(OR(AR183=0,ED93=0),0,AR183*ED93/(AR183+ED93))</f>
        <v>0</v>
      </c>
      <c r="AS93" s="13" t="n">
        <f aca="false">IF(OR(AS183=0,EE93=0),0,AS183*EE93/(AS183+EE93))</f>
        <v>0</v>
      </c>
      <c r="AT93" s="13" t="n">
        <f aca="false">IF(OR(AT183=0,EF93=0),0,AT183*EF93/(AT183+EF93))</f>
        <v>0</v>
      </c>
      <c r="AU93" s="13" t="n">
        <f aca="false">IF(OR(AU183=0,EG93=0),0,AU183*EG93/(AU183+EG93))</f>
        <v>0</v>
      </c>
      <c r="AV93" s="13" t="n">
        <f aca="false">IF(OR(AV183=0,EH93=0),0,AV183*EH93/(AV183+EH93))</f>
        <v>0</v>
      </c>
      <c r="AW93" s="13" t="n">
        <f aca="false">IF(OR(AW183=0,EI93=0),0,AW183*EI93/(AW183+EI93))</f>
        <v>0</v>
      </c>
      <c r="AX93" s="13" t="n">
        <f aca="false">IF(OR(AX183=0,EJ93=0),0,AX183*EJ93/(AX183+EJ93))</f>
        <v>0</v>
      </c>
      <c r="AY93" s="13" t="n">
        <f aca="false">IF(OR(AY183=0,EK93=0),0,AY183*EK93/(AY183+EK93))</f>
        <v>5.10388286991667</v>
      </c>
      <c r="AZ93" s="13" t="n">
        <f aca="false">IF(OR(AZ183=0,EL93=0),0,AZ183*EL93/(AZ183+EL93))</f>
        <v>5.11577428138453</v>
      </c>
      <c r="BA93" s="13" t="n">
        <f aca="false">IF(OR(BA183=0,EM93=0),0,BA183*EM93/(BA183+EM93))</f>
        <v>5.12135837842417</v>
      </c>
      <c r="BB93" s="13" t="n">
        <f aca="false">IF(OR(BB183=0,EN93=0),0,BB183*EN93/(BB183+EN93))</f>
        <v>5.12080112424763</v>
      </c>
      <c r="BC93" s="13" t="n">
        <f aca="false">IF(OR(BC183=0,EO93=0),0,BC183*EO93/(BC183+EO93))</f>
        <v>5.11426963709809</v>
      </c>
      <c r="BD93" s="13" t="n">
        <f aca="false">IF(OR(BD183=0,EP93=0),0,BD183*EP93/(BD183+EP93))</f>
        <v>5.10193140790383</v>
      </c>
      <c r="BE93" s="13" t="n">
        <f aca="false">IF(OR(BE183=0,EQ93=0),0,BE183*EQ93/(BE183+EQ93))</f>
        <v>5.09812006862972</v>
      </c>
      <c r="BF93" s="13" t="n">
        <f aca="false">IF(OR(BF183=0,ER93=0),0,BF183*ER93/(BF183+ER93))</f>
        <v>5.08767306073153</v>
      </c>
      <c r="BG93" s="13" t="n">
        <f aca="false">IF(OR(BG183=0,ES93=0),0,BG183*ES93/(BG183+ES93))</f>
        <v>5.07080735098697</v>
      </c>
      <c r="BH93" s="13" t="n">
        <f aca="false">IF(OR(BH183=0,ET93=0),0,BH183*ET93/(BH183+ET93))</f>
        <v>5.0477370841884</v>
      </c>
      <c r="BI93" s="13" t="n">
        <f aca="false">IF(OR(BI183=0,EU93=0),0,BI183*EU93/(BI183+EU93))</f>
        <v>5.01867291190667</v>
      </c>
      <c r="BJ93" s="13" t="n">
        <f aca="false">IF(OR(BJ183=0,EV93=0),0,BJ183*EV93/(BJ183+EV93))</f>
        <v>4.9332882316547</v>
      </c>
      <c r="BK93" s="13" t="n">
        <f aca="false">IF(OR(BK183=0,EW93=0),0,BK183*EW93/(BK183+EW93))</f>
        <v>4.84625958228349</v>
      </c>
      <c r="BL93" s="13" t="n">
        <f aca="false">IF(OR(BL183=0,EX93=0),0,BL183*EX93/(BL183+EX93))</f>
        <v>4.75762328106005</v>
      </c>
      <c r="BM93" s="13" t="n">
        <f aca="false">IF(OR(BM183=0,EY93=0),0,BM183*EY93/(BM183+EY93))</f>
        <v>4.67337795004733</v>
      </c>
      <c r="BN93" s="13" t="n">
        <f aca="false">IF(OR(BN183=0,EZ93=0),0,BN183*EZ93/(BN183+EZ93))</f>
        <v>4.6165784913371</v>
      </c>
      <c r="BO93" s="13" t="n">
        <f aca="false">IF(OR(BO183=0,FA93=0),0,BO183*FA93/(BO183+FA93))</f>
        <v>4.54757390305429</v>
      </c>
      <c r="BP93" s="13" t="n">
        <f aca="false">IF(OR(BP183=0,FB93=0),0,BP183*FB93/(BP183+FB93))</f>
        <v>4.47509316458771</v>
      </c>
      <c r="BQ93" s="13" t="n">
        <f aca="false">IF(OR(BQ183=0,FC93=0),0,BQ183*FC93/(BQ183+FC93))</f>
        <v>4.39924029150841</v>
      </c>
      <c r="BR93" s="13" t="n">
        <f aca="false">IF(OR(BR183=0,FD93=0),0,BR183*FD93/(BR183+FD93))</f>
        <v>4.32011567258199</v>
      </c>
      <c r="BS93" s="13" t="n">
        <f aca="false">IF(OR(BS183=0,FE93=0),0,BS183*FE93/(BS183+FE93))</f>
        <v>4.23781601080748</v>
      </c>
      <c r="BT93" s="13" t="n">
        <f aca="false">IF(OR(BT183=0,FF93=0),0,BT183*FF93/(BT183+FF93))</f>
        <v>4.13195906434501</v>
      </c>
      <c r="BU93" s="13" t="n">
        <f aca="false">IF(OR(BU183=0,FG93=0),0,BU183*FG93/(BU183+FG93))</f>
        <v>4.02486417186854</v>
      </c>
      <c r="BV93" s="13" t="n">
        <f aca="false">IF(OR(BV183=0,FH93=0),0,BV183*FH93/(BV183+FH93))</f>
        <v>3.91655086506118</v>
      </c>
      <c r="BW93" s="13" t="n">
        <f aca="false">IF(OR(BW183=0,FI93=0),0,BW183*FI93/(BW183+FI93))</f>
        <v>3.80703728808908</v>
      </c>
      <c r="BX93" s="13" t="n">
        <f aca="false">IF(OR(BX183=0,FJ93=0),0,BX183*FJ93/(BX183+FJ93))</f>
        <v>3.69634021196583</v>
      </c>
      <c r="BY93" s="13" t="n">
        <f aca="false">IF(OR(BY183=0,FK93=0),0,BY183*FK93/(BY183+FK93))</f>
        <v>3.58661904595969</v>
      </c>
      <c r="BZ93" s="13" t="n">
        <f aca="false">IF(OR(BZ183=0,FL93=0),0,BZ183*FL93/(BZ183+FL93))</f>
        <v>3.47555298465825</v>
      </c>
      <c r="CA93" s="13" t="n">
        <f aca="false">IF(OR(CA183=0,FM93=0),0,CA183*FM93/(CA183+FM93))</f>
        <v>3.3631603680703</v>
      </c>
      <c r="CB93" s="13" t="n">
        <f aca="false">IF(OR(CB183=0,FN93=0),0,CB183*FN93/(CB183+FN93))</f>
        <v>3.24945799199052</v>
      </c>
      <c r="CC93" s="13" t="n">
        <f aca="false">IF(OR(CC183=0,FO93=0),0,CC183*FO93/(CC183+FO93))</f>
        <v>3.13446112170373</v>
      </c>
      <c r="CD93" s="13" t="n">
        <f aca="false">IF(OR(CD183=0,FP93=0),0,CD183*FP93/(CD183+FP93))</f>
        <v>3.00768398048177</v>
      </c>
      <c r="CE93" s="13" t="n">
        <f aca="false">IF(OR(CE183=0,FQ93=0),0,CE183*FQ93/(CE183+FQ93))</f>
        <v>2.88066963569267</v>
      </c>
      <c r="CF93" s="13" t="n">
        <f aca="false">IF(OR(CF183=0,FR93=0),0,CF183*FR93/(CF183+FR93))</f>
        <v>2.75340673154981</v>
      </c>
      <c r="CG93" s="13" t="n">
        <f aca="false">IF(OR(CG183=0,FS93=0),0,CG183*FS93/(CG183+FS93))</f>
        <v>2.62588360657035</v>
      </c>
      <c r="CH93" s="13" t="n">
        <f aca="false">IF(OR(CH183=0,FT93=0),0,CH183*FT93/(CH183+FT93))</f>
        <v>2.49808829259003</v>
      </c>
      <c r="CI93" s="13" t="n">
        <f aca="false">IF(OR(CI183=0,FU93=0),0,CI183*FU93/(CI183+FU93))</f>
        <v>2.37041005335741</v>
      </c>
      <c r="CJ93" s="13" t="n">
        <f aca="false">IF(OR(CJ183=0,FV93=0),0,CJ183*FV93/(CJ183+FV93))</f>
        <v>2.2423884273951</v>
      </c>
      <c r="CK93" s="13" t="n">
        <f aca="false">IF(OR(CK183=0,FW93=0),0,CK183*FW93/(CK183+FW93))</f>
        <v>2.11401101351892</v>
      </c>
      <c r="CL93" s="13" t="n">
        <f aca="false">IF(OR(CL183=0,FX93=0),0,CL183*FX93/(CL183+FX93))</f>
        <v>1.98526504584448</v>
      </c>
      <c r="CM93" s="13" t="n">
        <f aca="false">IF(OR(CM183=0,FY93=0),0,CM183*FY93/(CM183+FY93))</f>
        <v>1.85613739062825</v>
      </c>
      <c r="CN93" s="13" t="n">
        <f aca="false">IF(OR(CN183=0,FZ93=0),0,CN183*FZ93/(CN183+FZ93))</f>
        <v>1.73001980823601</v>
      </c>
      <c r="CO93" s="13" t="n">
        <f aca="false">IF(OR(CO183=0,GA93=0),0,CO183*GA93/(CO183+GA93))</f>
        <v>1.61000001942928</v>
      </c>
      <c r="CP93" s="13" t="n">
        <f aca="false">IF(OR(CP183=0,GB93=0),0,CP183*GB93/(CP183+GB93))</f>
        <v>1.48773365933611</v>
      </c>
      <c r="CQ93" s="13" t="n">
        <f aca="false">IF(OR(CQ183=0,GC93=0),0,CQ183*GC93/(CQ183+GC93))</f>
        <v>1.36324763764549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0</v>
      </c>
      <c r="EB93" s="0" t="n">
        <f aca="false">IF(AP$9=0,0,(SIN(AP$12)*COS($E93)+SIN($E93)*COS(AP$12))/SIN($E93)*AP$9)</f>
        <v>0</v>
      </c>
      <c r="EC93" s="0" t="n">
        <f aca="false">IF(AQ$9=0,0,(SIN(AQ$12)*COS($E93)+SIN($E93)*COS(AQ$12))/SIN($E93)*AQ$9)</f>
        <v>0</v>
      </c>
      <c r="ED93" s="0" t="n">
        <f aca="false">IF(AR$9=0,0,(SIN(AR$12)*COS($E93)+SIN($E93)*COS(AR$12))/SIN($E93)*AR$9)</f>
        <v>0</v>
      </c>
      <c r="EE93" s="0" t="n">
        <f aca="false">IF(AS$9=0,0,(SIN(AS$12)*COS($E93)+SIN($E93)*COS(AS$12))/SIN($E93)*AS$9)</f>
        <v>0</v>
      </c>
      <c r="EF93" s="0" t="n">
        <f aca="false">IF(AT$9=0,0,(SIN(AT$12)*COS($E93)+SIN($E93)*COS(AT$12))/SIN($E93)*AT$9)</f>
        <v>0</v>
      </c>
      <c r="EG93" s="0" t="n">
        <f aca="false">IF(AU$9=0,0,(SIN(AU$12)*COS($E93)+SIN($E93)*COS(AU$12))/SIN($E93)*AU$9)</f>
        <v>0</v>
      </c>
      <c r="EH93" s="0" t="n">
        <f aca="false">IF(AV$9=0,0,(SIN(AV$12)*COS($E93)+SIN($E93)*COS(AV$12))/SIN($E93)*AV$9)</f>
        <v>0</v>
      </c>
      <c r="EI93" s="0" t="n">
        <f aca="false">IF(AW$9=0,0,(SIN(AW$12)*COS($E93)+SIN($E93)*COS(AW$12))/SIN($E93)*AW$9)</f>
        <v>0</v>
      </c>
      <c r="EJ93" s="0" t="n">
        <f aca="false">IF(AX$9=0,0,(SIN(AX$12)*COS($E93)+SIN($E93)*COS(AX$12))/SIN($E93)*AX$9)</f>
        <v>0</v>
      </c>
      <c r="EK93" s="0" t="n">
        <f aca="false">IF(AY$9=0,0,(SIN(AY$12)*COS($E93)+SIN($E93)*COS(AY$12))/SIN($E93)*AY$9)</f>
        <v>7.00174181365916</v>
      </c>
      <c r="EL93" s="0" t="n">
        <f aca="false">IF(AZ$9=0,0,(SIN(AZ$12)*COS($E93)+SIN($E93)*COS(AZ$12))/SIN($E93)*AZ$9)</f>
        <v>7.10504228053733</v>
      </c>
      <c r="EM93" s="0" t="n">
        <f aca="false">IF(BA$9=0,0,(SIN(BA$12)*COS($E93)+SIN($E93)*COS(BA$12))/SIN($E93)*BA$9)</f>
        <v>7.20109816645051</v>
      </c>
      <c r="EN93" s="0" t="n">
        <f aca="false">IF(BB$9=0,0,(SIN(BB$12)*COS($E93)+SIN($E93)*COS(BB$12))/SIN($E93)*BB$9)</f>
        <v>7.28976332483955</v>
      </c>
      <c r="EO93" s="0" t="n">
        <f aca="false">IF(BC$9=0,0,(SIN(BC$12)*COS($E93)+SIN($E93)*COS(BC$12))/SIN($E93)*BC$9)</f>
        <v>7.37089544355096</v>
      </c>
      <c r="EP93" s="0" t="n">
        <f aca="false">IF(BD$9=0,0,(SIN(BD$12)*COS($E93)+SIN($E93)*COS(BD$12))/SIN($E93)*BD$9)</f>
        <v>7.44435612330924</v>
      </c>
      <c r="EQ93" s="0" t="n">
        <f aca="false">IF(BE$9=0,0,(SIN(BE$12)*COS($E93)+SIN($E93)*COS(BE$12))/SIN($E93)*BE$9)</f>
        <v>7.54096502864254</v>
      </c>
      <c r="ER93" s="0" t="n">
        <f aca="false">IF(BF$9=0,0,(SIN(BF$12)*COS($E93)+SIN($E93)*COS(BF$12))/SIN($E93)*BF$9)</f>
        <v>7.62865547352909</v>
      </c>
      <c r="ES93" s="0" t="n">
        <f aca="false">IF(BG$9=0,0,(SIN(BG$12)*COS($E93)+SIN($E93)*COS(BG$12))/SIN($E93)*BG$9)</f>
        <v>7.70727341322366</v>
      </c>
      <c r="ET93" s="0" t="n">
        <f aca="false">IF(BH$9=0,0,(SIN(BH$12)*COS($E93)+SIN($E93)*COS(BH$12))/SIN($E93)*BH$9)</f>
        <v>7.77666962228643</v>
      </c>
      <c r="EU93" s="0" t="n">
        <f aca="false">IF(BI$9=0,0,(SIN(BI$12)*COS($E93)+SIN($E93)*COS(BI$12))/SIN($E93)*BI$9)</f>
        <v>7.83669977819929</v>
      </c>
      <c r="EV93" s="0" t="n">
        <f aca="false">IF(BJ$9=0,0,(SIN(BJ$12)*COS($E93)+SIN($E93)*COS(BJ$12))/SIN($E93)*BJ$9)</f>
        <v>7.76140668546123</v>
      </c>
      <c r="EW93" s="0" t="n">
        <f aca="false">IF(BK$9=0,0,(SIN(BK$12)*COS($E93)+SIN($E93)*COS(BK$12))/SIN($E93)*BK$9)</f>
        <v>7.68122171913756</v>
      </c>
      <c r="EX93" s="0" t="n">
        <f aca="false">IF(BL$9=0,0,(SIN(BL$12)*COS($E93)+SIN($E93)*COS(BL$12))/SIN($E93)*BL$9)</f>
        <v>7.59612855235912</v>
      </c>
      <c r="EY93" s="0" t="n">
        <f aca="false">IF(BM$9=0,0,(SIN(BM$12)*COS($E93)+SIN($E93)*COS(BM$12))/SIN($E93)*BM$9)</f>
        <v>7.52154907133316</v>
      </c>
      <c r="EZ93" s="0" t="n">
        <f aca="false">IF(BN$9=0,0,(SIN(BN$12)*COS($E93)+SIN($E93)*COS(BN$12))/SIN($E93)*BN$9)</f>
        <v>7.51909181004192</v>
      </c>
      <c r="FA93" s="0" t="n">
        <f aca="false">IF(BO$9=0,0,(SIN(BO$12)*COS($E93)+SIN($E93)*COS(BO$12))/SIN($E93)*BO$9)</f>
        <v>7.48624368502409</v>
      </c>
      <c r="FB93" s="0" t="n">
        <f aca="false">IF(BP$9=0,0,(SIN(BP$12)*COS($E93)+SIN($E93)*COS(BP$12))/SIN($E93)*BP$9)</f>
        <v>7.44529173491488</v>
      </c>
      <c r="FC93" s="0" t="n">
        <f aca="false">IF(BQ$9=0,0,(SIN(BQ$12)*COS($E93)+SIN($E93)*COS(BQ$12))/SIN($E93)*BQ$9)</f>
        <v>7.39616991654142</v>
      </c>
      <c r="FD93" s="0" t="n">
        <f aca="false">IF(BR$9=0,0,(SIN(BR$12)*COS($E93)+SIN($E93)*COS(BR$12))/SIN($E93)*BR$9)</f>
        <v>7.33881647314615</v>
      </c>
      <c r="FE93" s="0" t="n">
        <f aca="false">IF(BS$9=0,0,(SIN(BS$12)*COS($E93)+SIN($E93)*COS(BS$12))/SIN($E93)*BS$9)</f>
        <v>7.27317397656806</v>
      </c>
      <c r="FF93" s="0" t="n">
        <f aca="false">IF(BT$9=0,0,(SIN(BT$12)*COS($E93)+SIN($E93)*COS(BT$12))/SIN($E93)*BT$9)</f>
        <v>7.13786660043352</v>
      </c>
      <c r="FG93" s="0" t="n">
        <f aca="false">IF(BU$9=0,0,(SIN(BU$12)*COS($E93)+SIN($E93)*COS(BU$12))/SIN($E93)*BU$9)</f>
        <v>6.99748315834803</v>
      </c>
      <c r="FH93" s="0" t="n">
        <f aca="false">IF(BV$9=0,0,(SIN(BV$12)*COS($E93)+SIN($E93)*COS(BV$12))/SIN($E93)*BV$9)</f>
        <v>6.85203396619272</v>
      </c>
      <c r="FI93" s="0" t="n">
        <f aca="false">IF(BW$9=0,0,(SIN(BW$12)*COS($E93)+SIN($E93)*COS(BW$12))/SIN($E93)*BW$9)</f>
        <v>6.70153177672587</v>
      </c>
      <c r="FJ93" s="0" t="n">
        <f aca="false">IF(BX$9=0,0,(SIN(BX$12)*COS($E93)+SIN($E93)*COS(BX$12))/SIN($E93)*BX$9)</f>
        <v>6.54599178530958</v>
      </c>
      <c r="FK93" s="0" t="n">
        <f aca="false">IF(BY$9=0,0,(SIN(BY$12)*COS($E93)+SIN($E93)*COS(BY$12))/SIN($E93)*BY$9)</f>
        <v>6.39223864861122</v>
      </c>
      <c r="FL93" s="0" t="n">
        <f aca="false">IF(BZ$9=0,0,(SIN(BZ$12)*COS($E93)+SIN($E93)*COS(BZ$12))/SIN($E93)*BZ$9)</f>
        <v>6.2330365168225</v>
      </c>
      <c r="FM93" s="0" t="n">
        <f aca="false">IF(CA$9=0,0,(SIN(CA$12)*COS($E93)+SIN($E93)*COS(CA$12))/SIN($E93)*CA$9)</f>
        <v>6.06840192193813</v>
      </c>
      <c r="FN93" s="0" t="n">
        <f aca="false">IF(CB$9=0,0,(SIN(CB$12)*COS($E93)+SIN($E93)*COS(CB$12))/SIN($E93)*CB$9)</f>
        <v>5.89835412716949</v>
      </c>
      <c r="FO93" s="0" t="n">
        <f aca="false">IF(CC$9=0,0,(SIN(CC$12)*COS($E93)+SIN($E93)*COS(CC$12))/SIN($E93)*CC$9)</f>
        <v>5.72291513048498</v>
      </c>
      <c r="FP93" s="0" t="n">
        <f aca="false">IF(CD$9=0,0,(SIN(CD$12)*COS($E93)+SIN($E93)*COS(CD$12))/SIN($E93)*CD$9)</f>
        <v>5.50681029078713</v>
      </c>
      <c r="FQ93" s="0" t="n">
        <f aca="false">IF(CE$9=0,0,(SIN(CE$12)*COS($E93)+SIN($E93)*COS(CE$12))/SIN($E93)*CE$9)</f>
        <v>5.28827989864263</v>
      </c>
      <c r="FR93" s="0" t="n">
        <f aca="false">IF(CF$9=0,0,(SIN(CF$12)*COS($E93)+SIN($E93)*COS(CF$12))/SIN($E93)*CF$9)</f>
        <v>5.06738509228119</v>
      </c>
      <c r="FS93" s="0" t="n">
        <f aca="false">IF(CG$9=0,0,(SIN(CG$12)*COS($E93)+SIN($E93)*COS(CG$12))/SIN($E93)*CG$9)</f>
        <v>4.84418795969545</v>
      </c>
      <c r="FT93" s="0" t="n">
        <f aca="false">IF(CH$9=0,0,(SIN(CH$12)*COS($E93)+SIN($E93)*COS(CH$12))/SIN($E93)*CH$9)</f>
        <v>4.61875152131208</v>
      </c>
      <c r="FU93" s="0" t="n">
        <f aca="false">IF(CI$9=0,0,(SIN(CI$12)*COS($E93)+SIN($E93)*COS(CI$12))/SIN($E93)*CI$9)</f>
        <v>4.39251833796172</v>
      </c>
      <c r="FV93" s="0" t="n">
        <f aca="false">IF(CJ$9=0,0,(SIN(CJ$12)*COS($E93)+SIN($E93)*COS(CJ$12))/SIN($E93)*CJ$9)</f>
        <v>4.16402609574757</v>
      </c>
      <c r="FW93" s="0" t="n">
        <f aca="false">IF(CK$9=0,0,(SIN(CK$12)*COS($E93)+SIN($E93)*COS(CK$12))/SIN($E93)*CK$9)</f>
        <v>3.93333931293728</v>
      </c>
      <c r="FX93" s="0" t="n">
        <f aca="false">IF(CL$9=0,0,(SIN(CL$12)*COS($E93)+SIN($E93)*COS(CL$12))/SIN($E93)*CL$9)</f>
        <v>3.70052345838741</v>
      </c>
      <c r="FY93" s="0" t="n">
        <f aca="false">IF(CM$9=0,0,(SIN(CM$12)*COS($E93)+SIN($E93)*COS(CM$12))/SIN($E93)*CM$9)</f>
        <v>3.46564493306328</v>
      </c>
      <c r="FZ93" s="0" t="n">
        <f aca="false">IF(CN$9=0,0,(SIN(CN$12)*COS($E93)+SIN($E93)*COS(CN$12))/SIN($E93)*CN$9)</f>
        <v>3.24069940556461</v>
      </c>
      <c r="GA93" s="0" t="n">
        <f aca="false">IF(CO$9=0,0,(SIN(CO$12)*COS($E93)+SIN($E93)*COS(CO$12))/SIN($E93)*CO$9)</f>
        <v>3.03701229618672</v>
      </c>
      <c r="GB93" s="0" t="n">
        <f aca="false">IF(CP$9=0,0,(SIN(CP$12)*COS($E93)+SIN($E93)*COS(CP$12))/SIN($E93)*CP$9)</f>
        <v>2.82553821252505</v>
      </c>
      <c r="GC93" s="0" t="n">
        <f aca="false">IF(CQ$9=0,0,(SIN(CQ$12)*COS($E93)+SIN($E93)*COS(CQ$12))/SIN($E93)*CQ$9)</f>
        <v>2.60631716177259</v>
      </c>
    </row>
    <row r="94" customFormat="false" ht="12.8" hidden="true" customHeight="false" outlineLevel="0" collapsed="false">
      <c r="A94" s="0" t="n">
        <f aca="false">MAX($F94:$CQ94)</f>
        <v>5.0528799998758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16.5886816</v>
      </c>
      <c r="C94" s="2" t="n">
        <f aca="false">MOD(Best +D94,360)</f>
        <v>352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0</v>
      </c>
      <c r="AP94" s="13" t="n">
        <f aca="false">IF(OR(AP184=0,EB94=0),0,AP184*EB94/(AP184+EB94))</f>
        <v>0</v>
      </c>
      <c r="AQ94" s="13" t="n">
        <f aca="false">IF(OR(AQ184=0,EC94=0),0,AQ184*EC94/(AQ184+EC94))</f>
        <v>0</v>
      </c>
      <c r="AR94" s="13" t="n">
        <f aca="false">IF(OR(AR184=0,ED94=0),0,AR184*ED94/(AR184+ED94))</f>
        <v>0</v>
      </c>
      <c r="AS94" s="13" t="n">
        <f aca="false">IF(OR(AS184=0,EE94=0),0,AS184*EE94/(AS184+EE94))</f>
        <v>0</v>
      </c>
      <c r="AT94" s="13" t="n">
        <f aca="false">IF(OR(AT184=0,EF94=0),0,AT184*EF94/(AT184+EF94))</f>
        <v>0</v>
      </c>
      <c r="AU94" s="13" t="n">
        <f aca="false">IF(OR(AU184=0,EG94=0),0,AU184*EG94/(AU184+EG94))</f>
        <v>0</v>
      </c>
      <c r="AV94" s="13" t="n">
        <f aca="false">IF(OR(AV184=0,EH94=0),0,AV184*EH94/(AV184+EH94))</f>
        <v>0</v>
      </c>
      <c r="AW94" s="13" t="n">
        <f aca="false">IF(OR(AW184=0,EI94=0),0,AW184*EI94/(AW184+EI94))</f>
        <v>0</v>
      </c>
      <c r="AX94" s="13" t="n">
        <f aca="false">IF(OR(AX184=0,EJ94=0),0,AX184*EJ94/(AX184+EJ94))</f>
        <v>0</v>
      </c>
      <c r="AY94" s="13" t="n">
        <f aca="false">IF(OR(AY184=0,EK94=0),0,AY184*EK94/(AY184+EK94))</f>
        <v>5.03957616050634</v>
      </c>
      <c r="AZ94" s="13" t="n">
        <f aca="false">IF(OR(AZ184=0,EL94=0),0,AZ184*EL94/(AZ184+EL94))</f>
        <v>5.04937903091817</v>
      </c>
      <c r="BA94" s="13" t="n">
        <f aca="false">IF(OR(BA184=0,EM94=0),0,BA184*EM94/(BA184+EM94))</f>
        <v>5.0528799998758</v>
      </c>
      <c r="BB94" s="13" t="n">
        <f aca="false">IF(OR(BB184=0,EN94=0),0,BB184*EN94/(BB184+EN94))</f>
        <v>5.05024539024889</v>
      </c>
      <c r="BC94" s="13" t="n">
        <f aca="false">IF(OR(BC184=0,EO94=0),0,BC184*EO94/(BC184+EO94))</f>
        <v>5.04164263622</v>
      </c>
      <c r="BD94" s="13" t="n">
        <f aca="false">IF(OR(BD184=0,EP94=0),0,BD184*EP94/(BD184+EP94))</f>
        <v>5.02723950766632</v>
      </c>
      <c r="BE94" s="13" t="n">
        <f aca="false">IF(OR(BE184=0,EQ94=0),0,BE184*EQ94/(BE184+EQ94))</f>
        <v>5.02120353926817</v>
      </c>
      <c r="BF94" s="13" t="n">
        <f aca="false">IF(OR(BF184=0,ER94=0),0,BF184*ER94/(BF184+ER94))</f>
        <v>5.00854200692212</v>
      </c>
      <c r="BG94" s="13" t="n">
        <f aca="false">IF(OR(BG184=0,ES94=0),0,BG184*ES94/(BG184+ES94))</f>
        <v>4.98947190891917</v>
      </c>
      <c r="BH94" s="13" t="n">
        <f aca="false">IF(OR(BH184=0,ET94=0),0,BH184*ET94/(BH184+ET94))</f>
        <v>4.96420740575675</v>
      </c>
      <c r="BI94" s="13" t="n">
        <f aca="false">IF(OR(BI184=0,EU94=0),0,BI184*EU94/(BI184+EU94))</f>
        <v>4.93295915375911</v>
      </c>
      <c r="BJ94" s="13" t="n">
        <f aca="false">IF(OR(BJ184=0,EV94=0),0,BJ184*EV94/(BJ184+EV94))</f>
        <v>4.84610142269099</v>
      </c>
      <c r="BK94" s="13" t="n">
        <f aca="false">IF(OR(BK184=0,EW94=0),0,BK184*EW94/(BK184+EW94))</f>
        <v>4.75760721853796</v>
      </c>
      <c r="BL94" s="13" t="n">
        <f aca="false">IF(OR(BL184=0,EX94=0),0,BL184*EX94/(BL184+EX94))</f>
        <v>4.66751302796039</v>
      </c>
      <c r="BM94" s="13" t="n">
        <f aca="false">IF(OR(BM184=0,EY94=0),0,BM184*EY94/(BM184+EY94))</f>
        <v>4.58172394175222</v>
      </c>
      <c r="BN94" s="13" t="n">
        <f aca="false">IF(OR(BN184=0,EZ94=0),0,BN184*EZ94/(BN184+EZ94))</f>
        <v>4.52290733573206</v>
      </c>
      <c r="BO94" s="13" t="n">
        <f aca="false">IF(OR(BO184=0,FA94=0),0,BO184*FA94/(BO184+FA94))</f>
        <v>4.45202823317848</v>
      </c>
      <c r="BP94" s="13" t="n">
        <f aca="false">IF(OR(BP184=0,FB94=0),0,BP184*FB94/(BP184+FB94))</f>
        <v>4.37768044055078</v>
      </c>
      <c r="BQ94" s="13" t="n">
        <f aca="false">IF(OR(BQ184=0,FC94=0),0,BQ184*FC94/(BQ184+FC94))</f>
        <v>4.29996814677758</v>
      </c>
      <c r="BR94" s="13" t="n">
        <f aca="false">IF(OR(BR184=0,FD94=0),0,BR184*FD94/(BR184+FD94))</f>
        <v>4.2189919098882</v>
      </c>
      <c r="BS94" s="13" t="n">
        <f aca="false">IF(OR(BS184=0,FE94=0),0,BS184*FE94/(BS184+FE94))</f>
        <v>4.13484859842091</v>
      </c>
      <c r="BT94" s="13" t="n">
        <f aca="false">IF(OR(BT184=0,FF94=0),0,BT184*FF94/(BT184+FF94))</f>
        <v>4.0275844485942</v>
      </c>
      <c r="BU94" s="13" t="n">
        <f aca="false">IF(OR(BU184=0,FG94=0),0,BU184*FG94/(BU184+FG94))</f>
        <v>3.91909174999311</v>
      </c>
      <c r="BV94" s="13" t="n">
        <f aca="false">IF(OR(BV184=0,FH94=0),0,BV184*FH94/(BV184+FH94))</f>
        <v>3.80939018936944</v>
      </c>
      <c r="BW94" s="13" t="n">
        <f aca="false">IF(OR(BW184=0,FI94=0),0,BW184*FI94/(BW184+FI94))</f>
        <v>3.69849806645121</v>
      </c>
      <c r="BX94" s="13" t="n">
        <f aca="false">IF(OR(BX184=0,FJ94=0),0,BX184*FJ94/(BX184+FJ94))</f>
        <v>3.58643230848674</v>
      </c>
      <c r="BY94" s="13" t="n">
        <f aca="false">IF(OR(BY184=0,FK94=0),0,BY184*FK94/(BY184+FK94))</f>
        <v>3.47529552751978</v>
      </c>
      <c r="BZ94" s="13" t="n">
        <f aca="false">IF(OR(BZ184=0,FL94=0),0,BZ184*FL94/(BZ184+FL94))</f>
        <v>3.36282348881548</v>
      </c>
      <c r="CA94" s="13" t="n">
        <f aca="false">IF(OR(CA184=0,FM94=0),0,CA184*FM94/(CA184+FM94))</f>
        <v>3.2490347010843</v>
      </c>
      <c r="CB94" s="13" t="n">
        <f aca="false">IF(OR(CB184=0,FN94=0),0,CB184*FN94/(CB184+FN94))</f>
        <v>3.1339461295044</v>
      </c>
      <c r="CC94" s="13" t="n">
        <f aca="false">IF(OR(CC184=0,FO94=0),0,CC184*FO94/(CC184+FO94))</f>
        <v>3.01757320967577</v>
      </c>
      <c r="CD94" s="13" t="n">
        <f aca="false">IF(OR(CD184=0,FP94=0),0,CD184*FP94/(CD184+FP94))</f>
        <v>2.88979351233955</v>
      </c>
      <c r="CE94" s="13" t="n">
        <f aca="false">IF(OR(CE184=0,FQ94=0),0,CE184*FQ94/(CE184+FQ94))</f>
        <v>2.76179236557649</v>
      </c>
      <c r="CF94" s="13" t="n">
        <f aca="false">IF(OR(CF184=0,FR94=0),0,CF184*FR94/(CF184+FR94))</f>
        <v>2.63355853557721</v>
      </c>
      <c r="CG94" s="13" t="n">
        <f aca="false">IF(OR(CG184=0,FS94=0),0,CG184*FS94/(CG184+FS94))</f>
        <v>2.50508048978235</v>
      </c>
      <c r="CH94" s="13" t="n">
        <f aca="false">IF(OR(CH184=0,FT94=0),0,CH184*FT94/(CH184+FT94))</f>
        <v>2.37634639617845</v>
      </c>
      <c r="CI94" s="13" t="n">
        <f aca="false">IF(OR(CI184=0,FU94=0),0,CI184*FU94/(CI184+FU94))</f>
        <v>2.24772672519441</v>
      </c>
      <c r="CJ94" s="13" t="n">
        <f aca="false">IF(OR(CJ184=0,FV94=0),0,CJ184*FV94/(CJ184+FV94))</f>
        <v>2.11877973630684</v>
      </c>
      <c r="CK94" s="13" t="n">
        <f aca="false">IF(OR(CK184=0,FW94=0),0,CK184*FW94/(CK184+FW94))</f>
        <v>1.98949318984082</v>
      </c>
      <c r="CL94" s="13" t="n">
        <f aca="false">IF(OR(CL184=0,FX94=0),0,CL184*FX94/(CL184+FX94))</f>
        <v>1.85985448970754</v>
      </c>
      <c r="CM94" s="13" t="n">
        <f aca="false">IF(OR(CM184=0,FY94=0),0,CM184*FY94/(CM184+FY94))</f>
        <v>1.72985068058828</v>
      </c>
      <c r="CN94" s="13" t="n">
        <f aca="false">IF(OR(CN184=0,FZ94=0),0,CN184*FZ94/(CN184+FZ94))</f>
        <v>1.60263843341103</v>
      </c>
      <c r="CO94" s="13" t="n">
        <f aca="false">IF(OR(CO184=0,GA94=0),0,CO184*GA94/(CO184+GA94))</f>
        <v>1.48100459466358</v>
      </c>
      <c r="CP94" s="13" t="n">
        <f aca="false">IF(OR(CP184=0,GB94=0),0,CP184*GB94/(CP184+GB94))</f>
        <v>1.35713673160725</v>
      </c>
      <c r="CQ94" s="13" t="n">
        <f aca="false">IF(OR(CQ184=0,GC94=0),0,CQ184*GC94/(CQ184+GC94))</f>
        <v>1.23106190552486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0</v>
      </c>
      <c r="EB94" s="0" t="n">
        <f aca="false">IF(AP$9=0,0,(SIN(AP$12)*COS($E94)+SIN($E94)*COS(AP$12))/SIN($E94)*AP$9)</f>
        <v>0</v>
      </c>
      <c r="EC94" s="0" t="n">
        <f aca="false">IF(AQ$9=0,0,(SIN(AQ$12)*COS($E94)+SIN($E94)*COS(AQ$12))/SIN($E94)*AQ$9)</f>
        <v>0</v>
      </c>
      <c r="ED94" s="0" t="n">
        <f aca="false">IF(AR$9=0,0,(SIN(AR$12)*COS($E94)+SIN($E94)*COS(AR$12))/SIN($E94)*AR$9)</f>
        <v>0</v>
      </c>
      <c r="EE94" s="0" t="n">
        <f aca="false">IF(AS$9=0,0,(SIN(AS$12)*COS($E94)+SIN($E94)*COS(AS$12))/SIN($E94)*AS$9)</f>
        <v>0</v>
      </c>
      <c r="EF94" s="0" t="n">
        <f aca="false">IF(AT$9=0,0,(SIN(AT$12)*COS($E94)+SIN($E94)*COS(AT$12))/SIN($E94)*AT$9)</f>
        <v>0</v>
      </c>
      <c r="EG94" s="0" t="n">
        <f aca="false">IF(AU$9=0,0,(SIN(AU$12)*COS($E94)+SIN($E94)*COS(AU$12))/SIN($E94)*AU$9)</f>
        <v>0</v>
      </c>
      <c r="EH94" s="0" t="n">
        <f aca="false">IF(AV$9=0,0,(SIN(AV$12)*COS($E94)+SIN($E94)*COS(AV$12))/SIN($E94)*AV$9)</f>
        <v>0</v>
      </c>
      <c r="EI94" s="0" t="n">
        <f aca="false">IF(AW$9=0,0,(SIN(AW$12)*COS($E94)+SIN($E94)*COS(AW$12))/SIN($E94)*AW$9)</f>
        <v>0</v>
      </c>
      <c r="EJ94" s="0" t="n">
        <f aca="false">IF(AX$9=0,0,(SIN(AX$12)*COS($E94)+SIN($E94)*COS(AX$12))/SIN($E94)*AX$9)</f>
        <v>0</v>
      </c>
      <c r="EK94" s="0" t="n">
        <f aca="false">IF(AY$9=0,0,(SIN(AY$12)*COS($E94)+SIN($E94)*COS(AY$12))/SIN($E94)*AY$9)</f>
        <v>6.893887879126</v>
      </c>
      <c r="EL94" s="0" t="n">
        <f aca="false">IF(AZ$9=0,0,(SIN(AZ$12)*COS($E94)+SIN($E94)*COS(AZ$12))/SIN($E94)*AZ$9)</f>
        <v>6.99225641332164</v>
      </c>
      <c r="EM94" s="0" t="n">
        <f aca="false">IF(BA$9=0,0,(SIN(BA$12)*COS($E94)+SIN($E94)*COS(BA$12))/SIN($E94)*BA$9)</f>
        <v>7.08331137434769</v>
      </c>
      <c r="EN94" s="0" t="n">
        <f aca="false">IF(BB$9=0,0,(SIN(BB$12)*COS($E94)+SIN($E94)*COS(BB$12))/SIN($E94)*BB$9)</f>
        <v>7.16691002246955</v>
      </c>
      <c r="EO94" s="0" t="n">
        <f aca="false">IF(BC$9=0,0,(SIN(BC$12)*COS($E94)+SIN($E94)*COS(BC$12))/SIN($E94)*BC$9)</f>
        <v>7.24291350324325</v>
      </c>
      <c r="EP94" s="0" t="n">
        <f aca="false">IF(BD$9=0,0,(SIN(BD$12)*COS($E94)+SIN($E94)*COS(BD$12))/SIN($E94)*BD$9)</f>
        <v>7.3111869243514</v>
      </c>
      <c r="EQ94" s="0" t="n">
        <f aca="false">IF(BE$9=0,0,(SIN(BE$12)*COS($E94)+SIN($E94)*COS(BE$12))/SIN($E94)*BE$9)</f>
        <v>7.4019830129482</v>
      </c>
      <c r="ER94" s="0" t="n">
        <f aca="false">IF(BF$9=0,0,(SIN(BF$12)*COS($E94)+SIN($E94)*COS(BF$12))/SIN($E94)*BF$9)</f>
        <v>7.48379322399944</v>
      </c>
      <c r="ES94" s="0" t="n">
        <f aca="false">IF(BG$9=0,0,(SIN(BG$12)*COS($E94)+SIN($E94)*COS(BG$12))/SIN($E94)*BG$9)</f>
        <v>7.55646768602693</v>
      </c>
      <c r="ET94" s="0" t="n">
        <f aca="false">IF(BH$9=0,0,(SIN(BH$12)*COS($E94)+SIN($E94)*COS(BH$12))/SIN($E94)*BH$9)</f>
        <v>7.61986139882856</v>
      </c>
      <c r="EU94" s="0" t="n">
        <f aca="false">IF(BI$9=0,0,(SIN(BI$12)*COS($E94)+SIN($E94)*COS(BI$12))/SIN($E94)*BI$9)</f>
        <v>7.67383431507205</v>
      </c>
      <c r="EV94" s="0" t="n">
        <f aca="false">IF(BJ$9=0,0,(SIN(BJ$12)*COS($E94)+SIN($E94)*COS(BJ$12))/SIN($E94)*BJ$9)</f>
        <v>7.59512903984456</v>
      </c>
      <c r="EW94" s="0" t="n">
        <f aca="false">IF(BK$9=0,0,(SIN(BK$12)*COS($E94)+SIN($E94)*COS(BK$12))/SIN($E94)*BK$9)</f>
        <v>7.51154847978297</v>
      </c>
      <c r="EX94" s="0" t="n">
        <f aca="false">IF(BL$9=0,0,(SIN(BL$12)*COS($E94)+SIN($E94)*COS(BL$12))/SIN($E94)*BL$9)</f>
        <v>7.42307822884033</v>
      </c>
      <c r="EY94" s="0" t="n">
        <f aca="false">IF(BM$9=0,0,(SIN(BM$12)*COS($E94)+SIN($E94)*COS(BM$12))/SIN($E94)*BM$9)</f>
        <v>7.34477932664627</v>
      </c>
      <c r="EZ94" s="0" t="n">
        <f aca="false">IF(BN$9=0,0,(SIN(BN$12)*COS($E94)+SIN($E94)*COS(BN$12))/SIN($E94)*BN$9)</f>
        <v>7.33673299624658</v>
      </c>
      <c r="FA94" s="0" t="n">
        <f aca="false">IF(BO$9=0,0,(SIN(BO$12)*COS($E94)+SIN($E94)*COS(BO$12))/SIN($E94)*BO$9)</f>
        <v>7.2988116662839</v>
      </c>
      <c r="FB94" s="0" t="n">
        <f aca="false">IF(BP$9=0,0,(SIN(BP$12)*COS($E94)+SIN($E94)*COS(BP$12))/SIN($E94)*BP$9)</f>
        <v>7.25278046238716</v>
      </c>
      <c r="FC94" s="0" t="n">
        <f aca="false">IF(BQ$9=0,0,(SIN(BQ$12)*COS($E94)+SIN($E94)*COS(BQ$12))/SIN($E94)*BQ$9)</f>
        <v>7.19857688622878</v>
      </c>
      <c r="FD94" s="0" t="n">
        <f aca="false">IF(BR$9=0,0,(SIN(BR$12)*COS($E94)+SIN($E94)*COS(BR$12))/SIN($E94)*BR$9)</f>
        <v>7.13614274528452</v>
      </c>
      <c r="FE94" s="0" t="n">
        <f aca="false">IF(BS$9=0,0,(SIN(BS$12)*COS($E94)+SIN($E94)*COS(BS$12))/SIN($E94)*BS$9)</f>
        <v>7.06542419331487</v>
      </c>
      <c r="FF94" s="0" t="n">
        <f aca="false">IF(BT$9=0,0,(SIN(BT$12)*COS($E94)+SIN($E94)*COS(BT$12))/SIN($E94)*BT$9)</f>
        <v>6.92686178428077</v>
      </c>
      <c r="FG94" s="0" t="n">
        <f aca="false">IF(BU$9=0,0,(SIN(BU$12)*COS($E94)+SIN($E94)*COS(BU$12))/SIN($E94)*BU$9)</f>
        <v>6.78326278108647</v>
      </c>
      <c r="FH94" s="0" t="n">
        <f aca="false">IF(BV$9=0,0,(SIN(BV$12)*COS($E94)+SIN($E94)*COS(BV$12))/SIN($E94)*BV$9)</f>
        <v>6.63463945510151</v>
      </c>
      <c r="FI94" s="0" t="n">
        <f aca="false">IF(BW$9=0,0,(SIN(BW$12)*COS($E94)+SIN($E94)*COS(BW$12))/SIN($E94)*BW$9)</f>
        <v>6.48100650921126</v>
      </c>
      <c r="FJ94" s="0" t="n">
        <f aca="false">IF(BX$9=0,0,(SIN(BX$12)*COS($E94)+SIN($E94)*COS(BX$12))/SIN($E94)*BX$9)</f>
        <v>6.32238108264983</v>
      </c>
      <c r="FK94" s="0" t="n">
        <f aca="false">IF(BY$9=0,0,(SIN(BY$12)*COS($E94)+SIN($E94)*COS(BY$12))/SIN($E94)*BY$9)</f>
        <v>6.16534815599541</v>
      </c>
      <c r="FL94" s="0" t="n">
        <f aca="false">IF(BZ$9=0,0,(SIN(BZ$12)*COS($E94)+SIN($E94)*COS(BZ$12))/SIN($E94)*BZ$9)</f>
        <v>6.00291259066121</v>
      </c>
      <c r="FM94" s="0" t="n">
        <f aca="false">IF(CA$9=0,0,(SIN(CA$12)*COS($E94)+SIN($E94)*COS(CA$12))/SIN($E94)*CA$9)</f>
        <v>5.8350930604736</v>
      </c>
      <c r="FN94" s="0" t="n">
        <f aca="false">IF(CB$9=0,0,(SIN(CB$12)*COS($E94)+SIN($E94)*COS(CB$12))/SIN($E94)*CB$9)</f>
        <v>5.66191096228204</v>
      </c>
      <c r="FO94" s="0" t="n">
        <f aca="false">IF(CC$9=0,0,(SIN(CC$12)*COS($E94)+SIN($E94)*COS(CC$12))/SIN($E94)*CC$9)</f>
        <v>5.48339041849519</v>
      </c>
      <c r="FP94" s="0" t="n">
        <f aca="false">IF(CD$9=0,0,(SIN(CD$12)*COS($E94)+SIN($E94)*COS(CD$12))/SIN($E94)*CD$9)</f>
        <v>5.26580378556174</v>
      </c>
      <c r="FQ94" s="0" t="n">
        <f aca="false">IF(CE$9=0,0,(SIN(CE$12)*COS($E94)+SIN($E94)*COS(CE$12))/SIN($E94)*CE$9)</f>
        <v>5.04586154791923</v>
      </c>
      <c r="FR94" s="0" t="n">
        <f aca="false">IF(CF$9=0,0,(SIN(CF$12)*COS($E94)+SIN($E94)*COS(CF$12))/SIN($E94)*CF$9)</f>
        <v>4.82362551694173</v>
      </c>
      <c r="FS94" s="0" t="n">
        <f aca="false">IF(CG$9=0,0,(SIN(CG$12)*COS($E94)+SIN($E94)*COS(CG$12))/SIN($E94)*CG$9)</f>
        <v>4.59915843323598</v>
      </c>
      <c r="FT94" s="0" t="n">
        <f aca="false">IF(CH$9=0,0,(SIN(CH$12)*COS($E94)+SIN($E94)*COS(CH$12))/SIN($E94)*CH$9)</f>
        <v>4.3725239490392</v>
      </c>
      <c r="FU94" s="0" t="n">
        <f aca="false">IF(CI$9=0,0,(SIN(CI$12)*COS($E94)+SIN($E94)*COS(CI$12))/SIN($E94)*CI$9)</f>
        <v>4.14508757787565</v>
      </c>
      <c r="FV94" s="0" t="n">
        <f aca="false">IF(CJ$9=0,0,(SIN(CJ$12)*COS($E94)+SIN($E94)*COS(CJ$12))/SIN($E94)*CJ$9)</f>
        <v>3.91546484763587</v>
      </c>
      <c r="FW94" s="0" t="n">
        <f aca="false">IF(CK$9=0,0,(SIN(CK$12)*COS($E94)+SIN($E94)*COS(CK$12))/SIN($E94)*CK$9)</f>
        <v>3.68372091556159</v>
      </c>
      <c r="FX94" s="0" t="n">
        <f aca="false">IF(CL$9=0,0,(SIN(CL$12)*COS($E94)+SIN($E94)*COS(CL$12))/SIN($E94)*CL$9)</f>
        <v>3.44992186786729</v>
      </c>
      <c r="FY94" s="0" t="n">
        <f aca="false">IF(CM$9=0,0,(SIN(CM$12)*COS($E94)+SIN($E94)*COS(CM$12))/SIN($E94)*CM$9)</f>
        <v>3.21413470098207</v>
      </c>
      <c r="FZ94" s="0" t="n">
        <f aca="false">IF(CN$9=0,0,(SIN(CN$12)*COS($E94)+SIN($E94)*COS(CN$12))/SIN($E94)*CN$9)</f>
        <v>2.98742339941791</v>
      </c>
      <c r="GA94" s="0" t="n">
        <f aca="false">IF(CO$9=0,0,(SIN(CO$12)*COS($E94)+SIN($E94)*COS(CO$12))/SIN($E94)*CO$9)</f>
        <v>2.77992856803188</v>
      </c>
      <c r="GB94" s="0" t="n">
        <f aca="false">IF(CP$9=0,0,(SIN(CP$12)*COS($E94)+SIN($E94)*COS(CP$12))/SIN($E94)*CP$9)</f>
        <v>2.56471860201116</v>
      </c>
      <c r="GC94" s="0" t="n">
        <f aca="false">IF(CQ$9=0,0,(SIN(CQ$12)*COS($E94)+SIN($E94)*COS(CQ$12))/SIN($E94)*CQ$9)</f>
        <v>2.34183680228772</v>
      </c>
    </row>
    <row r="95" customFormat="false" ht="12.8" hidden="true" customHeight="false" outlineLevel="0" collapsed="false">
      <c r="A95" s="0" t="n">
        <f aca="false">MAX($F95:$CQ95)</f>
        <v>4.9837092339169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16.7196224</v>
      </c>
      <c r="C95" s="2" t="n">
        <f aca="false">MOD(Best +D95,360)</f>
        <v>353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0</v>
      </c>
      <c r="AP95" s="13" t="n">
        <f aca="false">IF(OR(AP185=0,EB95=0),0,AP185*EB95/(AP185+EB95))</f>
        <v>0</v>
      </c>
      <c r="AQ95" s="13" t="n">
        <f aca="false">IF(OR(AQ185=0,EC95=0),0,AQ185*EC95/(AQ185+EC95))</f>
        <v>0</v>
      </c>
      <c r="AR95" s="13" t="n">
        <f aca="false">IF(OR(AR185=0,ED95=0),0,AR185*ED95/(AR185+ED95))</f>
        <v>0</v>
      </c>
      <c r="AS95" s="13" t="n">
        <f aca="false">IF(OR(AS185=0,EE95=0),0,AS185*EE95/(AS185+EE95))</f>
        <v>0</v>
      </c>
      <c r="AT95" s="13" t="n">
        <f aca="false">IF(OR(AT185=0,EF95=0),0,AT185*EF95/(AT185+EF95))</f>
        <v>0</v>
      </c>
      <c r="AU95" s="13" t="n">
        <f aca="false">IF(OR(AU185=0,EG95=0),0,AU185*EG95/(AU185+EG95))</f>
        <v>0</v>
      </c>
      <c r="AV95" s="13" t="n">
        <f aca="false">IF(OR(AV185=0,EH95=0),0,AV185*EH95/(AV185+EH95))</f>
        <v>0</v>
      </c>
      <c r="AW95" s="13" t="n">
        <f aca="false">IF(OR(AW185=0,EI95=0),0,AW185*EI95/(AW185+EI95))</f>
        <v>0</v>
      </c>
      <c r="AX95" s="13" t="n">
        <f aca="false">IF(OR(AX185=0,EJ95=0),0,AX185*EJ95/(AX185+EJ95))</f>
        <v>0</v>
      </c>
      <c r="AY95" s="13" t="n">
        <f aca="false">IF(OR(AY185=0,EK95=0),0,AY185*EK95/(AY185+EK95))</f>
        <v>4.97464487376706</v>
      </c>
      <c r="AZ95" s="13" t="n">
        <f aca="false">IF(OR(AZ185=0,EL95=0),0,AZ185*EL95/(AZ185+EL95))</f>
        <v>4.9823251638218</v>
      </c>
      <c r="BA95" s="13" t="n">
        <f aca="false">IF(OR(BA185=0,EM95=0),0,BA185*EM95/(BA185+EM95))</f>
        <v>4.9837092339169</v>
      </c>
      <c r="BB95" s="13" t="n">
        <f aca="false">IF(OR(BB185=0,EN95=0),0,BB185*EN95/(BB185+EN95))</f>
        <v>4.97896385756129</v>
      </c>
      <c r="BC95" s="13" t="n">
        <f aca="false">IF(OR(BC185=0,EO95=0),0,BC185*EO95/(BC185+EO95))</f>
        <v>4.96825687070565</v>
      </c>
      <c r="BD95" s="13" t="n">
        <f aca="false">IF(OR(BD185=0,EP95=0),0,BD185*EP95/(BD185+EP95))</f>
        <v>4.95175640277646</v>
      </c>
      <c r="BE95" s="13" t="n">
        <f aca="false">IF(OR(BE185=0,EQ95=0),0,BE185*EQ95/(BE185+EQ95))</f>
        <v>4.94345837797536</v>
      </c>
      <c r="BF95" s="13" t="n">
        <f aca="false">IF(OR(BF185=0,ER95=0),0,BF185*ER95/(BF185+ER95))</f>
        <v>4.92854558560112</v>
      </c>
      <c r="BG95" s="13" t="n">
        <f aca="false">IF(OR(BG185=0,ES95=0),0,BG185*ES95/(BG185+ES95))</f>
        <v>4.90723514301047</v>
      </c>
      <c r="BH95" s="13" t="n">
        <f aca="false">IF(OR(BH185=0,ET95=0),0,BH185*ET95/(BH185+ET95))</f>
        <v>4.87974130670358</v>
      </c>
      <c r="BI95" s="13" t="n">
        <f aca="false">IF(OR(BI185=0,EU95=0),0,BI185*EU95/(BI185+EU95))</f>
        <v>4.84627481101134</v>
      </c>
      <c r="BJ95" s="13" t="n">
        <f aca="false">IF(OR(BJ185=0,EV95=0),0,BJ185*EV95/(BJ185+EV95))</f>
        <v>4.75793507882336</v>
      </c>
      <c r="BK95" s="13" t="n">
        <f aca="false">IF(OR(BK185=0,EW95=0),0,BK185*EW95/(BK185+EW95))</f>
        <v>4.66796707421868</v>
      </c>
      <c r="BL95" s="13" t="n">
        <f aca="false">IF(OR(BL185=0,EX95=0),0,BL185*EX95/(BL185+EX95))</f>
        <v>4.57640745816253</v>
      </c>
      <c r="BM95" s="13" t="n">
        <f aca="false">IF(OR(BM185=0,EY95=0),0,BM185*EY95/(BM185+EY95))</f>
        <v>4.48906470742046</v>
      </c>
      <c r="BN95" s="13" t="n">
        <f aca="false">IF(OR(BN185=0,EZ95=0),0,BN185*EZ95/(BN185+EZ95))</f>
        <v>4.42820608120092</v>
      </c>
      <c r="BO95" s="13" t="n">
        <f aca="false">IF(OR(BO185=0,FA95=0),0,BO185*FA95/(BO185+FA95))</f>
        <v>4.35543304693277</v>
      </c>
      <c r="BP95" s="13" t="n">
        <f aca="false">IF(OR(BP185=0,FB95=0),0,BP185*FB95/(BP185+FB95))</f>
        <v>4.27919978969714</v>
      </c>
      <c r="BQ95" s="13" t="n">
        <f aca="false">IF(OR(BQ185=0,FC95=0),0,BQ185*FC95/(BQ185+FC95))</f>
        <v>4.19961069090693</v>
      </c>
      <c r="BR95" s="13" t="n">
        <f aca="false">IF(OR(BR185=0,FD95=0),0,BR185*FD95/(BR185+FD95))</f>
        <v>4.11676649460949</v>
      </c>
      <c r="BS95" s="13" t="n">
        <f aca="false">IF(OR(BS185=0,FE95=0),0,BS185*FE95/(BS185+FE95))</f>
        <v>4.03076424942168</v>
      </c>
      <c r="BT95" s="13" t="n">
        <f aca="false">IF(OR(BT185=0,FF95=0),0,BT185*FF95/(BT185+FF95))</f>
        <v>3.92209207976876</v>
      </c>
      <c r="BU95" s="13" t="n">
        <f aca="false">IF(OR(BU185=0,FG95=0),0,BU185*FG95/(BU185+FG95))</f>
        <v>3.81220150934125</v>
      </c>
      <c r="BV95" s="13" t="n">
        <f aca="false">IF(OR(BV185=0,FH95=0),0,BV185*FH95/(BV185+FH95))</f>
        <v>3.70111237845663</v>
      </c>
      <c r="BW95" s="13" t="n">
        <f aca="false">IF(OR(BW185=0,FI95=0),0,BW185*FI95/(BW185+FI95))</f>
        <v>3.58884314068581</v>
      </c>
      <c r="BX95" s="13" t="n">
        <f aca="false">IF(OR(BX185=0,FJ95=0),0,BX185*FJ95/(BX185+FJ95))</f>
        <v>3.47541087760373</v>
      </c>
      <c r="BY95" s="13" t="n">
        <f aca="false">IF(OR(BY185=0,FK95=0),0,BY185*FK95/(BY185+FK95))</f>
        <v>3.36285977592696</v>
      </c>
      <c r="BZ95" s="13" t="n">
        <f aca="false">IF(OR(BZ185=0,FL95=0),0,BZ185*FL95/(BZ185+FL95))</f>
        <v>3.24898383796759</v>
      </c>
      <c r="CA95" s="13" t="n">
        <f aca="false">IF(OR(CA185=0,FM95=0),0,CA185*FM95/(CA185+FM95))</f>
        <v>3.13380173955626</v>
      </c>
      <c r="CB95" s="13" t="n">
        <f aca="false">IF(OR(CB185=0,FN95=0),0,CB185*FN95/(CB185+FN95))</f>
        <v>3.01733061349222</v>
      </c>
      <c r="CC95" s="13" t="n">
        <f aca="false">IF(OR(CC185=0,FO95=0),0,CC185*FO95/(CC185+FO95))</f>
        <v>2.89958606377424</v>
      </c>
      <c r="CD95" s="13" t="n">
        <f aca="false">IF(OR(CD185=0,FP95=0),0,CD185*FP95/(CD185+FP95))</f>
        <v>2.77081846117224</v>
      </c>
      <c r="CE95" s="13" t="n">
        <f aca="false">IF(OR(CE185=0,FQ95=0),0,CE185*FQ95/(CE185+FQ95))</f>
        <v>2.64184567460691</v>
      </c>
      <c r="CF95" s="13" t="n">
        <f aca="false">IF(OR(CF185=0,FR95=0),0,CF185*FR95/(CF185+FR95))</f>
        <v>2.5126565866536</v>
      </c>
      <c r="CG95" s="13" t="n">
        <f aca="false">IF(OR(CG185=0,FS95=0),0,CG185*FS95/(CG185+FS95))</f>
        <v>2.38323978822306</v>
      </c>
      <c r="CH95" s="13" t="n">
        <f aca="false">IF(OR(CH185=0,FT95=0),0,CH185*FT95/(CH185+FT95))</f>
        <v>2.25358357813005</v>
      </c>
      <c r="CI95" s="13" t="n">
        <f aca="false">IF(OR(CI185=0,FU95=0),0,CI185*FU95/(CI185+FU95))</f>
        <v>2.12403919189045</v>
      </c>
      <c r="CJ95" s="13" t="n">
        <f aca="false">IF(OR(CJ185=0,FV95=0),0,CJ185*FV95/(CJ185+FV95))</f>
        <v>1.99418405404</v>
      </c>
      <c r="CK95" s="13" t="n">
        <f aca="false">IF(OR(CK185=0,FW95=0),0,CK185*FW95/(CK185+FW95))</f>
        <v>1.86400608162201</v>
      </c>
      <c r="CL95" s="13" t="n">
        <f aca="false">IF(OR(CL185=0,FX95=0),0,CL185*FX95/(CL185+FX95))</f>
        <v>1.73349284364863</v>
      </c>
      <c r="CM95" s="13" t="n">
        <f aca="false">IF(OR(CM185=0,FY95=0),0,CM185*FY95/(CM185+FY95))</f>
        <v>1.60263155861919</v>
      </c>
      <c r="CN95" s="13" t="n">
        <f aca="false">IF(OR(CN185=0,FZ95=0),0,CN185*FZ95/(CN185+FZ95))</f>
        <v>1.47433900834829</v>
      </c>
      <c r="CO95" s="13" t="n">
        <f aca="false">IF(OR(CO185=0,GA95=0),0,CO185*GA95/(CO185+GA95))</f>
        <v>1.35109546174856</v>
      </c>
      <c r="CP95" s="13" t="n">
        <f aca="false">IF(OR(CP185=0,GB95=0),0,CP185*GB95/(CP185+GB95))</f>
        <v>1.22563148688735</v>
      </c>
      <c r="CQ95" s="13" t="n">
        <f aca="false">IF(OR(CQ185=0,GC95=0),0,CQ185*GC95/(CQ185+GC95))</f>
        <v>1.09797429566119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0</v>
      </c>
      <c r="EB95" s="0" t="n">
        <f aca="false">IF(AP$9=0,0,(SIN(AP$12)*COS($E95)+SIN($E95)*COS(AP$12))/SIN($E95)*AP$9)</f>
        <v>0</v>
      </c>
      <c r="EC95" s="0" t="n">
        <f aca="false">IF(AQ$9=0,0,(SIN(AQ$12)*COS($E95)+SIN($E95)*COS(AQ$12))/SIN($E95)*AQ$9)</f>
        <v>0</v>
      </c>
      <c r="ED95" s="0" t="n">
        <f aca="false">IF(AR$9=0,0,(SIN(AR$12)*COS($E95)+SIN($E95)*COS(AR$12))/SIN($E95)*AR$9)</f>
        <v>0</v>
      </c>
      <c r="EE95" s="0" t="n">
        <f aca="false">IF(AS$9=0,0,(SIN(AS$12)*COS($E95)+SIN($E95)*COS(AS$12))/SIN($E95)*AS$9)</f>
        <v>0</v>
      </c>
      <c r="EF95" s="0" t="n">
        <f aca="false">IF(AT$9=0,0,(SIN(AT$12)*COS($E95)+SIN($E95)*COS(AT$12))/SIN($E95)*AT$9)</f>
        <v>0</v>
      </c>
      <c r="EG95" s="0" t="n">
        <f aca="false">IF(AU$9=0,0,(SIN(AU$12)*COS($E95)+SIN($E95)*COS(AU$12))/SIN($E95)*AU$9)</f>
        <v>0</v>
      </c>
      <c r="EH95" s="0" t="n">
        <f aca="false">IF(AV$9=0,0,(SIN(AV$12)*COS($E95)+SIN($E95)*COS(AV$12))/SIN($E95)*AV$9)</f>
        <v>0</v>
      </c>
      <c r="EI95" s="0" t="n">
        <f aca="false">IF(AW$9=0,0,(SIN(AW$12)*COS($E95)+SIN($E95)*COS(AW$12))/SIN($E95)*AW$9)</f>
        <v>0</v>
      </c>
      <c r="EJ95" s="0" t="n">
        <f aca="false">IF(AX$9=0,0,(SIN(AX$12)*COS($E95)+SIN($E95)*COS(AX$12))/SIN($E95)*AX$9)</f>
        <v>0</v>
      </c>
      <c r="EK95" s="0" t="n">
        <f aca="false">IF(AY$9=0,0,(SIN(AY$12)*COS($E95)+SIN($E95)*COS(AY$12))/SIN($E95)*AY$9)</f>
        <v>6.78656181328054</v>
      </c>
      <c r="EL95" s="0" t="n">
        <f aca="false">IF(AZ$9=0,0,(SIN(AZ$12)*COS($E95)+SIN($E95)*COS(AZ$12))/SIN($E95)*AZ$9)</f>
        <v>6.88002255311409</v>
      </c>
      <c r="EM95" s="0" t="n">
        <f aca="false">IF(BA$9=0,0,(SIN(BA$12)*COS($E95)+SIN($E95)*COS(BA$12))/SIN($E95)*BA$9)</f>
        <v>6.96610106524147</v>
      </c>
      <c r="EN95" s="0" t="n">
        <f aca="false">IF(BB$9=0,0,(SIN(BB$12)*COS($E95)+SIN($E95)*COS(BB$12))/SIN($E95)*BB$9)</f>
        <v>7.04465800007865</v>
      </c>
      <c r="EO95" s="0" t="n">
        <f aca="false">IF(BC$9=0,0,(SIN(BC$12)*COS($E95)+SIN($E95)*COS(BC$12))/SIN($E95)*BC$9)</f>
        <v>7.11555794396812</v>
      </c>
      <c r="EP95" s="0" t="n">
        <f aca="false">IF(BD$9=0,0,(SIN(BD$12)*COS($E95)+SIN($E95)*COS(BD$12))/SIN($E95)*BD$9)</f>
        <v>7.1786694943865</v>
      </c>
      <c r="EQ95" s="0" t="n">
        <f aca="false">IF(BE$9=0,0,(SIN(BE$12)*COS($E95)+SIN($E95)*COS(BE$12))/SIN($E95)*BE$9)</f>
        <v>7.26368121587134</v>
      </c>
      <c r="ER95" s="0" t="n">
        <f aca="false">IF(BF$9=0,0,(SIN(BF$12)*COS($E95)+SIN($E95)*COS(BF$12))/SIN($E95)*BF$9)</f>
        <v>7.33963997267082</v>
      </c>
      <c r="ES95" s="0" t="n">
        <f aca="false">IF(BG$9=0,0,(SIN(BG$12)*COS($E95)+SIN($E95)*COS(BG$12))/SIN($E95)*BG$9)</f>
        <v>7.40640004614855</v>
      </c>
      <c r="ET95" s="0" t="n">
        <f aca="false">IF(BH$9=0,0,(SIN(BH$12)*COS($E95)+SIN($E95)*COS(BH$12))/SIN($E95)*BH$9)</f>
        <v>7.46382064066063</v>
      </c>
      <c r="EU95" s="0" t="n">
        <f aca="false">IF(BI$9=0,0,(SIN(BI$12)*COS($E95)+SIN($E95)*COS(BI$12))/SIN($E95)*BI$9)</f>
        <v>7.51176596313658</v>
      </c>
      <c r="EV95" s="0" t="n">
        <f aca="false">IF(BJ$9=0,0,(SIN(BJ$12)*COS($E95)+SIN($E95)*COS(BJ$12))/SIN($E95)*BJ$9)</f>
        <v>7.42966520563836</v>
      </c>
      <c r="EW95" s="0" t="n">
        <f aca="false">IF(BK$9=0,0,(SIN(BK$12)*COS($E95)+SIN($E95)*COS(BK$12))/SIN($E95)*BK$9)</f>
        <v>7.34270567086732</v>
      </c>
      <c r="EX95" s="0" t="n">
        <f aca="false">IF(BL$9=0,0,(SIN(BL$12)*COS($E95)+SIN($E95)*COS(BL$12))/SIN($E95)*BL$9)</f>
        <v>7.25087486419771</v>
      </c>
      <c r="EY95" s="0" t="n">
        <f aca="false">IF(BM$9=0,0,(SIN(BM$12)*COS($E95)+SIN($E95)*COS(BM$12))/SIN($E95)*BM$9)</f>
        <v>7.16887474477015</v>
      </c>
      <c r="EZ95" s="0" t="n">
        <f aca="false">IF(BN$9=0,0,(SIN(BN$12)*COS($E95)+SIN($E95)*COS(BN$12))/SIN($E95)*BN$9)</f>
        <v>7.15526669980024</v>
      </c>
      <c r="FA95" s="0" t="n">
        <f aca="false">IF(BO$9=0,0,(SIN(BO$12)*COS($E95)+SIN($E95)*COS(BO$12))/SIN($E95)*BO$9)</f>
        <v>7.11229699464091</v>
      </c>
      <c r="FB95" s="0" t="n">
        <f aca="false">IF(BP$9=0,0,(SIN(BP$12)*COS($E95)+SIN($E95)*COS(BP$12))/SIN($E95)*BP$9)</f>
        <v>7.06121139630964</v>
      </c>
      <c r="FC95" s="0" t="n">
        <f aca="false">IF(BQ$9=0,0,(SIN(BQ$12)*COS($E95)+SIN($E95)*COS(BQ$12))/SIN($E95)*BQ$9)</f>
        <v>7.00195093397463</v>
      </c>
      <c r="FD95" s="0" t="n">
        <f aca="false">IF(BR$9=0,0,(SIN(BR$12)*COS($E95)+SIN($E95)*COS(BR$12))/SIN($E95)*BR$9)</f>
        <v>6.93446096190058</v>
      </c>
      <c r="FE95" s="0" t="n">
        <f aca="false">IF(BS$9=0,0,(SIN(BS$12)*COS($E95)+SIN($E95)*COS(BS$12))/SIN($E95)*BS$9)</f>
        <v>6.8586911982385</v>
      </c>
      <c r="FF95" s="0" t="n">
        <f aca="false">IF(BT$9=0,0,(SIN(BT$12)*COS($E95)+SIN($E95)*COS(BT$12))/SIN($E95)*BT$9)</f>
        <v>6.71688968738749</v>
      </c>
      <c r="FG95" s="0" t="n">
        <f aca="false">IF(BU$9=0,0,(SIN(BU$12)*COS($E95)+SIN($E95)*COS(BU$12))/SIN($E95)*BU$9)</f>
        <v>6.57009086098053</v>
      </c>
      <c r="FH95" s="0" t="n">
        <f aca="false">IF(BV$9=0,0,(SIN(BV$12)*COS($E95)+SIN($E95)*COS(BV$12))/SIN($E95)*BV$9)</f>
        <v>6.4183089363049</v>
      </c>
      <c r="FI95" s="0" t="n">
        <f aca="false">IF(BW$9=0,0,(SIN(BW$12)*COS($E95)+SIN($E95)*COS(BW$12))/SIN($E95)*BW$9)</f>
        <v>6.26156055682846</v>
      </c>
      <c r="FJ95" s="0" t="n">
        <f aca="false">IF(BX$9=0,0,(SIN(BX$12)*COS($E95)+SIN($E95)*COS(BX$12))/SIN($E95)*BX$9)</f>
        <v>6.09986479614355</v>
      </c>
      <c r="FK95" s="0" t="n">
        <f aca="false">IF(BY$9=0,0,(SIN(BY$12)*COS($E95)+SIN($E95)*COS(BY$12))/SIN($E95)*BY$9)</f>
        <v>5.93956813178401</v>
      </c>
      <c r="FL95" s="0" t="n">
        <f aca="false">IF(BZ$9=0,0,(SIN(BZ$12)*COS($E95)+SIN($E95)*COS(BZ$12))/SIN($E95)*BZ$9)</f>
        <v>5.77391495827342</v>
      </c>
      <c r="FM95" s="0" t="n">
        <f aca="false">IF(CA$9=0,0,(SIN(CA$12)*COS($E95)+SIN($E95)*COS(CA$12))/SIN($E95)*CA$9)</f>
        <v>5.60292608078708</v>
      </c>
      <c r="FN95" s="0" t="n">
        <f aca="false">IF(CB$9=0,0,(SIN(CB$12)*COS($E95)+SIN($E95)*COS(CB$12))/SIN($E95)*CB$9)</f>
        <v>5.42662501936991</v>
      </c>
      <c r="FO95" s="0" t="n">
        <f aca="false">IF(CC$9=0,0,(SIN(CC$12)*COS($E95)+SIN($E95)*COS(CC$12))/SIN($E95)*CC$9)</f>
        <v>5.24503801047314</v>
      </c>
      <c r="FP95" s="0" t="n">
        <f aca="false">IF(CD$9=0,0,(SIN(CD$12)*COS($E95)+SIN($E95)*COS(CD$12))/SIN($E95)*CD$9)</f>
        <v>5.0259768366334</v>
      </c>
      <c r="FQ95" s="0" t="n">
        <f aca="false">IF(CE$9=0,0,(SIN(CE$12)*COS($E95)+SIN($E95)*COS(CE$12))/SIN($E95)*CE$9)</f>
        <v>4.80462966347751</v>
      </c>
      <c r="FR95" s="0" t="n">
        <f aca="false">IF(CF$9=0,0,(SIN(CF$12)*COS($E95)+SIN($E95)*COS(CF$12))/SIN($E95)*CF$9)</f>
        <v>4.58105897222936</v>
      </c>
      <c r="FS95" s="0" t="n">
        <f aca="false">IF(CG$9=0,0,(SIN(CG$12)*COS($E95)+SIN($E95)*COS(CG$12))/SIN($E95)*CG$9)</f>
        <v>4.35532815291564</v>
      </c>
      <c r="FT95" s="0" t="n">
        <f aca="false">IF(CH$9=0,0,(SIN(CH$12)*COS($E95)+SIN($E95)*COS(CH$12))/SIN($E95)*CH$9)</f>
        <v>4.12750148649194</v>
      </c>
      <c r="FU95" s="0" t="n">
        <f aca="false">IF(CI$9=0,0,(SIN(CI$12)*COS($E95)+SIN($E95)*COS(CI$12))/SIN($E95)*CI$9)</f>
        <v>3.89886781626811</v>
      </c>
      <c r="FV95" s="0" t="n">
        <f aca="false">IF(CJ$9=0,0,(SIN(CJ$12)*COS($E95)+SIN($E95)*COS(CJ$12))/SIN($E95)*CJ$9)</f>
        <v>3.66812013094161</v>
      </c>
      <c r="FW95" s="0" t="n">
        <f aca="false">IF(CK$9=0,0,(SIN(CK$12)*COS($E95)+SIN($E95)*COS(CK$12))/SIN($E95)*CK$9)</f>
        <v>3.4353242236009</v>
      </c>
      <c r="FX95" s="0" t="n">
        <f aca="false">IF(CL$9=0,0,(SIN(CL$12)*COS($E95)+SIN($E95)*COS(CL$12))/SIN($E95)*CL$9)</f>
        <v>3.20054679479686</v>
      </c>
      <c r="FY95" s="0" t="n">
        <f aca="false">IF(CM$9=0,0,(SIN(CM$12)*COS($E95)+SIN($E95)*COS(CM$12))/SIN($E95)*CM$9)</f>
        <v>2.96385543350802</v>
      </c>
      <c r="FZ95" s="0" t="n">
        <f aca="false">IF(CN$9=0,0,(SIN(CN$12)*COS($E95)+SIN($E95)*COS(CN$12))/SIN($E95)*CN$9)</f>
        <v>2.73538700009287</v>
      </c>
      <c r="GA95" s="0" t="n">
        <f aca="false">IF(CO$9=0,0,(SIN(CO$12)*COS($E95)+SIN($E95)*COS(CO$12))/SIN($E95)*CO$9)</f>
        <v>2.52410308280343</v>
      </c>
      <c r="GB95" s="0" t="n">
        <f aca="false">IF(CP$9=0,0,(SIN(CP$12)*COS($E95)+SIN($E95)*COS(CP$12))/SIN($E95)*CP$9)</f>
        <v>2.30517551892416</v>
      </c>
      <c r="GC95" s="0" t="n">
        <f aca="false">IF(CQ$9=0,0,(SIN(CQ$12)*COS($E95)+SIN($E95)*COS(CQ$12))/SIN($E95)*CQ$9)</f>
        <v>2.07865088700545</v>
      </c>
    </row>
    <row r="96" customFormat="false" ht="12.8" hidden="true" customHeight="false" outlineLevel="0" collapsed="false">
      <c r="A96" s="0" t="n">
        <f aca="false">MAX($F96:$CQ96)</f>
        <v>4.91460202662054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16.8505632</v>
      </c>
      <c r="C96" s="2" t="n">
        <f aca="false">MOD(Best +D96,360)</f>
        <v>354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0</v>
      </c>
      <c r="AP96" s="13" t="n">
        <f aca="false">IF(OR(AP186=0,EB96=0),0,AP186*EB96/(AP186+EB96))</f>
        <v>0</v>
      </c>
      <c r="AQ96" s="13" t="n">
        <f aca="false">IF(OR(AQ186=0,EC96=0),0,AQ186*EC96/(AQ186+EC96))</f>
        <v>0</v>
      </c>
      <c r="AR96" s="13" t="n">
        <f aca="false">IF(OR(AR186=0,ED96=0),0,AR186*ED96/(AR186+ED96))</f>
        <v>0</v>
      </c>
      <c r="AS96" s="13" t="n">
        <f aca="false">IF(OR(AS186=0,EE96=0),0,AS186*EE96/(AS186+EE96))</f>
        <v>0</v>
      </c>
      <c r="AT96" s="13" t="n">
        <f aca="false">IF(OR(AT186=0,EF96=0),0,AT186*EF96/(AT186+EF96))</f>
        <v>0</v>
      </c>
      <c r="AU96" s="13" t="n">
        <f aca="false">IF(OR(AU186=0,EG96=0),0,AU186*EG96/(AU186+EG96))</f>
        <v>0</v>
      </c>
      <c r="AV96" s="13" t="n">
        <f aca="false">IF(OR(AV186=0,EH96=0),0,AV186*EH96/(AV186+EH96))</f>
        <v>0</v>
      </c>
      <c r="AW96" s="13" t="n">
        <f aca="false">IF(OR(AW186=0,EI96=0),0,AW186*EI96/(AW186+EI96))</f>
        <v>0</v>
      </c>
      <c r="AX96" s="13" t="n">
        <f aca="false">IF(OR(AX186=0,EJ96=0),0,AX186*EJ96/(AX186+EJ96))</f>
        <v>0</v>
      </c>
      <c r="AY96" s="13" t="n">
        <f aca="false">IF(OR(AY186=0,EK96=0),0,AY186*EK96/(AY186+EK96))</f>
        <v>4.90907812912835</v>
      </c>
      <c r="AZ96" s="13" t="n">
        <f aca="false">IF(OR(AZ186=0,EL96=0),0,AZ186*EL96/(AZ186+EL96))</f>
        <v>4.91460202662054</v>
      </c>
      <c r="BA96" s="13" t="n">
        <f aca="false">IF(OR(BA186=0,EM96=0),0,BA186*EM96/(BA186+EM96))</f>
        <v>4.91383566859806</v>
      </c>
      <c r="BB96" s="13" t="n">
        <f aca="false">IF(OR(BB186=0,EN96=0),0,BB186*EN96/(BB186+EN96))</f>
        <v>4.90694636876699</v>
      </c>
      <c r="BC96" s="13" t="n">
        <f aca="false">IF(OR(BC186=0,EO96=0),0,BC186*EO96/(BC186+EO96))</f>
        <v>4.89410244936818</v>
      </c>
      <c r="BD96" s="13" t="n">
        <f aca="false">IF(OR(BD186=0,EP96=0),0,BD186*EP96/(BD186+EP96))</f>
        <v>4.87547247878524</v>
      </c>
      <c r="BE96" s="13" t="n">
        <f aca="false">IF(OR(BE186=0,EQ96=0),0,BE186*EQ96/(BE186+EQ96))</f>
        <v>4.86487532049038</v>
      </c>
      <c r="BF96" s="13" t="n">
        <f aca="false">IF(OR(BF186=0,ER96=0),0,BF186*ER96/(BF186+ER96))</f>
        <v>4.84767489277929</v>
      </c>
      <c r="BG96" s="13" t="n">
        <f aca="false">IF(OR(BG186=0,ES96=0),0,BG186*ES96/(BG186+ES96))</f>
        <v>4.8240885183613</v>
      </c>
      <c r="BH96" s="13" t="n">
        <f aca="false">IF(OR(BH186=0,ET96=0),0,BH186*ET96/(BH186+ET96))</f>
        <v>4.79433062892342</v>
      </c>
      <c r="BI96" s="13" t="n">
        <f aca="false">IF(OR(BI186=0,EU96=0),0,BI186*EU96/(BI186+EU96))</f>
        <v>4.75861210908263</v>
      </c>
      <c r="BJ96" s="13" t="n">
        <f aca="false">IF(OR(BJ186=0,EV96=0),0,BJ186*EV96/(BJ186+EV96))</f>
        <v>4.66878151834991</v>
      </c>
      <c r="BK96" s="13" t="n">
        <f aca="false">IF(OR(BK186=0,EW96=0),0,BK186*EW96/(BK186+EW96))</f>
        <v>4.57733156240748</v>
      </c>
      <c r="BL96" s="13" t="n">
        <f aca="false">IF(OR(BL186=0,EX96=0),0,BL186*EX96/(BL186+EX96))</f>
        <v>4.48429908125243</v>
      </c>
      <c r="BM96" s="13" t="n">
        <f aca="false">IF(OR(BM186=0,EY96=0),0,BM186*EY96/(BM186+EY96))</f>
        <v>4.39539289409454</v>
      </c>
      <c r="BN96" s="13" t="n">
        <f aca="false">IF(OR(BN186=0,EZ96=0),0,BN186*EZ96/(BN186+EZ96))</f>
        <v>4.33246771778475</v>
      </c>
      <c r="BO96" s="13" t="n">
        <f aca="false">IF(OR(BO186=0,FA96=0),0,BO186*FA96/(BO186+FA96))</f>
        <v>4.25778162344636</v>
      </c>
      <c r="BP96" s="13" t="n">
        <f aca="false">IF(OR(BP186=0,FB96=0),0,BP186*FB96/(BP186+FB96))</f>
        <v>4.17964478311828</v>
      </c>
      <c r="BQ96" s="13" t="n">
        <f aca="false">IF(OR(BQ186=0,FC96=0),0,BQ186*FC96/(BQ186+FC96))</f>
        <v>4.0981617895625</v>
      </c>
      <c r="BR96" s="13" t="n">
        <f aca="false">IF(OR(BR186=0,FD96=0),0,BR186*FD96/(BR186+FD96))</f>
        <v>4.0134335893544</v>
      </c>
      <c r="BS96" s="13" t="n">
        <f aca="false">IF(OR(BS186=0,FE96=0),0,BS186*FE96/(BS186+FE96))</f>
        <v>3.92555742549893</v>
      </c>
      <c r="BT96" s="13" t="n">
        <f aca="false">IF(OR(BT186=0,FF96=0),0,BT186*FF96/(BT186+FF96))</f>
        <v>3.81547653084808</v>
      </c>
      <c r="BU96" s="13" t="n">
        <f aca="false">IF(OR(BU186=0,FG96=0),0,BU186*FG96/(BU186+FG96))</f>
        <v>3.70418813422318</v>
      </c>
      <c r="BV96" s="13" t="n">
        <f aca="false">IF(OR(BV186=0,FH96=0),0,BV186*FH96/(BV186+FH96))</f>
        <v>3.59171222779719</v>
      </c>
      <c r="BW96" s="13" t="n">
        <f aca="false">IF(OR(BW186=0,FI96=0),0,BW186*FI96/(BW186+FI96))</f>
        <v>3.47806741705245</v>
      </c>
      <c r="BX96" s="13" t="n">
        <f aca="false">IF(OR(BX186=0,FJ96=0),0,BX186*FJ96/(BX186+FJ96))</f>
        <v>3.36327093576395</v>
      </c>
      <c r="BY96" s="13" t="n">
        <f aca="false">IF(OR(BY186=0,FK96=0),0,BY186*FK96/(BY186+FK96))</f>
        <v>3.24930694220747</v>
      </c>
      <c r="BZ96" s="13" t="n">
        <f aca="false">IF(OR(BZ186=0,FL96=0),0,BZ186*FL96/(BZ186+FL96))</f>
        <v>3.13402931696621</v>
      </c>
      <c r="CA96" s="13" t="n">
        <f aca="false">IF(OR(CA186=0,FM96=0),0,CA186*FM96/(CA186+FM96))</f>
        <v>3.0174569011766</v>
      </c>
      <c r="CB96" s="13" t="n">
        <f aca="false">IF(OR(CB186=0,FN96=0),0,CB186*FN96/(CB186+FN96))</f>
        <v>2.89960699325704</v>
      </c>
      <c r="CC96" s="13" t="n">
        <f aca="false">IF(OR(CC186=0,FO96=0),0,CC186*FO96/(CC186+FO96))</f>
        <v>2.78049536344243</v>
      </c>
      <c r="CD96" s="13" t="n">
        <f aca="false">IF(OR(CD186=0,FP96=0),0,CD186*FP96/(CD186+FP96))</f>
        <v>2.65075447301949</v>
      </c>
      <c r="CE96" s="13" t="n">
        <f aca="false">IF(OR(CE186=0,FQ96=0),0,CE186*FQ96/(CE186+FQ96))</f>
        <v>2.52082517119113</v>
      </c>
      <c r="CF96" s="13" t="n">
        <f aca="false">IF(OR(CF186=0,FR96=0),0,CF186*FR96/(CF186+FR96))</f>
        <v>2.39069645105666</v>
      </c>
      <c r="CG96" s="13" t="n">
        <f aca="false">IF(OR(CG186=0,FS96=0),0,CG186*FS96/(CG186+FS96))</f>
        <v>2.26035702127346</v>
      </c>
      <c r="CH96" s="13" t="n">
        <f aca="false">IF(OR(CH186=0,FT96=0),0,CH186*FT96/(CH186+FT96))</f>
        <v>2.12979530589014</v>
      </c>
      <c r="CI96" s="13" t="n">
        <f aca="false">IF(OR(CI186=0,FU96=0),0,CI186*FU96/(CI186+FU96))</f>
        <v>1.99934287196174</v>
      </c>
      <c r="CJ96" s="13" t="n">
        <f aca="false">IF(OR(CJ186=0,FV96=0),0,CJ186*FV96/(CJ186+FV96))</f>
        <v>1.86859674471665</v>
      </c>
      <c r="CK96" s="13" t="n">
        <f aca="false">IF(OR(CK186=0,FW96=0),0,CK186*FW96/(CK186+FW96))</f>
        <v>1.73754499284553</v>
      </c>
      <c r="CL96" s="13" t="n">
        <f aca="false">IF(OR(CL186=0,FX96=0),0,CL186*FX96/(CL186+FX96))</f>
        <v>1.60617534548473</v>
      </c>
      <c r="CM96" s="13" t="n">
        <f aca="false">IF(OR(CM186=0,FY96=0),0,CM186*FY96/(CM186+FY96))</f>
        <v>1.47447519006049</v>
      </c>
      <c r="CN96" s="13" t="n">
        <f aca="false">IF(OR(CN186=0,FZ96=0),0,CN186*FZ96/(CN186+FZ96))</f>
        <v>1.34511672167599</v>
      </c>
      <c r="CO96" s="13" t="n">
        <f aca="false">IF(OR(CO186=0,GA96=0),0,CO186*GA96/(CO186+GA96))</f>
        <v>1.2202680599701</v>
      </c>
      <c r="CP96" s="13" t="n">
        <f aca="false">IF(OR(CP186=0,GB96=0),0,CP186*GB96/(CP186+GB96))</f>
        <v>1.09321361126028</v>
      </c>
      <c r="CQ96" s="13" t="n">
        <f aca="false">IF(OR(CQ186=0,GC96=0),0,CQ186*GC96/(CQ186+GC96))</f>
        <v>0.963980736707729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0</v>
      </c>
      <c r="EB96" s="0" t="n">
        <f aca="false">IF(AP$9=0,0,(SIN(AP$12)*COS($E96)+SIN($E96)*COS(AP$12))/SIN($E96)*AP$9)</f>
        <v>0</v>
      </c>
      <c r="EC96" s="0" t="n">
        <f aca="false">IF(AQ$9=0,0,(SIN(AQ$12)*COS($E96)+SIN($E96)*COS(AQ$12))/SIN($E96)*AQ$9)</f>
        <v>0</v>
      </c>
      <c r="ED96" s="0" t="n">
        <f aca="false">IF(AR$9=0,0,(SIN(AR$12)*COS($E96)+SIN($E96)*COS(AR$12))/SIN($E96)*AR$9)</f>
        <v>0</v>
      </c>
      <c r="EE96" s="0" t="n">
        <f aca="false">IF(AS$9=0,0,(SIN(AS$12)*COS($E96)+SIN($E96)*COS(AS$12))/SIN($E96)*AS$9)</f>
        <v>0</v>
      </c>
      <c r="EF96" s="0" t="n">
        <f aca="false">IF(AT$9=0,0,(SIN(AT$12)*COS($E96)+SIN($E96)*COS(AT$12))/SIN($E96)*AT$9)</f>
        <v>0</v>
      </c>
      <c r="EG96" s="0" t="n">
        <f aca="false">IF(AU$9=0,0,(SIN(AU$12)*COS($E96)+SIN($E96)*COS(AU$12))/SIN($E96)*AU$9)</f>
        <v>0</v>
      </c>
      <c r="EH96" s="0" t="n">
        <f aca="false">IF(AV$9=0,0,(SIN(AV$12)*COS($E96)+SIN($E96)*COS(AV$12))/SIN($E96)*AV$9)</f>
        <v>0</v>
      </c>
      <c r="EI96" s="0" t="n">
        <f aca="false">IF(AW$9=0,0,(SIN(AW$12)*COS($E96)+SIN($E96)*COS(AW$12))/SIN($E96)*AW$9)</f>
        <v>0</v>
      </c>
      <c r="EJ96" s="0" t="n">
        <f aca="false">IF(AX$9=0,0,(SIN(AX$12)*COS($E96)+SIN($E96)*COS(AX$12))/SIN($E96)*AX$9)</f>
        <v>0</v>
      </c>
      <c r="EK96" s="0" t="n">
        <f aca="false">IF(AY$9=0,0,(SIN(AY$12)*COS($E96)+SIN($E96)*COS(AY$12))/SIN($E96)*AY$9)</f>
        <v>6.67969480869729</v>
      </c>
      <c r="EL96" s="0" t="n">
        <f aca="false">IF(AZ$9=0,0,(SIN(AZ$12)*COS($E96)+SIN($E96)*COS(AZ$12))/SIN($E96)*AZ$9)</f>
        <v>6.76826874607091</v>
      </c>
      <c r="EM96" s="0" t="n">
        <f aca="false">IF(BA$9=0,0,(SIN(BA$12)*COS($E96)+SIN($E96)*COS(BA$12))/SIN($E96)*BA$9)</f>
        <v>6.84939209485496</v>
      </c>
      <c r="EN96" s="0" t="n">
        <f aca="false">IF(BB$9=0,0,(SIN(BB$12)*COS($E96)+SIN($E96)*COS(BB$12))/SIN($E96)*BB$9)</f>
        <v>6.92292888111538</v>
      </c>
      <c r="EO96" s="0" t="n">
        <f aca="false">IF(BC$9=0,0,(SIN(BC$12)*COS($E96)+SIN($E96)*COS(BC$12))/SIN($E96)*BC$9)</f>
        <v>6.98874711726403</v>
      </c>
      <c r="EP96" s="0" t="n">
        <f aca="false">IF(BD$9=0,0,(SIN(BD$12)*COS($E96)+SIN($E96)*COS(BD$12))/SIN($E96)*BD$9)</f>
        <v>7.04671887564481</v>
      </c>
      <c r="EQ96" s="0" t="n">
        <f aca="false">IF(BE$9=0,0,(SIN(BE$12)*COS($E96)+SIN($E96)*COS(BE$12))/SIN($E96)*BE$9)</f>
        <v>7.12597097124757</v>
      </c>
      <c r="ER96" s="0" t="n">
        <f aca="false">IF(BF$9=0,0,(SIN(BF$12)*COS($E96)+SIN($E96)*COS(BF$12))/SIN($E96)*BF$9)</f>
        <v>7.19610330197416</v>
      </c>
      <c r="ES96" s="0" t="n">
        <f aca="false">IF(BG$9=0,0,(SIN(BG$12)*COS($E96)+SIN($E96)*COS(BG$12))/SIN($E96)*BG$9)</f>
        <v>7.25697428426724</v>
      </c>
      <c r="ET96" s="0" t="n">
        <f aca="false">IF(BH$9=0,0,(SIN(BH$12)*COS($E96)+SIN($E96)*COS(BH$12))/SIN($E96)*BH$9)</f>
        <v>7.30844730905711</v>
      </c>
      <c r="EU96" s="0" t="n">
        <f aca="false">IF(BI$9=0,0,(SIN(BI$12)*COS($E96)+SIN($E96)*COS(BI$12))/SIN($E96)*BI$9)</f>
        <v>7.35039081933854</v>
      </c>
      <c r="EV96" s="0" t="n">
        <f aca="false">IF(BJ$9=0,0,(SIN(BJ$12)*COS($E96)+SIN($E96)*COS(BJ$12))/SIN($E96)*BJ$9)</f>
        <v>7.26490910292292</v>
      </c>
      <c r="EW96" s="0" t="n">
        <f aca="false">IF(BK$9=0,0,(SIN(BK$12)*COS($E96)+SIN($E96)*COS(BK$12))/SIN($E96)*BK$9)</f>
        <v>7.17458504618868</v>
      </c>
      <c r="EX96" s="0" t="n">
        <f aca="false">IF(BL$9=0,0,(SIN(BL$12)*COS($E96)+SIN($E96)*COS(BL$12))/SIN($E96)*BL$9)</f>
        <v>7.07940805775561</v>
      </c>
      <c r="EY96" s="0" t="n">
        <f aca="false">IF(BM$9=0,0,(SIN(BM$12)*COS($E96)+SIN($E96)*COS(BM$12))/SIN($E96)*BM$9)</f>
        <v>6.99372255215517</v>
      </c>
      <c r="EZ96" s="0" t="n">
        <f aca="false">IF(BN$9=0,0,(SIN(BN$12)*COS($E96)+SIN($E96)*COS(BN$12))/SIN($E96)*BN$9)</f>
        <v>6.97457658150258</v>
      </c>
      <c r="FA96" s="0" t="n">
        <f aca="false">IF(BO$9=0,0,(SIN(BO$12)*COS($E96)+SIN($E96)*COS(BO$12))/SIN($E96)*BO$9)</f>
        <v>6.92658009434925</v>
      </c>
      <c r="FB96" s="0" t="n">
        <f aca="false">IF(BP$9=0,0,(SIN(BP$12)*COS($E96)+SIN($E96)*COS(BP$12))/SIN($E96)*BP$9)</f>
        <v>6.87046172053194</v>
      </c>
      <c r="FC96" s="0" t="n">
        <f aca="false">IF(BQ$9=0,0,(SIN(BQ$12)*COS($E96)+SIN($E96)*COS(BQ$12))/SIN($E96)*BQ$9)</f>
        <v>6.80616600162663</v>
      </c>
      <c r="FD96" s="0" t="n">
        <f aca="false">IF(BR$9=0,0,(SIN(BR$12)*COS($E96)+SIN($E96)*COS(BR$12))/SIN($E96)*BR$9)</f>
        <v>6.73364182351639</v>
      </c>
      <c r="FE96" s="0" t="n">
        <f aca="false">IF(BS$9=0,0,(SIN(BS$12)*COS($E96)+SIN($E96)*COS(BS$12))/SIN($E96)*BS$9)</f>
        <v>6.65284245349693</v>
      </c>
      <c r="FF96" s="0" t="n">
        <f aca="false">IF(BT$9=0,0,(SIN(BT$12)*COS($E96)+SIN($E96)*COS(BT$12))/SIN($E96)*BT$9)</f>
        <v>6.50781569530283</v>
      </c>
      <c r="FG96" s="0" t="n">
        <f aca="false">IF(BU$9=0,0,(SIN(BU$12)*COS($E96)+SIN($E96)*COS(BU$12))/SIN($E96)*BU$9)</f>
        <v>6.3578307321523</v>
      </c>
      <c r="FH96" s="0" t="n">
        <f aca="false">IF(BV$9=0,0,(SIN(BV$12)*COS($E96)+SIN($E96)*COS(BV$12))/SIN($E96)*BV$9)</f>
        <v>6.20290371892717</v>
      </c>
      <c r="FI96" s="0" t="n">
        <f aca="false">IF(BW$9=0,0,(SIN(BW$12)*COS($E96)+SIN($E96)*COS(BW$12))/SIN($E96)*BW$9)</f>
        <v>6.04305323137745</v>
      </c>
      <c r="FJ96" s="0" t="n">
        <f aca="false">IF(BX$9=0,0,(SIN(BX$12)*COS($E96)+SIN($E96)*COS(BX$12))/SIN($E96)*BX$9)</f>
        <v>5.87830026917991</v>
      </c>
      <c r="FK96" s="0" t="n">
        <f aca="false">IF(BY$9=0,0,(SIN(BY$12)*COS($E96)+SIN($E96)*COS(BY$12))/SIN($E96)*BY$9)</f>
        <v>5.7147538269631</v>
      </c>
      <c r="FL96" s="0" t="n">
        <f aca="false">IF(BZ$9=0,0,(SIN(BZ$12)*COS($E96)+SIN($E96)*COS(BZ$12))/SIN($E96)*BZ$9)</f>
        <v>5.54589680781611</v>
      </c>
      <c r="FM96" s="0" t="n">
        <f aca="false">IF(CA$9=0,0,(SIN(CA$12)*COS($E96)+SIN($E96)*COS(CA$12))/SIN($E96)*CA$9)</f>
        <v>5.37175213914678</v>
      </c>
      <c r="FN96" s="0" t="n">
        <f aca="false">IF(CB$9=0,0,(SIN(CB$12)*COS($E96)+SIN($E96)*COS(CB$12))/SIN($E96)*CB$9)</f>
        <v>5.19234545511406</v>
      </c>
      <c r="FO96" s="0" t="n">
        <f aca="false">IF(CC$9=0,0,(SIN(CC$12)*COS($E96)+SIN($E96)*COS(CC$12))/SIN($E96)*CC$9)</f>
        <v>5.00770509716948</v>
      </c>
      <c r="FP96" s="0" t="n">
        <f aca="false">IF(CD$9=0,0,(SIN(CD$12)*COS($E96)+SIN($E96)*COS(CD$12))/SIN($E96)*CD$9)</f>
        <v>4.78717568941519</v>
      </c>
      <c r="FQ96" s="0" t="n">
        <f aca="false">IF(CE$9=0,0,(SIN(CE$12)*COS($E96)+SIN($E96)*COS(CE$12))/SIN($E96)*CE$9)</f>
        <v>4.56442959001743</v>
      </c>
      <c r="FR96" s="0" t="n">
        <f aca="false">IF(CF$9=0,0,(SIN(CF$12)*COS($E96)+SIN($E96)*COS(CF$12))/SIN($E96)*CF$9)</f>
        <v>4.33952994718479</v>
      </c>
      <c r="FS96" s="0" t="n">
        <f aca="false">IF(CG$9=0,0,(SIN(CG$12)*COS($E96)+SIN($E96)*COS(CG$12))/SIN($E96)*CG$9)</f>
        <v>4.11254079758621</v>
      </c>
      <c r="FT96" s="0" t="n">
        <f aca="false">IF(CH$9=0,0,(SIN(CH$12)*COS($E96)+SIN($E96)*COS(CH$12))/SIN($E96)*CH$9)</f>
        <v>3.88352704820643</v>
      </c>
      <c r="FU96" s="0" t="n">
        <f aca="false">IF(CI$9=0,0,(SIN(CI$12)*COS($E96)+SIN($E96)*COS(CI$12))/SIN($E96)*CI$9)</f>
        <v>3.65370120007917</v>
      </c>
      <c r="FV96" s="0" t="n">
        <f aca="false">IF(CJ$9=0,0,(SIN(CJ$12)*COS($E96)+SIN($E96)*COS(CJ$12))/SIN($E96)*CJ$9)</f>
        <v>3.42183337138898</v>
      </c>
      <c r="FW96" s="0" t="n">
        <f aca="false">IF(CK$9=0,0,(SIN(CK$12)*COS($E96)+SIN($E96)*COS(CK$12))/SIN($E96)*CK$9)</f>
        <v>3.18798998835134</v>
      </c>
      <c r="FX96" s="0" t="n">
        <f aca="false">IF(CL$9=0,0,(SIN(CL$12)*COS($E96)+SIN($E96)*COS(CL$12))/SIN($E96)*CL$9)</f>
        <v>2.95223836322589</v>
      </c>
      <c r="FY96" s="0" t="n">
        <f aca="false">IF(CM$9=0,0,(SIN(CM$12)*COS($E96)+SIN($E96)*COS(CM$12))/SIN($E96)*CM$9)</f>
        <v>2.71464667500608</v>
      </c>
      <c r="FZ96" s="0" t="n">
        <f aca="false">IF(CN$9=0,0,(SIN(CN$12)*COS($E96)+SIN($E96)*COS(CN$12))/SIN($E96)*CN$9)</f>
        <v>2.48442862544601</v>
      </c>
      <c r="GA96" s="0" t="n">
        <f aca="false">IF(CO$9=0,0,(SIN(CO$12)*COS($E96)+SIN($E96)*COS(CO$12))/SIN($E96)*CO$9)</f>
        <v>2.26937182915075</v>
      </c>
      <c r="GB96" s="0" t="n">
        <f aca="false">IF(CP$9=0,0,(SIN(CP$12)*COS($E96)+SIN($E96)*COS(CP$12))/SIN($E96)*CP$9)</f>
        <v>2.0467425685377</v>
      </c>
      <c r="GC96" s="0" t="n">
        <f aca="false">IF(CQ$9=0,0,(SIN(CQ$12)*COS($E96)+SIN($E96)*COS(CQ$12))/SIN($E96)*CQ$9)</f>
        <v>1.81659068575649</v>
      </c>
    </row>
    <row r="97" customFormat="false" ht="12.8" hidden="true" customHeight="false" outlineLevel="0" collapsed="false">
      <c r="A97" s="0" t="n">
        <f aca="false">MAX($F97:$CQ97)</f>
        <v>4.84619784994124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16.981504</v>
      </c>
      <c r="C97" s="2" t="n">
        <f aca="false">MOD(Best +D97,360)</f>
        <v>355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0</v>
      </c>
      <c r="AP97" s="13" t="n">
        <f aca="false">IF(OR(AP187=0,EB97=0),0,AP187*EB97/(AP187+EB97))</f>
        <v>0</v>
      </c>
      <c r="AQ97" s="13" t="n">
        <f aca="false">IF(OR(AQ187=0,EC97=0),0,AQ187*EC97/(AQ187+EC97))</f>
        <v>0</v>
      </c>
      <c r="AR97" s="13" t="n">
        <f aca="false">IF(OR(AR187=0,ED97=0),0,AR187*ED97/(AR187+ED97))</f>
        <v>0</v>
      </c>
      <c r="AS97" s="13" t="n">
        <f aca="false">IF(OR(AS187=0,EE97=0),0,AS187*EE97/(AS187+EE97))</f>
        <v>0</v>
      </c>
      <c r="AT97" s="13" t="n">
        <f aca="false">IF(OR(AT187=0,EF97=0),0,AT187*EF97/(AT187+EF97))</f>
        <v>0</v>
      </c>
      <c r="AU97" s="13" t="n">
        <f aca="false">IF(OR(AU187=0,EG97=0),0,AU187*EG97/(AU187+EG97))</f>
        <v>0</v>
      </c>
      <c r="AV97" s="13" t="n">
        <f aca="false">IF(OR(AV187=0,EH97=0),0,AV187*EH97/(AV187+EH97))</f>
        <v>0</v>
      </c>
      <c r="AW97" s="13" t="n">
        <f aca="false">IF(OR(AW187=0,EI97=0),0,AW187*EI97/(AW187+EI97))</f>
        <v>0</v>
      </c>
      <c r="AX97" s="13" t="n">
        <f aca="false">IF(OR(AX187=0,EJ97=0),0,AX187*EJ97/(AX187+EJ97))</f>
        <v>0</v>
      </c>
      <c r="AY97" s="13" t="n">
        <f aca="false">IF(OR(AY187=0,EK97=0),0,AY187*EK97/(AY187+EK97))</f>
        <v>4.84286397301629</v>
      </c>
      <c r="AZ97" s="13" t="n">
        <f aca="false">IF(OR(AZ187=0,EL97=0),0,AZ187*EL97/(AZ187+EL97))</f>
        <v>4.84619784994124</v>
      </c>
      <c r="BA97" s="13" t="n">
        <f aca="false">IF(OR(BA187=0,EM97=0),0,BA187*EM97/(BA187+EM97))</f>
        <v>4.84324773482832</v>
      </c>
      <c r="BB97" s="13" t="n">
        <f aca="false">IF(OR(BB187=0,EN97=0),0,BB187*EN97/(BB187+EN97))</f>
        <v>4.83418156978098</v>
      </c>
      <c r="BC97" s="13" t="n">
        <f aca="false">IF(OR(BC187=0,EO97=0),0,BC187*EO97/(BC187+EO97))</f>
        <v>4.81916824659538</v>
      </c>
      <c r="BD97" s="13" t="n">
        <f aca="false">IF(OR(BD187=0,EP97=0),0,BD187*EP97/(BD187+EP97))</f>
        <v>4.79837685086254</v>
      </c>
      <c r="BE97" s="13" t="n">
        <f aca="false">IF(OR(BE187=0,EQ97=0),0,BE187*EQ97/(BE187+EQ97))</f>
        <v>4.78544379271959</v>
      </c>
      <c r="BF97" s="13" t="n">
        <f aca="false">IF(OR(BF187=0,ER97=0),0,BF187*ER97/(BF187+ER97))</f>
        <v>4.7659196774405</v>
      </c>
      <c r="BG97" s="13" t="n">
        <f aca="false">IF(OR(BG187=0,ES97=0),0,BG187*ES97/(BG187+ES97))</f>
        <v>4.74002211810953</v>
      </c>
      <c r="BH97" s="13" t="n">
        <f aca="false">IF(OR(BH187=0,ET97=0),0,BH187*ET97/(BH187+ET97))</f>
        <v>4.70796579965677</v>
      </c>
      <c r="BI97" s="13" t="n">
        <f aca="false">IF(OR(BI187=0,EU97=0),0,BI187*EU97/(BI187+EU97))</f>
        <v>4.66996182826329</v>
      </c>
      <c r="BJ97" s="13" t="n">
        <f aca="false">IF(OR(BJ187=0,EV97=0),0,BJ187*EV97/(BJ187+EV97))</f>
        <v>4.57863160488493</v>
      </c>
      <c r="BK97" s="13" t="n">
        <f aca="false">IF(OR(BK187=0,EW97=0),0,BK187*EW97/(BK187+EW97))</f>
        <v>4.48569163263051</v>
      </c>
      <c r="BL97" s="13" t="n">
        <f aca="false">IF(OR(BL187=0,EX97=0),0,BL187*EX97/(BL187+EX97))</f>
        <v>4.39117893504909</v>
      </c>
      <c r="BM97" s="13" t="n">
        <f aca="false">IF(OR(BM187=0,EY97=0),0,BM187*EY97/(BM187+EY97))</f>
        <v>4.3006996671865</v>
      </c>
      <c r="BN97" s="13" t="n">
        <f aca="false">IF(OR(BN187=0,EZ97=0),0,BN187*EZ97/(BN187+EZ97))</f>
        <v>4.23568373346956</v>
      </c>
      <c r="BO97" s="13" t="n">
        <f aca="false">IF(OR(BO187=0,FA97=0),0,BO187*FA97/(BO187+FA97))</f>
        <v>4.15906572397588</v>
      </c>
      <c r="BP97" s="13" t="n">
        <f aca="false">IF(OR(BP187=0,FB97=0),0,BP187*FB97/(BP187+FB97))</f>
        <v>4.07900745947454</v>
      </c>
      <c r="BQ97" s="13" t="n">
        <f aca="false">IF(OR(BQ187=0,FC97=0),0,BQ187*FC97/(BQ187+FC97))</f>
        <v>3.99561376263172</v>
      </c>
      <c r="BR97" s="13" t="n">
        <f aca="false">IF(OR(BR187=0,FD97=0),0,BR187*FD97/(BR187+FD97))</f>
        <v>3.90898579876777</v>
      </c>
      <c r="BS97" s="13" t="n">
        <f aca="false">IF(OR(BS187=0,FE97=0),0,BS187*FE97/(BS187+FE97))</f>
        <v>3.81922101930591</v>
      </c>
      <c r="BT97" s="13" t="n">
        <f aca="false">IF(OR(BT187=0,FF97=0),0,BT187*FF97/(BT187+FF97))</f>
        <v>3.70773080353168</v>
      </c>
      <c r="BU97" s="13" t="n">
        <f aca="false">IF(OR(BU187=0,FG97=0),0,BU187*FG97/(BU187+FG97))</f>
        <v>3.59504473584997</v>
      </c>
      <c r="BV97" s="13" t="n">
        <f aca="false">IF(OR(BV187=0,FH97=0),0,BV187*FH97/(BV187+FH97))</f>
        <v>3.4811829583528</v>
      </c>
      <c r="BW97" s="13" t="n">
        <f aca="false">IF(OR(BW187=0,FI97=0),0,BW187*FI97/(BW187+FI97))</f>
        <v>3.36616422627132</v>
      </c>
      <c r="BX97" s="13" t="n">
        <f aca="false">IF(OR(BX187=0,FJ97=0),0,BX187*FJ97/(BX187+FJ97))</f>
        <v>3.25000592321811</v>
      </c>
      <c r="BY97" s="13" t="n">
        <f aca="false">IF(OR(BY187=0,FK97=0),0,BY187*FK97/(BY187+FK97))</f>
        <v>3.13463060000338</v>
      </c>
      <c r="BZ97" s="13" t="n">
        <f aca="false">IF(OR(BZ187=0,FL97=0),0,BZ187*FL97/(BZ187+FL97))</f>
        <v>3.01795363247494</v>
      </c>
      <c r="CA97" s="13" t="n">
        <f aca="false">IF(OR(CA187=0,FM97=0),0,CA187*FM97/(CA187+FM97))</f>
        <v>2.89999402500947</v>
      </c>
      <c r="CB97" s="13" t="n">
        <f aca="false">IF(OR(CB187=0,FN97=0),0,CB187*FN97/(CB187+FN97))</f>
        <v>2.78076923938572</v>
      </c>
      <c r="CC97" s="13" t="n">
        <f aca="false">IF(OR(CC187=0,FO97=0),0,CC187*FO97/(CC187+FO97))</f>
        <v>2.66029520964907</v>
      </c>
      <c r="CD97" s="13" t="n">
        <f aca="false">IF(OR(CD187=0,FP97=0),0,CD187*FP97/(CD187+FP97))</f>
        <v>2.52959562083478</v>
      </c>
      <c r="CE97" s="13" t="n">
        <f aca="false">IF(OR(CE187=0,FQ97=0),0,CE187*FQ97/(CE187+FQ97))</f>
        <v>2.39872489618632</v>
      </c>
      <c r="CF97" s="13" t="n">
        <f aca="false">IF(OR(CF187=0,FR97=0),0,CF187*FR97/(CF187+FR97))</f>
        <v>2.26767213319906</v>
      </c>
      <c r="CG97" s="13" t="n">
        <f aca="false">IF(OR(CG187=0,FS97=0),0,CG187*FS97/(CG187+FS97))</f>
        <v>2.13642615228519</v>
      </c>
      <c r="CH97" s="13" t="n">
        <f aca="false">IF(OR(CH187=0,FT97=0),0,CH187*FT97/(CH187+FT97))</f>
        <v>2.00497549686311</v>
      </c>
      <c r="CI97" s="13" t="n">
        <f aca="false">IF(OR(CI187=0,FU97=0),0,CI187*FU97/(CI187+FU97))</f>
        <v>1.87363163979227</v>
      </c>
      <c r="CJ97" s="13" t="n">
        <f aca="false">IF(OR(CJ187=0,FV97=0),0,CJ187*FV97/(CJ187+FV97))</f>
        <v>1.74201163439584</v>
      </c>
      <c r="CK97" s="13" t="n">
        <f aca="false">IF(OR(CK187=0,FW97=0),0,CK187*FW97/(CK187+FW97))</f>
        <v>1.61010369566456</v>
      </c>
      <c r="CL97" s="13" t="n">
        <f aca="false">IF(OR(CL187=0,FX97=0),0,CL187*FX97/(CL187+FX97))</f>
        <v>1.47789570760437</v>
      </c>
      <c r="CM97" s="13" t="n">
        <f aca="false">IF(OR(CM187=0,FY97=0),0,CM187*FY97/(CM187+FY97))</f>
        <v>1.34537522139768</v>
      </c>
      <c r="CN97" s="13" t="n">
        <f aca="false">IF(OR(CN187=0,FZ97=0),0,CN187*FZ97/(CN187+FZ97))</f>
        <v>1.21496524716018</v>
      </c>
      <c r="CO97" s="13" t="n">
        <f aca="false">IF(OR(CO187=0,GA97=0),0,CO187*GA97/(CO187+GA97))</f>
        <v>1.08851631187105</v>
      </c>
      <c r="CP97" s="13" t="n">
        <f aca="false">IF(OR(CP187=0,GB97=0),0,CP187*GB97/(CP187+GB97))</f>
        <v>0.959877272660559</v>
      </c>
      <c r="CQ97" s="13" t="n">
        <f aca="false">IF(OR(CQ187=0,GC97=0),0,CQ187*GC97/(CQ187+GC97))</f>
        <v>0.829075638211141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0</v>
      </c>
      <c r="EB97" s="0" t="n">
        <f aca="false">IF(AP$9=0,0,(SIN(AP$12)*COS($E97)+SIN($E97)*COS(AP$12))/SIN($E97)*AP$9)</f>
        <v>0</v>
      </c>
      <c r="EC97" s="0" t="n">
        <f aca="false">IF(AQ$9=0,0,(SIN(AQ$12)*COS($E97)+SIN($E97)*COS(AQ$12))/SIN($E97)*AQ$9)</f>
        <v>0</v>
      </c>
      <c r="ED97" s="0" t="n">
        <f aca="false">IF(AR$9=0,0,(SIN(AR$12)*COS($E97)+SIN($E97)*COS(AR$12))/SIN($E97)*AR$9)</f>
        <v>0</v>
      </c>
      <c r="EE97" s="0" t="n">
        <f aca="false">IF(AS$9=0,0,(SIN(AS$12)*COS($E97)+SIN($E97)*COS(AS$12))/SIN($E97)*AS$9)</f>
        <v>0</v>
      </c>
      <c r="EF97" s="0" t="n">
        <f aca="false">IF(AT$9=0,0,(SIN(AT$12)*COS($E97)+SIN($E97)*COS(AT$12))/SIN($E97)*AT$9)</f>
        <v>0</v>
      </c>
      <c r="EG97" s="0" t="n">
        <f aca="false">IF(AU$9=0,0,(SIN(AU$12)*COS($E97)+SIN($E97)*COS(AU$12))/SIN($E97)*AU$9)</f>
        <v>0</v>
      </c>
      <c r="EH97" s="0" t="n">
        <f aca="false">IF(AV$9=0,0,(SIN(AV$12)*COS($E97)+SIN($E97)*COS(AV$12))/SIN($E97)*AV$9)</f>
        <v>0</v>
      </c>
      <c r="EI97" s="0" t="n">
        <f aca="false">IF(AW$9=0,0,(SIN(AW$12)*COS($E97)+SIN($E97)*COS(AW$12))/SIN($E97)*AW$9)</f>
        <v>0</v>
      </c>
      <c r="EJ97" s="0" t="n">
        <f aca="false">IF(AX$9=0,0,(SIN(AX$12)*COS($E97)+SIN($E97)*COS(AX$12))/SIN($E97)*AX$9)</f>
        <v>0</v>
      </c>
      <c r="EK97" s="0" t="n">
        <f aca="false">IF(AY$9=0,0,(SIN(AY$12)*COS($E97)+SIN($E97)*COS(AY$12))/SIN($E97)*AY$9)</f>
        <v>6.57321920273424</v>
      </c>
      <c r="EL97" s="0" t="n">
        <f aca="false">IF(AZ$9=0,0,(SIN(AZ$12)*COS($E97)+SIN($E97)*COS(AZ$12))/SIN($E97)*AZ$9)</f>
        <v>6.65692423548038</v>
      </c>
      <c r="EM97" s="0" t="n">
        <f aca="false">IF(BA$9=0,0,(SIN(BA$12)*COS($E97)+SIN($E97)*COS(BA$12))/SIN($E97)*BA$9)</f>
        <v>6.73311056912411</v>
      </c>
      <c r="EN97" s="0" t="n">
        <f aca="false">IF(BB$9=0,0,(SIN(BB$12)*COS($E97)+SIN($E97)*COS(BB$12))/SIN($E97)*BB$9)</f>
        <v>6.80164559301813</v>
      </c>
      <c r="EO97" s="0" t="n">
        <f aca="false">IF(BC$9=0,0,(SIN(BC$12)*COS($E97)+SIN($E97)*COS(BC$12))/SIN($E97)*BC$9)</f>
        <v>6.86240073309573</v>
      </c>
      <c r="EP97" s="0" t="n">
        <f aca="false">IF(BD$9=0,0,(SIN(BD$12)*COS($E97)+SIN($E97)*COS(BD$12))/SIN($E97)*BD$9)</f>
        <v>6.91525152384143</v>
      </c>
      <c r="EQ97" s="0" t="n">
        <f aca="false">IF(BE$9=0,0,(SIN(BE$12)*COS($E97)+SIN($E97)*COS(BE$12))/SIN($E97)*BE$9)</f>
        <v>6.98876508809575</v>
      </c>
      <c r="ER97" s="0" t="n">
        <f aca="false">IF(BF$9=0,0,(SIN(BF$12)*COS($E97)+SIN($E97)*COS(BF$12))/SIN($E97)*BF$9)</f>
        <v>7.05309233193767</v>
      </c>
      <c r="ES97" s="0" t="n">
        <f aca="false">IF(BG$9=0,0,(SIN(BG$12)*COS($E97)+SIN($E97)*COS(BG$12))/SIN($E97)*BG$9)</f>
        <v>7.10809579174426</v>
      </c>
      <c r="ET97" s="0" t="n">
        <f aca="false">IF(BH$9=0,0,(SIN(BH$12)*COS($E97)+SIN($E97)*COS(BH$12))/SIN($E97)*BH$9)</f>
        <v>7.15364302968674</v>
      </c>
      <c r="EU97" s="0" t="n">
        <f aca="false">IF(BI$9=0,0,(SIN(BI$12)*COS($E97)+SIN($E97)*COS(BI$12))/SIN($E97)*BI$9)</f>
        <v>7.18960670931061</v>
      </c>
      <c r="EV97" s="0" t="n">
        <f aca="false">IF(BJ$9=0,0,(SIN(BJ$12)*COS($E97)+SIN($E97)*COS(BJ$12))/SIN($E97)*BJ$9)</f>
        <v>7.10075641668318</v>
      </c>
      <c r="EW97" s="0" t="n">
        <f aca="false">IF(BK$9=0,0,(SIN(BK$12)*COS($E97)+SIN($E97)*COS(BK$12))/SIN($E97)*BK$9)</f>
        <v>7.00708016049127</v>
      </c>
      <c r="EX97" s="0" t="n">
        <f aca="false">IF(BL$9=0,0,(SIN(BL$12)*COS($E97)+SIN($E97)*COS(BL$12))/SIN($E97)*BL$9)</f>
        <v>6.90856924562958</v>
      </c>
      <c r="EY97" s="0" t="n">
        <f aca="false">IF(BM$9=0,0,(SIN(BM$12)*COS($E97)+SIN($E97)*COS(BM$12))/SIN($E97)*BM$9)</f>
        <v>6.81921185152159</v>
      </c>
      <c r="EZ97" s="0" t="n">
        <f aca="false">IF(BN$9=0,0,(SIN(BN$12)*COS($E97)+SIN($E97)*COS(BN$12))/SIN($E97)*BN$9)</f>
        <v>6.79454823774669</v>
      </c>
      <c r="FA97" s="0" t="n">
        <f aca="false">IF(BO$9=0,0,(SIN(BO$12)*COS($E97)+SIN($E97)*COS(BO$12))/SIN($E97)*BO$9)</f>
        <v>6.74154337910449</v>
      </c>
      <c r="FB97" s="0" t="n">
        <f aca="false">IF(BP$9=0,0,(SIN(BP$12)*COS($E97)+SIN($E97)*COS(BP$12))/SIN($E97)*BP$9)</f>
        <v>6.68041066225734</v>
      </c>
      <c r="FC97" s="0" t="n">
        <f aca="false">IF(BQ$9=0,0,(SIN(BQ$12)*COS($E97)+SIN($E97)*COS(BQ$12))/SIN($E97)*BQ$9)</f>
        <v>6.61109812832485</v>
      </c>
      <c r="FD97" s="0" t="n">
        <f aca="false">IF(BR$9=0,0,(SIN(BR$12)*COS($E97)+SIN($E97)*COS(BR$12))/SIN($E97)*BR$9)</f>
        <v>6.53355818187398</v>
      </c>
      <c r="FE97" s="0" t="n">
        <f aca="false">IF(BS$9=0,0,(SIN(BS$12)*COS($E97)+SIN($E97)*COS(BS$12))/SIN($E97)*BS$9)</f>
        <v>6.44774762634648</v>
      </c>
      <c r="FF97" s="0" t="n">
        <f aca="false">IF(BT$9=0,0,(SIN(BT$12)*COS($E97)+SIN($E97)*COS(BT$12))/SIN($E97)*BT$9)</f>
        <v>6.29950743322383</v>
      </c>
      <c r="FG97" s="0" t="n">
        <f aca="false">IF(BU$9=0,0,(SIN(BU$12)*COS($E97)+SIN($E97)*COS(BU$12))/SIN($E97)*BU$9)</f>
        <v>6.14634800250238</v>
      </c>
      <c r="FH97" s="0" t="n">
        <f aca="false">IF(BV$9=0,0,(SIN(BV$12)*COS($E97)+SIN($E97)*COS(BV$12))/SIN($E97)*BV$9)</f>
        <v>5.98828741956205</v>
      </c>
      <c r="FI97" s="0" t="n">
        <f aca="false">IF(BW$9=0,0,(SIN(BW$12)*COS($E97)+SIN($E97)*COS(BW$12))/SIN($E97)*BW$9)</f>
        <v>5.82534618535808</v>
      </c>
      <c r="FJ97" s="0" t="n">
        <f aca="false">IF(BX$9=0,0,(SIN(BX$12)*COS($E97)+SIN($E97)*COS(BX$12))/SIN($E97)*BX$9)</f>
        <v>5.65754721859742</v>
      </c>
      <c r="FK97" s="0" t="n">
        <f aca="false">IF(BY$9=0,0,(SIN(BY$12)*COS($E97)+SIN($E97)*COS(BY$12))/SIN($E97)*BY$9)</f>
        <v>5.49076290078049</v>
      </c>
      <c r="FL97" s="0" t="n">
        <f aca="false">IF(BZ$9=0,0,(SIN(BZ$12)*COS($E97)+SIN($E97)*COS(BZ$12))/SIN($E97)*BZ$9)</f>
        <v>5.31871377002824</v>
      </c>
      <c r="FM97" s="0" t="n">
        <f aca="false">IF(CA$9=0,0,(SIN(CA$12)*COS($E97)+SIN($E97)*COS(CA$12))/SIN($E97)*CA$9)</f>
        <v>5.14142486820846</v>
      </c>
      <c r="FN97" s="0" t="n">
        <f aca="false">IF(CB$9=0,0,(SIN(CB$12)*COS($E97)+SIN($E97)*COS(CB$12))/SIN($E97)*CB$9)</f>
        <v>4.95892393585117</v>
      </c>
      <c r="FO97" s="0" t="n">
        <f aca="false">IF(CC$9=0,0,(SIN(CC$12)*COS($E97)+SIN($E97)*COS(CC$12))/SIN($E97)*CC$9)</f>
        <v>4.77124141169869</v>
      </c>
      <c r="FP97" s="0" t="n">
        <f aca="false">IF(CD$9=0,0,(SIN(CD$12)*COS($E97)+SIN($E97)*COS(CD$12))/SIN($E97)*CD$9)</f>
        <v>4.54924914741204</v>
      </c>
      <c r="FQ97" s="0" t="n">
        <f aca="false">IF(CE$9=0,0,(SIN(CE$12)*COS($E97)+SIN($E97)*COS(CE$12))/SIN($E97)*CE$9)</f>
        <v>4.32510924531641</v>
      </c>
      <c r="FR97" s="0" t="n">
        <f aca="false">IF(CF$9=0,0,(SIN(CF$12)*COS($E97)+SIN($E97)*COS(CF$12))/SIN($E97)*CF$9)</f>
        <v>4.09888551816229</v>
      </c>
      <c r="FS97" s="0" t="n">
        <f aca="false">IF(CG$9=0,0,(SIN(CG$12)*COS($E97)+SIN($E97)*COS(CG$12))/SIN($E97)*CG$9)</f>
        <v>3.87064264689252</v>
      </c>
      <c r="FT97" s="0" t="n">
        <f aca="false">IF(CH$9=0,0,(SIN(CH$12)*COS($E97)+SIN($E97)*COS(CH$12))/SIN($E97)*CH$9)</f>
        <v>3.64044616222816</v>
      </c>
      <c r="FU97" s="0" t="n">
        <f aca="false">IF(CI$9=0,0,(SIN(CI$12)*COS($E97)+SIN($E97)*COS(CI$12))/SIN($E97)*CI$9)</f>
        <v>3.40943250252915</v>
      </c>
      <c r="FV97" s="0" t="n">
        <f aca="false">IF(CJ$9=0,0,(SIN(CJ$12)*COS($E97)+SIN($E97)*COS(CJ$12))/SIN($E97)*CJ$9)</f>
        <v>3.17644863298162</v>
      </c>
      <c r="FW97" s="0" t="n">
        <f aca="false">IF(CK$9=0,0,(SIN(CK$12)*COS($E97)+SIN($E97)*COS(CK$12))/SIN($E97)*CK$9)</f>
        <v>2.94156161060932</v>
      </c>
      <c r="FX97" s="0" t="n">
        <f aca="false">IF(CL$9=0,0,(SIN(CL$12)*COS($E97)+SIN($E97)*COS(CL$12))/SIN($E97)*CL$9)</f>
        <v>2.70483935714022</v>
      </c>
      <c r="FY97" s="0" t="n">
        <f aca="false">IF(CM$9=0,0,(SIN(CM$12)*COS($E97)+SIN($E97)*COS(CM$12))/SIN($E97)*CM$9)</f>
        <v>2.46635063942178</v>
      </c>
      <c r="FZ97" s="0" t="n">
        <f aca="false">IF(CN$9=0,0,(SIN(CN$12)*COS($E97)+SIN($E97)*COS(CN$12))/SIN($E97)*CN$9)</f>
        <v>2.23438938165673</v>
      </c>
      <c r="GA97" s="0" t="n">
        <f aca="false">IF(CO$9=0,0,(SIN(CO$12)*COS($E97)+SIN($E97)*COS(CO$12))/SIN($E97)*CO$9)</f>
        <v>2.01557352446202</v>
      </c>
      <c r="GB97" s="0" t="n">
        <f aca="false">IF(CP$9=0,0,(SIN(CP$12)*COS($E97)+SIN($E97)*COS(CP$12))/SIN($E97)*CP$9)</f>
        <v>1.78925612451769</v>
      </c>
      <c r="GC97" s="0" t="n">
        <f aca="false">IF(CQ$9=0,0,(SIN(CQ$12)*COS($E97)+SIN($E97)*COS(CQ$12))/SIN($E97)*CQ$9)</f>
        <v>1.5554902756197</v>
      </c>
    </row>
    <row r="98" customFormat="false" ht="12.8" hidden="true" customHeight="false" outlineLevel="0" collapsed="false">
      <c r="A98" s="0" t="n">
        <f aca="false">MAX($F98:$CQ98)</f>
        <v>4.77332151573326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17.0624648</v>
      </c>
      <c r="C98" s="2" t="n">
        <f aca="false">MOD(Best +D98,360)</f>
        <v>356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0</v>
      </c>
      <c r="AP98" s="13" t="n">
        <f aca="false">IF(OR(AP188=0,EB98=0),0,AP188*EB98/(AP188+EB98))</f>
        <v>0</v>
      </c>
      <c r="AQ98" s="13" t="n">
        <f aca="false">IF(OR(AQ188=0,EC98=0),0,AQ188*EC98/(AQ188+EC98))</f>
        <v>0</v>
      </c>
      <c r="AR98" s="13" t="n">
        <f aca="false">IF(OR(AR188=0,ED98=0),0,AR188*ED98/(AR188+ED98))</f>
        <v>0</v>
      </c>
      <c r="AS98" s="13" t="n">
        <f aca="false">IF(OR(AS188=0,EE98=0),0,AS188*EE98/(AS188+EE98))</f>
        <v>0</v>
      </c>
      <c r="AT98" s="13" t="n">
        <f aca="false">IF(OR(AT188=0,EF98=0),0,AT188*EF98/(AT188+EF98))</f>
        <v>0</v>
      </c>
      <c r="AU98" s="13" t="n">
        <f aca="false">IF(OR(AU188=0,EG98=0),0,AU188*EG98/(AU188+EG98))</f>
        <v>0</v>
      </c>
      <c r="AV98" s="13" t="n">
        <f aca="false">IF(OR(AV188=0,EH98=0),0,AV188*EH98/(AV188+EH98))</f>
        <v>0</v>
      </c>
      <c r="AW98" s="13" t="n">
        <f aca="false">IF(OR(AW188=0,EI98=0),0,AW188*EI98/(AW188+EI98))</f>
        <v>0</v>
      </c>
      <c r="AX98" s="13" t="n">
        <f aca="false">IF(OR(AX188=0,EJ98=0),0,AX188*EJ98/(AX188+EJ98))</f>
        <v>0</v>
      </c>
      <c r="AY98" s="13" t="n">
        <f aca="false">IF(OR(AY188=0,EK98=0),0,AY188*EK98/(AY188+EK98))</f>
        <v>4.77233391508807</v>
      </c>
      <c r="AZ98" s="13" t="n">
        <f aca="false">IF(OR(AZ188=0,EL98=0),0,AZ188*EL98/(AZ188+EL98))</f>
        <v>4.77332151573326</v>
      </c>
      <c r="BA98" s="13" t="n">
        <f aca="false">IF(OR(BA188=0,EM98=0),0,BA188*EM98/(BA188+EM98))</f>
        <v>4.76803797937063</v>
      </c>
      <c r="BB98" s="13" t="n">
        <f aca="false">IF(OR(BB188=0,EN98=0),0,BB188*EN98/(BB188+EN98))</f>
        <v>4.75665238859031</v>
      </c>
      <c r="BC98" s="13" t="n">
        <f aca="false">IF(OR(BC188=0,EO98=0),0,BC188*EO98/(BC188+EO98))</f>
        <v>4.73933467539975</v>
      </c>
      <c r="BD98" s="13" t="n">
        <f aca="false">IF(OR(BD188=0,EP98=0),0,BD188*EP98/(BD188+EP98))</f>
        <v>4.71625487211959</v>
      </c>
      <c r="BE98" s="13" t="n">
        <f aca="false">IF(OR(BE188=0,EQ98=0),0,BE188*EQ98/(BE188+EQ98))</f>
        <v>4.7008376048904</v>
      </c>
      <c r="BF98" s="13" t="n">
        <f aca="false">IF(OR(BF188=0,ER98=0),0,BF188*ER98/(BF188+ER98))</f>
        <v>4.67885108894713</v>
      </c>
      <c r="BG98" s="13" t="n">
        <f aca="false">IF(OR(BG188=0,ES98=0),0,BG188*ES98/(BG188+ES98))</f>
        <v>4.65051365943591</v>
      </c>
      <c r="BH98" s="13" t="n">
        <f aca="false">IF(OR(BH188=0,ET98=0),0,BH188*ET98/(BH188+ET98))</f>
        <v>4.6160406342871</v>
      </c>
      <c r="BI98" s="13" t="n">
        <f aca="false">IF(OR(BI188=0,EU98=0),0,BI188*EU98/(BI188+EU98))</f>
        <v>4.57564367117179</v>
      </c>
      <c r="BJ98" s="13" t="n">
        <f aca="false">IF(OR(BJ188=0,EV98=0),0,BJ188*EV98/(BJ188+EV98))</f>
        <v>4.48283782447379</v>
      </c>
      <c r="BK98" s="13" t="n">
        <f aca="false">IF(OR(BK188=0,EW98=0),0,BK188*EW98/(BK188+EW98))</f>
        <v>4.38843795780694</v>
      </c>
      <c r="BL98" s="13" t="n">
        <f aca="false">IF(OR(BL188=0,EX98=0),0,BL188*EX98/(BL188+EX98))</f>
        <v>4.29248123494084</v>
      </c>
      <c r="BM98" s="13" t="n">
        <f aca="false">IF(OR(BM188=0,EY98=0),0,BM188*EY98/(BM188+EY98))</f>
        <v>4.20045639342964</v>
      </c>
      <c r="BN98" s="13" t="n">
        <f aca="false">IF(OR(BN188=0,EZ98=0),0,BN188*EZ98/(BN188+EZ98))</f>
        <v>4.13331009235028</v>
      </c>
      <c r="BO98" s="13" t="n">
        <f aca="false">IF(OR(BO188=0,FA98=0),0,BO188*FA98/(BO188+FA98))</f>
        <v>4.05475114260958</v>
      </c>
      <c r="BP98" s="13" t="n">
        <f aca="false">IF(OR(BP188=0,FB98=0),0,BP188*FB98/(BP188+FB98))</f>
        <v>3.97277174295984</v>
      </c>
      <c r="BQ98" s="13" t="n">
        <f aca="false">IF(OR(BQ188=0,FC98=0),0,BQ188*FC98/(BQ188+FC98))</f>
        <v>3.88747695219833</v>
      </c>
      <c r="BR98" s="13" t="n">
        <f aca="false">IF(OR(BR188=0,FD98=0),0,BR188*FD98/(BR188+FD98))</f>
        <v>3.79896814482647</v>
      </c>
      <c r="BS98" s="13" t="n">
        <f aca="false">IF(OR(BS188=0,FE98=0),0,BS188*FE98/(BS188+FE98))</f>
        <v>3.70734295658925</v>
      </c>
      <c r="BT98" s="13" t="n">
        <f aca="false">IF(OR(BT188=0,FF98=0),0,BT188*FF98/(BT188+FF98))</f>
        <v>3.59453739718083</v>
      </c>
      <c r="BU98" s="13" t="n">
        <f aca="false">IF(OR(BU188=0,FG98=0),0,BU188*FG98/(BU188+FG98))</f>
        <v>3.48055322973175</v>
      </c>
      <c r="BV98" s="13" t="n">
        <f aca="false">IF(OR(BV188=0,FH98=0),0,BV188*FH98/(BV188+FH98))</f>
        <v>3.36541066208194</v>
      </c>
      <c r="BW98" s="13" t="n">
        <f aca="false">IF(OR(BW188=0,FI98=0),0,BW188*FI98/(BW188+FI98))</f>
        <v>3.24912851417836</v>
      </c>
      <c r="BX98" s="13" t="n">
        <f aca="false">IF(OR(BX188=0,FJ98=0),0,BX188*FJ98/(BX188+FJ98))</f>
        <v>3.13172423375475</v>
      </c>
      <c r="BY98" s="13" t="n">
        <f aca="false">IF(OR(BY188=0,FK98=0),0,BY188*FK98/(BY188+FK98))</f>
        <v>3.0150525251624</v>
      </c>
      <c r="BZ98" s="13" t="n">
        <f aca="false">IF(OR(BZ188=0,FL98=0),0,BZ188*FL98/(BZ188+FL98))</f>
        <v>2.89709678324509</v>
      </c>
      <c r="CA98" s="13" t="n">
        <f aca="false">IF(OR(CA188=0,FM98=0),0,CA188*FM98/(CA188+FM98))</f>
        <v>2.77787608912252</v>
      </c>
      <c r="CB98" s="13" t="n">
        <f aca="false">IF(OR(CB188=0,FN98=0),0,CB188*FN98/(CB188+FN98))</f>
        <v>2.65740798079018</v>
      </c>
      <c r="CC98" s="13" t="n">
        <f aca="false">IF(OR(CC188=0,FO98=0),0,CC188*FO98/(CC188+FO98))</f>
        <v>2.53570846848567</v>
      </c>
      <c r="CD98" s="13" t="n">
        <f aca="false">IF(OR(CD188=0,FP98=0),0,CD188*FP98/(CD188+FP98))</f>
        <v>2.40422358411913</v>
      </c>
      <c r="CE98" s="13" t="n">
        <f aca="false">IF(OR(CE188=0,FQ98=0),0,CE188*FQ98/(CE188+FQ98))</f>
        <v>2.27258723510311</v>
      </c>
      <c r="CF98" s="13" t="n">
        <f aca="false">IF(OR(CF188=0,FR98=0),0,CF188*FR98/(CF188+FR98))</f>
        <v>2.14078853811189</v>
      </c>
      <c r="CG98" s="13" t="n">
        <f aca="false">IF(OR(CG188=0,FS98=0),0,CG188*FS98/(CG188+FS98))</f>
        <v>2.00881634150457</v>
      </c>
      <c r="CH98" s="13" t="n">
        <f aca="false">IF(OR(CH188=0,FT98=0),0,CH188*FT98/(CH188+FT98))</f>
        <v>1.87665922556956</v>
      </c>
      <c r="CI98" s="13" t="n">
        <f aca="false">IF(OR(CI188=0,FU98=0),0,CI188*FU98/(CI188+FU98))</f>
        <v>1.74460728265286</v>
      </c>
      <c r="CJ98" s="13" t="n">
        <f aca="false">IF(OR(CJ188=0,FV98=0),0,CJ188*FV98/(CJ188+FV98))</f>
        <v>1.61229885453842</v>
      </c>
      <c r="CK98" s="13" t="n">
        <f aca="false">IF(OR(CK188=0,FW98=0),0,CK188*FW98/(CK188+FW98))</f>
        <v>1.47972222343443</v>
      </c>
      <c r="CL98" s="13" t="n">
        <f aca="false">IF(OR(CL188=0,FX98=0),0,CL188*FX98/(CL188+FX98))</f>
        <v>1.34686535002425</v>
      </c>
      <c r="CM98" s="13" t="n">
        <f aca="false">IF(OR(CM188=0,FY98=0),0,CM188*FY98/(CM188+FY98))</f>
        <v>1.21371587184631</v>
      </c>
      <c r="CN98" s="13" t="n">
        <f aca="false">IF(OR(CN188=0,FZ98=0),0,CN188*FZ98/(CN188+FZ98))</f>
        <v>1.08243725501239</v>
      </c>
      <c r="CO98" s="13" t="n">
        <f aca="false">IF(OR(CO188=0,GA98=0),0,CO188*GA98/(CO188+GA98))</f>
        <v>0.954552854641689</v>
      </c>
      <c r="CP98" s="13" t="n">
        <f aca="false">IF(OR(CP188=0,GB98=0),0,CP188*GB98/(CP188+GB98))</f>
        <v>0.824501060482898</v>
      </c>
      <c r="CQ98" s="13" t="n">
        <f aca="false">IF(OR(CQ188=0,GC98=0),0,CQ188*GC98/(CQ188+GC98))</f>
        <v>0.692309420943844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0</v>
      </c>
      <c r="EB98" s="0" t="n">
        <f aca="false">IF(AP$9=0,0,(SIN(AP$12)*COS($E98)+SIN($E98)*COS(AP$12))/SIN($E98)*AP$9)</f>
        <v>0</v>
      </c>
      <c r="EC98" s="0" t="n">
        <f aca="false">IF(AQ$9=0,0,(SIN(AQ$12)*COS($E98)+SIN($E98)*COS(AQ$12))/SIN($E98)*AQ$9)</f>
        <v>0</v>
      </c>
      <c r="ED98" s="0" t="n">
        <f aca="false">IF(AR$9=0,0,(SIN(AR$12)*COS($E98)+SIN($E98)*COS(AR$12))/SIN($E98)*AR$9)</f>
        <v>0</v>
      </c>
      <c r="EE98" s="0" t="n">
        <f aca="false">IF(AS$9=0,0,(SIN(AS$12)*COS($E98)+SIN($E98)*COS(AS$12))/SIN($E98)*AS$9)</f>
        <v>0</v>
      </c>
      <c r="EF98" s="0" t="n">
        <f aca="false">IF(AT$9=0,0,(SIN(AT$12)*COS($E98)+SIN($E98)*COS(AT$12))/SIN($E98)*AT$9)</f>
        <v>0</v>
      </c>
      <c r="EG98" s="0" t="n">
        <f aca="false">IF(AU$9=0,0,(SIN(AU$12)*COS($E98)+SIN($E98)*COS(AU$12))/SIN($E98)*AU$9)</f>
        <v>0</v>
      </c>
      <c r="EH98" s="0" t="n">
        <f aca="false">IF(AV$9=0,0,(SIN(AV$12)*COS($E98)+SIN($E98)*COS(AV$12))/SIN($E98)*AV$9)</f>
        <v>0</v>
      </c>
      <c r="EI98" s="0" t="n">
        <f aca="false">IF(AW$9=0,0,(SIN(AW$12)*COS($E98)+SIN($E98)*COS(AW$12))/SIN($E98)*AW$9)</f>
        <v>0</v>
      </c>
      <c r="EJ98" s="0" t="n">
        <f aca="false">IF(AX$9=0,0,(SIN(AX$12)*COS($E98)+SIN($E98)*COS(AX$12))/SIN($E98)*AX$9)</f>
        <v>0</v>
      </c>
      <c r="EK98" s="0" t="n">
        <f aca="false">IF(AY$9=0,0,(SIN(AY$12)*COS($E98)+SIN($E98)*COS(AY$12))/SIN($E98)*AY$9)</f>
        <v>6.46706830302483</v>
      </c>
      <c r="EL98" s="0" t="n">
        <f aca="false">IF(AZ$9=0,0,(SIN(AZ$12)*COS($E98)+SIN($E98)*COS(AZ$12))/SIN($E98)*AZ$9)</f>
        <v>6.5459192792748</v>
      </c>
      <c r="EM98" s="0" t="n">
        <f aca="false">IF(BA$9=0,0,(SIN(BA$12)*COS($E98)+SIN($E98)*COS(BA$12))/SIN($E98)*BA$9)</f>
        <v>6.61718365361825</v>
      </c>
      <c r="EN98" s="0" t="n">
        <f aca="false">IF(BB$9=0,0,(SIN(BB$12)*COS($E98)+SIN($E98)*COS(BB$12))/SIN($E98)*BB$9)</f>
        <v>6.68073216843797</v>
      </c>
      <c r="EO98" s="0" t="n">
        <f aca="false">IF(BC$9=0,0,(SIN(BC$12)*COS($E98)+SIN($E98)*COS(BC$12))/SIN($E98)*BC$9)</f>
        <v>6.73643965277887</v>
      </c>
      <c r="EP98" s="0" t="n">
        <f aca="false">IF(BD$9=0,0,(SIN(BD$12)*COS($E98)+SIN($E98)*COS(BD$12))/SIN($E98)*BD$9)</f>
        <v>6.78418509270802</v>
      </c>
      <c r="EQ98" s="0" t="n">
        <f aca="false">IF(BE$9=0,0,(SIN(BE$12)*COS($E98)+SIN($E98)*COS(BE$12))/SIN($E98)*BE$9)</f>
        <v>6.85197762574456</v>
      </c>
      <c r="ER98" s="0" t="n">
        <f aca="false">IF(BF$9=0,0,(SIN(BF$12)*COS($E98)+SIN($E98)*COS(BF$12))/SIN($E98)*BF$9)</f>
        <v>6.91051748579913</v>
      </c>
      <c r="ES98" s="0" t="n">
        <f aca="false">IF(BG$9=0,0,(SIN(BG$12)*COS($E98)+SIN($E98)*COS(BG$12))/SIN($E98)*BG$9)</f>
        <v>6.95967131661912</v>
      </c>
      <c r="ET98" s="0" t="n">
        <f aca="false">IF(BH$9=0,0,(SIN(BH$12)*COS($E98)+SIN($E98)*COS(BH$12))/SIN($E98)*BH$9)</f>
        <v>6.99931083889615</v>
      </c>
      <c r="EU98" s="0" t="n">
        <f aca="false">IF(BI$9=0,0,(SIN(BI$12)*COS($E98)+SIN($E98)*COS(BI$12))/SIN($E98)*BI$9)</f>
        <v>7.02931292385551</v>
      </c>
      <c r="EV98" s="0" t="n">
        <f aca="false">IF(BJ$9=0,0,(SIN(BJ$12)*COS($E98)+SIN($E98)*COS(BJ$12))/SIN($E98)*BJ$9)</f>
        <v>6.93710432777079</v>
      </c>
      <c r="EW98" s="0" t="n">
        <f aca="false">IF(BK$9=0,0,(SIN(BK$12)*COS($E98)+SIN($E98)*COS(BK$12))/SIN($E98)*BK$9)</f>
        <v>6.84008609493343</v>
      </c>
      <c r="EX98" s="0" t="n">
        <f aca="false">IF(BL$9=0,0,(SIN(BL$12)*COS($E98)+SIN($E98)*COS(BL$12))/SIN($E98)*BL$9)</f>
        <v>6.73825142073023</v>
      </c>
      <c r="EY98" s="0" t="n">
        <f aca="false">IF(BM$9=0,0,(SIN(BM$12)*COS($E98)+SIN($E98)*COS(BM$12))/SIN($E98)*BM$9)</f>
        <v>6.64523333584539</v>
      </c>
      <c r="EZ98" s="0" t="n">
        <f aca="false">IF(BN$9=0,0,(SIN(BN$12)*COS($E98)+SIN($E98)*COS(BN$12))/SIN($E98)*BN$9)</f>
        <v>6.61506890546172</v>
      </c>
      <c r="FA98" s="0" t="n">
        <f aca="false">IF(BO$9=0,0,(SIN(BO$12)*COS($E98)+SIN($E98)*COS(BO$12))/SIN($E98)*BO$9)</f>
        <v>6.55707094877784</v>
      </c>
      <c r="FB98" s="0" t="n">
        <f aca="false">IF(BP$9=0,0,(SIN(BP$12)*COS($E98)+SIN($E98)*COS(BP$12))/SIN($E98)*BP$9)</f>
        <v>6.49093918055873</v>
      </c>
      <c r="FC98" s="0" t="n">
        <f aca="false">IF(BQ$9=0,0,(SIN(BQ$12)*COS($E98)+SIN($E98)*COS(BQ$12))/SIN($E98)*BQ$9)</f>
        <v>6.4166251307955</v>
      </c>
      <c r="FD98" s="0" t="n">
        <f aca="false">IF(BR$9=0,0,(SIN(BR$12)*COS($E98)+SIN($E98)*COS(BR$12))/SIN($E98)*BR$9)</f>
        <v>6.33408471200851</v>
      </c>
      <c r="FE98" s="0" t="n">
        <f aca="false">IF(BS$9=0,0,(SIN(BS$12)*COS($E98)+SIN($E98)*COS(BS$12))/SIN($E98)*BS$9)</f>
        <v>6.24327825300172</v>
      </c>
      <c r="FF98" s="0" t="n">
        <f aca="false">IF(BT$9=0,0,(SIN(BT$12)*COS($E98)+SIN($E98)*COS(BT$12))/SIN($E98)*BT$9)</f>
        <v>6.09183442458873</v>
      </c>
      <c r="FG98" s="0" t="n">
        <f aca="false">IF(BU$9=0,0,(SIN(BU$12)*COS($E98)+SIN($E98)*COS(BU$12))/SIN($E98)*BU$9)</f>
        <v>5.93551020710035</v>
      </c>
      <c r="FH98" s="0" t="n">
        <f aca="false">IF(BV$9=0,0,(SIN(BV$12)*COS($E98)+SIN($E98)*COS(BV$12))/SIN($E98)*BV$9)</f>
        <v>5.77432561052739</v>
      </c>
      <c r="FI98" s="0" t="n">
        <f aca="false">IF(BW$9=0,0,(SIN(BW$12)*COS($E98)+SIN($E98)*COS(BW$12))/SIN($E98)*BW$9)</f>
        <v>5.60830305515925</v>
      </c>
      <c r="FJ98" s="0" t="n">
        <f aca="false">IF(BX$9=0,0,(SIN(BX$12)*COS($E98)+SIN($E98)*COS(BX$12))/SIN($E98)*BX$9)</f>
        <v>5.4374673728808</v>
      </c>
      <c r="FK98" s="0" t="n">
        <f aca="false">IF(BY$9=0,0,(SIN(BY$12)*COS($E98)+SIN($E98)*COS(BY$12))/SIN($E98)*BY$9)</f>
        <v>5.26745505363583</v>
      </c>
      <c r="FL98" s="0" t="n">
        <f aca="false">IF(BZ$9=0,0,(SIN(BZ$12)*COS($E98)+SIN($E98)*COS(BZ$12))/SIN($E98)*BZ$9)</f>
        <v>5.09222354588928</v>
      </c>
      <c r="FM98" s="0" t="n">
        <f aca="false">IF(CA$9=0,0,(SIN(CA$12)*COS($E98)+SIN($E98)*COS(CA$12))/SIN($E98)*CA$9)</f>
        <v>4.91179999952065</v>
      </c>
      <c r="FN98" s="0" t="n">
        <f aca="false">IF(CB$9=0,0,(SIN(CB$12)*COS($E98)+SIN($E98)*COS(CB$12))/SIN($E98)*CB$9)</f>
        <v>4.72621425500751</v>
      </c>
      <c r="FO98" s="0" t="n">
        <f aca="false">IF(CC$9=0,0,(SIN(CC$12)*COS($E98)+SIN($E98)*COS(CC$12))/SIN($E98)*CC$9)</f>
        <v>4.53549884198707</v>
      </c>
      <c r="FP98" s="0" t="n">
        <f aca="false">IF(CD$9=0,0,(SIN(CD$12)*COS($E98)+SIN($E98)*COS(CD$12))/SIN($E98)*CD$9)</f>
        <v>4.31204818227124</v>
      </c>
      <c r="FQ98" s="0" t="n">
        <f aca="false">IF(CE$9=0,0,(SIN(CE$12)*COS($E98)+SIN($E98)*COS(CE$12))/SIN($E98)*CE$9)</f>
        <v>4.0865187279955</v>
      </c>
      <c r="FR98" s="0" t="n">
        <f aca="false">IF(CF$9=0,0,(SIN(CF$12)*COS($E98)+SIN($E98)*COS(CF$12))/SIN($E98)*CF$9)</f>
        <v>3.85897495442561</v>
      </c>
      <c r="FS98" s="0" t="n">
        <f aca="false">IF(CG$9=0,0,(SIN(CG$12)*COS($E98)+SIN($E98)*COS(CG$12))/SIN($E98)*CG$9)</f>
        <v>3.6294821848136</v>
      </c>
      <c r="FT98" s="0" t="n">
        <f aca="false">IF(CH$9=0,0,(SIN(CH$12)*COS($E98)+SIN($E98)*COS(CH$12))/SIN($E98)*CH$9)</f>
        <v>3.3981065717147</v>
      </c>
      <c r="FU98" s="0" t="n">
        <f aca="false">IF(CI$9=0,0,(SIN(CI$12)*COS($E98)+SIN($E98)*COS(CI$12))/SIN($E98)*CI$9)</f>
        <v>3.16590872277454</v>
      </c>
      <c r="FV98" s="0" t="n">
        <f aca="false">IF(CJ$9=0,0,(SIN(CJ$12)*COS($E98)+SIN($E98)*COS(CJ$12))/SIN($E98)*CJ$9)</f>
        <v>2.93181221582949</v>
      </c>
      <c r="FW98" s="0" t="n">
        <f aca="false">IF(CK$9=0,0,(SIN(CK$12)*COS($E98)+SIN($E98)*COS(CK$12))/SIN($E98)*CK$9)</f>
        <v>2.69588473678784</v>
      </c>
      <c r="FX98" s="0" t="n">
        <f aca="false">IF(CL$9=0,0,(SIN(CL$12)*COS($E98)+SIN($E98)*COS(CL$12))/SIN($E98)*CL$9)</f>
        <v>2.4581948149873</v>
      </c>
      <c r="FY98" s="0" t="n">
        <f aca="false">IF(CM$9=0,0,(SIN(CM$12)*COS($E98)+SIN($E98)*COS(CM$12))/SIN($E98)*CM$9)</f>
        <v>2.21881180333662</v>
      </c>
      <c r="FZ98" s="0" t="n">
        <f aca="false">IF(CN$9=0,0,(SIN(CN$12)*COS($E98)+SIN($E98)*COS(CN$12))/SIN($E98)*CN$9)</f>
        <v>1.9851126534256</v>
      </c>
      <c r="GA98" s="0" t="n">
        <f aca="false">IF(CO$9=0,0,(SIN(CO$12)*COS($E98)+SIN($E98)*COS(CO$12))/SIN($E98)*CO$9)</f>
        <v>1.76254919890162</v>
      </c>
      <c r="GB98" s="0" t="n">
        <f aca="false">IF(CP$9=0,0,(SIN(CP$12)*COS($E98)+SIN($E98)*COS(CP$12))/SIN($E98)*CP$9)</f>
        <v>1.53255490691494</v>
      </c>
      <c r="GC98" s="0" t="n">
        <f aca="false">IF(CQ$9=0,0,(SIN(CQ$12)*COS($E98)+SIN($E98)*COS(CQ$12))/SIN($E98)*CQ$9)</f>
        <v>1.2951861129917</v>
      </c>
    </row>
    <row r="99" customFormat="false" ht="12.8" hidden="true" customHeight="false" outlineLevel="0" collapsed="false">
      <c r="A99" s="0" t="n">
        <f aca="false">MAX($F99:$CQ99)</f>
        <v>4.70131800354452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17.1434256</v>
      </c>
      <c r="C99" s="2" t="n">
        <f aca="false">MOD(Best +D99,360)</f>
        <v>357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0</v>
      </c>
      <c r="AP99" s="13" t="n">
        <f aca="false">IF(OR(AP189=0,EB99=0),0,AP189*EB99/(AP189+EB99))</f>
        <v>0</v>
      </c>
      <c r="AQ99" s="13" t="n">
        <f aca="false">IF(OR(AQ189=0,EC99=0),0,AQ189*EC99/(AQ189+EC99))</f>
        <v>0</v>
      </c>
      <c r="AR99" s="13" t="n">
        <f aca="false">IF(OR(AR189=0,ED99=0),0,AR189*ED99/(AR189+ED99))</f>
        <v>0</v>
      </c>
      <c r="AS99" s="13" t="n">
        <f aca="false">IF(OR(AS189=0,EE99=0),0,AS189*EE99/(AS189+EE99))</f>
        <v>0</v>
      </c>
      <c r="AT99" s="13" t="n">
        <f aca="false">IF(OR(AT189=0,EF99=0),0,AT189*EF99/(AT189+EF99))</f>
        <v>0</v>
      </c>
      <c r="AU99" s="13" t="n">
        <f aca="false">IF(OR(AU189=0,EG99=0),0,AU189*EG99/(AU189+EG99))</f>
        <v>0</v>
      </c>
      <c r="AV99" s="13" t="n">
        <f aca="false">IF(OR(AV189=0,EH99=0),0,AV189*EH99/(AV189+EH99))</f>
        <v>0</v>
      </c>
      <c r="AW99" s="13" t="n">
        <f aca="false">IF(OR(AW189=0,EI99=0),0,AW189*EI99/(AW189+EI99))</f>
        <v>0</v>
      </c>
      <c r="AX99" s="13" t="n">
        <f aca="false">IF(OR(AX189=0,EJ99=0),0,AX189*EJ99/(AX189+EJ99))</f>
        <v>0</v>
      </c>
      <c r="AY99" s="13" t="n">
        <f aca="false">IF(OR(AY189=0,EK99=0),0,AY189*EK99/(AY189+EK99))</f>
        <v>4.70131800354452</v>
      </c>
      <c r="AZ99" s="13" t="n">
        <f aca="false">IF(OR(AZ189=0,EL99=0),0,AZ189*EL99/(AZ189+EL99))</f>
        <v>4.69993541037307</v>
      </c>
      <c r="BA99" s="13" t="n">
        <f aca="false">IF(OR(BA189=0,EM99=0),0,BA189*EM99/(BA189+EM99))</f>
        <v>4.69229488439832</v>
      </c>
      <c r="BB99" s="13" t="n">
        <f aca="false">IF(OR(BB189=0,EN99=0),0,BB189*EN99/(BB189+EN99))</f>
        <v>4.67856671830062</v>
      </c>
      <c r="BC99" s="13" t="n">
        <f aca="false">IF(OR(BC189=0,EO99=0),0,BC189*EO99/(BC189+EO99))</f>
        <v>4.65892194999364</v>
      </c>
      <c r="BD99" s="13" t="n">
        <f aca="false">IF(OR(BD189=0,EP99=0),0,BD189*EP99/(BD189+EP99))</f>
        <v>4.63353162023553</v>
      </c>
      <c r="BE99" s="13" t="n">
        <f aca="false">IF(OR(BE189=0,EQ99=0),0,BE189*EQ99/(BE189+EQ99))</f>
        <v>4.61560454791054</v>
      </c>
      <c r="BF99" s="13" t="n">
        <f aca="false">IF(OR(BF189=0,ER99=0),0,BF189*ER99/(BF189+ER99))</f>
        <v>4.59113072449841</v>
      </c>
      <c r="BG99" s="13" t="n">
        <f aca="false">IF(OR(BG189=0,ES99=0),0,BG189*ES99/(BG189+ES99))</f>
        <v>4.5603292741907</v>
      </c>
      <c r="BH99" s="13" t="n">
        <f aca="false">IF(OR(BH189=0,ET99=0),0,BH189*ET99/(BH189+ET99))</f>
        <v>4.52341620934962</v>
      </c>
      <c r="BI99" s="13" t="n">
        <f aca="false">IF(OR(BI189=0,EU99=0),0,BI189*EU99/(BI189+EU99))</f>
        <v>4.48060379514165</v>
      </c>
      <c r="BJ99" s="13" t="n">
        <f aca="false">IF(OR(BJ189=0,EV99=0),0,BJ189*EV99/(BJ189+EV99))</f>
        <v>4.38631827579084</v>
      </c>
      <c r="BK99" s="13" t="n">
        <f aca="false">IF(OR(BK189=0,EW99=0),0,BK189*EW99/(BK189+EW99))</f>
        <v>4.2904550793111</v>
      </c>
      <c r="BL99" s="13" t="n">
        <f aca="false">IF(OR(BL189=0,EX99=0),0,BL189*EX99/(BL189+EX99))</f>
        <v>4.19305151181433</v>
      </c>
      <c r="BM99" s="13" t="n">
        <f aca="false">IF(OR(BM189=0,EY99=0),0,BM189*EY99/(BM189+EY99))</f>
        <v>4.09947668896824</v>
      </c>
      <c r="BN99" s="13" t="n">
        <f aca="false">IF(OR(BN189=0,EZ99=0),0,BN189*EZ99/(BN189+EZ99))</f>
        <v>4.03018507784828</v>
      </c>
      <c r="BO99" s="13" t="n">
        <f aca="false">IF(OR(BO189=0,FA99=0),0,BO189*FA99/(BO189+FA99))</f>
        <v>3.94967431925188</v>
      </c>
      <c r="BP99" s="13" t="n">
        <f aca="false">IF(OR(BP189=0,FB99=0),0,BP189*FB99/(BP189+FB99))</f>
        <v>3.86576381051154</v>
      </c>
      <c r="BQ99" s="13" t="n">
        <f aca="false">IF(OR(BQ189=0,FC99=0),0,BQ189*FC99/(BQ189+FC99))</f>
        <v>3.77855885973191</v>
      </c>
      <c r="BR99" s="13" t="n">
        <f aca="false">IF(OR(BR189=0,FD99=0),0,BR189*FD99/(BR189+FD99))</f>
        <v>3.68816106180992</v>
      </c>
      <c r="BS99" s="13" t="n">
        <f aca="false">IF(OR(BS189=0,FE99=0),0,BS189*FE99/(BS189+FE99))</f>
        <v>3.59466824618663</v>
      </c>
      <c r="BT99" s="13" t="n">
        <f aca="false">IF(OR(BT189=0,FF99=0),0,BT189*FF99/(BT189+FF99))</f>
        <v>3.48055039545443</v>
      </c>
      <c r="BU99" s="13" t="n">
        <f aca="false">IF(OR(BU189=0,FG99=0),0,BU189*FG99/(BU189+FG99))</f>
        <v>3.3652718111265</v>
      </c>
      <c r="BV99" s="13" t="n">
        <f aca="false">IF(OR(BV189=0,FH99=0),0,BV189*FH99/(BV189+FH99))</f>
        <v>3.24885276322548</v>
      </c>
      <c r="BW99" s="13" t="n">
        <f aca="false">IF(OR(BW189=0,FI99=0),0,BW189*FI99/(BW189+FI99))</f>
        <v>3.13131213263483</v>
      </c>
      <c r="BX99" s="13" t="n">
        <f aca="false">IF(OR(BX189=0,FJ99=0),0,BX189*FJ99/(BX189+FJ99))</f>
        <v>3.01266742723816</v>
      </c>
      <c r="BY99" s="13" t="n">
        <f aca="false">IF(OR(BY189=0,FK99=0),0,BY189*FK99/(BY189+FK99))</f>
        <v>2.89470439594269</v>
      </c>
      <c r="BZ99" s="13" t="n">
        <f aca="false">IF(OR(BZ189=0,FL99=0),0,BZ189*FL99/(BZ189+FL99))</f>
        <v>2.77547559401949</v>
      </c>
      <c r="CA99" s="13" t="n">
        <f aca="false">IF(OR(CA189=0,FM99=0),0,CA189*FM99/(CA189+FM99))</f>
        <v>2.65500017547217</v>
      </c>
      <c r="CB99" s="13" t="n">
        <f aca="false">IF(OR(CB189=0,FN99=0),0,CB189*FN99/(CB189+FN99))</f>
        <v>2.53329575046538</v>
      </c>
      <c r="CC99" s="13" t="n">
        <f aca="false">IF(OR(CC189=0,FO99=0),0,CC189*FO99/(CC189+FO99))</f>
        <v>2.41037840121493</v>
      </c>
      <c r="CD99" s="13" t="n">
        <f aca="false">IF(OR(CD189=0,FP99=0),0,CD189*FP99/(CD189+FP99))</f>
        <v>2.27812273883745</v>
      </c>
      <c r="CE99" s="13" t="n">
        <f aca="false">IF(OR(CE189=0,FQ99=0),0,CE189*FQ99/(CE189+FQ99))</f>
        <v>2.14573565791482</v>
      </c>
      <c r="CF99" s="13" t="n">
        <f aca="false">IF(OR(CF189=0,FR99=0),0,CF189*FR99/(CF189+FR99))</f>
        <v>2.0132062873771</v>
      </c>
      <c r="CG99" s="13" t="n">
        <f aca="false">IF(OR(CG189=0,FS99=0),0,CG189*FS99/(CG189+FS99))</f>
        <v>1.88052349671506</v>
      </c>
      <c r="CH99" s="13" t="n">
        <f aca="false">IF(OR(CH189=0,FT99=0),0,CH189*FT99/(CH189+FT99))</f>
        <v>1.7476758963721</v>
      </c>
      <c r="CI99" s="13" t="n">
        <f aca="false">IF(OR(CI189=0,FU99=0),0,CI189*FU99/(CI189+FU99))</f>
        <v>1.61493191411716</v>
      </c>
      <c r="CJ99" s="13" t="n">
        <f aca="false">IF(OR(CJ189=0,FV99=0),0,CJ189*FV99/(CJ189+FV99))</f>
        <v>1.48195146369442</v>
      </c>
      <c r="CK99" s="13" t="n">
        <f aca="false">IF(OR(CK189=0,FW99=0),0,CK189*FW99/(CK189+FW99))</f>
        <v>1.34872288819147</v>
      </c>
      <c r="CL99" s="13" t="n">
        <f aca="false">IF(OR(CL189=0,FX99=0),0,CL189*FX99/(CL189+FX99))</f>
        <v>1.21523421869729</v>
      </c>
      <c r="CM99" s="13" t="n">
        <f aca="false">IF(OR(CM189=0,FY99=0),0,CM189*FY99/(CM189+FY99))</f>
        <v>1.08147317289275</v>
      </c>
      <c r="CN99" s="13" t="n">
        <f aca="false">IF(OR(CN189=0,FZ99=0),0,CN189*FZ99/(CN189+FZ99))</f>
        <v>0.949340750340546</v>
      </c>
      <c r="CO99" s="13" t="n">
        <f aca="false">IF(OR(CO189=0,GA99=0),0,CO189*GA99/(CO189+GA99))</f>
        <v>0.820029781804116</v>
      </c>
      <c r="CP99" s="13" t="n">
        <f aca="false">IF(OR(CP189=0,GB99=0),0,CP189*GB99/(CP189+GB99))</f>
        <v>0.688574981352068</v>
      </c>
      <c r="CQ99" s="13" t="n">
        <f aca="false">IF(OR(CQ189=0,GC99=0),0,CQ189*GC99/(CQ189+GC99))</f>
        <v>0.555003932562072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0</v>
      </c>
      <c r="EB99" s="0" t="n">
        <f aca="false">IF(AP$9=0,0,(SIN(AP$12)*COS($E99)+SIN($E99)*COS(AP$12))/SIN($E99)*AP$9)</f>
        <v>0</v>
      </c>
      <c r="EC99" s="0" t="n">
        <f aca="false">IF(AQ$9=0,0,(SIN(AQ$12)*COS($E99)+SIN($E99)*COS(AQ$12))/SIN($E99)*AQ$9)</f>
        <v>0</v>
      </c>
      <c r="ED99" s="0" t="n">
        <f aca="false">IF(AR$9=0,0,(SIN(AR$12)*COS($E99)+SIN($E99)*COS(AR$12))/SIN($E99)*AR$9)</f>
        <v>0</v>
      </c>
      <c r="EE99" s="0" t="n">
        <f aca="false">IF(AS$9=0,0,(SIN(AS$12)*COS($E99)+SIN($E99)*COS(AS$12))/SIN($E99)*AS$9)</f>
        <v>0</v>
      </c>
      <c r="EF99" s="0" t="n">
        <f aca="false">IF(AT$9=0,0,(SIN(AT$12)*COS($E99)+SIN($E99)*COS(AT$12))/SIN($E99)*AT$9)</f>
        <v>0</v>
      </c>
      <c r="EG99" s="0" t="n">
        <f aca="false">IF(AU$9=0,0,(SIN(AU$12)*COS($E99)+SIN($E99)*COS(AU$12))/SIN($E99)*AU$9)</f>
        <v>0</v>
      </c>
      <c r="EH99" s="0" t="n">
        <f aca="false">IF(AV$9=0,0,(SIN(AV$12)*COS($E99)+SIN($E99)*COS(AV$12))/SIN($E99)*AV$9)</f>
        <v>0</v>
      </c>
      <c r="EI99" s="0" t="n">
        <f aca="false">IF(AW$9=0,0,(SIN(AW$12)*COS($E99)+SIN($E99)*COS(AW$12))/SIN($E99)*AW$9)</f>
        <v>0</v>
      </c>
      <c r="EJ99" s="0" t="n">
        <f aca="false">IF(AX$9=0,0,(SIN(AX$12)*COS($E99)+SIN($E99)*COS(AX$12))/SIN($E99)*AX$9)</f>
        <v>0</v>
      </c>
      <c r="EK99" s="0" t="n">
        <f aca="false">IF(AY$9=0,0,(SIN(AY$12)*COS($E99)+SIN($E99)*COS(AY$12))/SIN($E99)*AY$9)</f>
        <v>6.36117621811444</v>
      </c>
      <c r="EL99" s="0" t="n">
        <f aca="false">IF(AZ$9=0,0,(SIN(AZ$12)*COS($E99)+SIN($E99)*COS(AZ$12))/SIN($E99)*AZ$9)</f>
        <v>6.4351849729225</v>
      </c>
      <c r="EM99" s="0" t="n">
        <f aca="false">IF(BA$9=0,0,(SIN(BA$12)*COS($E99)+SIN($E99)*COS(BA$12))/SIN($E99)*BA$9)</f>
        <v>6.50153938857904</v>
      </c>
      <c r="EN99" s="0" t="n">
        <f aca="false">IF(BB$9=0,0,(SIN(BB$12)*COS($E99)+SIN($E99)*COS(BB$12))/SIN($E99)*BB$9)</f>
        <v>6.56011355232169</v>
      </c>
      <c r="EO99" s="0" t="n">
        <f aca="false">IF(BC$9=0,0,(SIN(BC$12)*COS($E99)+SIN($E99)*COS(BC$12))/SIN($E99)*BC$9)</f>
        <v>6.61078568800957</v>
      </c>
      <c r="EP99" s="0" t="n">
        <f aca="false">IF(BD$9=0,0,(SIN(BD$12)*COS($E99)+SIN($E99)*COS(BD$12))/SIN($E99)*BD$9)</f>
        <v>6.65343822487673</v>
      </c>
      <c r="EQ99" s="0" t="n">
        <f aca="false">IF(BE$9=0,0,(SIN(BE$12)*COS($E99)+SIN($E99)*COS(BE$12))/SIN($E99)*BE$9)</f>
        <v>6.71552367558851</v>
      </c>
      <c r="ER99" s="0" t="n">
        <f aca="false">IF(BF$9=0,0,(SIN(BF$12)*COS($E99)+SIN($E99)*COS(BF$12))/SIN($E99)*BF$9)</f>
        <v>6.76829026252814</v>
      </c>
      <c r="ES99" s="0" t="n">
        <f aca="false">IF(BG$9=0,0,(SIN(BG$12)*COS($E99)+SIN($E99)*COS(BG$12))/SIN($E99)*BG$9)</f>
        <v>6.81160872679882</v>
      </c>
      <c r="ET99" s="0" t="n">
        <f aca="false">IF(BH$9=0,0,(SIN(BH$12)*COS($E99)+SIN($E99)*COS(BH$12))/SIN($E99)*BH$9)</f>
        <v>6.84535493747336</v>
      </c>
      <c r="EU99" s="0" t="n">
        <f aca="false">IF(BI$9=0,0,(SIN(BI$12)*COS($E99)+SIN($E99)*COS(BI$12))/SIN($E99)*BI$9)</f>
        <v>6.86940996319776</v>
      </c>
      <c r="EV99" s="0" t="n">
        <f aca="false">IF(BJ$9=0,0,(SIN(BJ$12)*COS($E99)+SIN($E99)*COS(BJ$12))/SIN($E99)*BJ$9)</f>
        <v>6.77385125179769</v>
      </c>
      <c r="EW99" s="0" t="n">
        <f aca="false">IF(BK$9=0,0,(SIN(BK$12)*COS($E99)+SIN($E99)*COS(BK$12))/SIN($E99)*BK$9)</f>
        <v>6.67349919064917</v>
      </c>
      <c r="EX99" s="0" t="n">
        <f aca="false">IF(BL$9=0,0,(SIN(BL$12)*COS($E99)+SIN($E99)*COS(BL$12))/SIN($E99)*BL$9)</f>
        <v>6.56834886102169</v>
      </c>
      <c r="EY99" s="0" t="n">
        <f aca="false">IF(BM$9=0,0,(SIN(BM$12)*COS($E99)+SIN($E99)*COS(BM$12))/SIN($E99)*BM$9)</f>
        <v>6.47167901077608</v>
      </c>
      <c r="EZ99" s="0" t="n">
        <f aca="false">IF(BN$9=0,0,(SIN(BN$12)*COS($E99)+SIN($E99)*COS(BN$12))/SIN($E99)*BN$9)</f>
        <v>6.43602717575425</v>
      </c>
      <c r="FA99" s="0" t="n">
        <f aca="false">IF(BO$9=0,0,(SIN(BO$12)*COS($E99)+SIN($E99)*COS(BO$12))/SIN($E99)*BO$9)</f>
        <v>6.37304829509097</v>
      </c>
      <c r="FB99" s="0" t="n">
        <f aca="false">IF(BP$9=0,0,(SIN(BP$12)*COS($E99)+SIN($E99)*COS(BP$12))/SIN($E99)*BP$9)</f>
        <v>6.30192966407749</v>
      </c>
      <c r="FC99" s="0" t="n">
        <f aca="false">IF(BQ$9=0,0,(SIN(BQ$12)*COS($E99)+SIN($E99)*COS(BQ$12))/SIN($E99)*BQ$9)</f>
        <v>6.22262629306989</v>
      </c>
      <c r="FD99" s="0" t="n">
        <f aca="false">IF(BR$9=0,0,(SIN(BR$12)*COS($E99)+SIN($E99)*COS(BR$12))/SIN($E99)*BR$9)</f>
        <v>6.13509759398891</v>
      </c>
      <c r="FE99" s="0" t="n">
        <f aca="false">IF(BS$9=0,0,(SIN(BS$12)*COS($E99)+SIN($E99)*COS(BS$12))/SIN($E99)*BS$9)</f>
        <v>6.03930741240528</v>
      </c>
      <c r="FF99" s="0" t="n">
        <f aca="false">IF(BT$9=0,0,(SIN(BT$12)*COS($E99)+SIN($E99)*COS(BT$12))/SIN($E99)*BT$9)</f>
        <v>5.88466775973537</v>
      </c>
      <c r="FG99" s="0" t="n">
        <f aca="false">IF(BU$9=0,0,(SIN(BU$12)*COS($E99)+SIN($E99)*COS(BU$12))/SIN($E99)*BU$9)</f>
        <v>5.72518647179385</v>
      </c>
      <c r="FH99" s="0" t="n">
        <f aca="false">IF(BV$9=0,0,(SIN(BV$12)*COS($E99)+SIN($E99)*COS(BV$12))/SIN($E99)*BV$9)</f>
        <v>5.5608854784899</v>
      </c>
      <c r="FI99" s="0" t="n">
        <f aca="false">IF(BW$9=0,0,(SIN(BW$12)*COS($E99)+SIN($E99)*COS(BW$12))/SIN($E99)*BW$9)</f>
        <v>5.39178911476736</v>
      </c>
      <c r="FJ99" s="0" t="n">
        <f aca="false">IF(BX$9=0,0,(SIN(BX$12)*COS($E99)+SIN($E99)*COS(BX$12))/SIN($E99)*BX$9)</f>
        <v>5.2179241210244</v>
      </c>
      <c r="FK99" s="0" t="n">
        <f aca="false">IF(BY$9=0,0,(SIN(BY$12)*COS($E99)+SIN($E99)*COS(BY$12))/SIN($E99)*BY$9)</f>
        <v>5.04469167079377</v>
      </c>
      <c r="FL99" s="0" t="n">
        <f aca="false">IF(BZ$9=0,0,(SIN(BZ$12)*COS($E99)+SIN($E99)*COS(BZ$12))/SIN($E99)*BZ$9)</f>
        <v>4.86628554525482</v>
      </c>
      <c r="FM99" s="0" t="n">
        <f aca="false">IF(CA$9=0,0,(SIN(CA$12)*COS($E99)+SIN($E99)*COS(CA$12))/SIN($E99)*CA$9)</f>
        <v>4.68273499715903</v>
      </c>
      <c r="FN99" s="0" t="n">
        <f aca="false">IF(CB$9=0,0,(SIN(CB$12)*COS($E99)+SIN($E99)*COS(CB$12))/SIN($E99)*CB$9)</f>
        <v>4.49407196181148</v>
      </c>
      <c r="FO99" s="0" t="n">
        <f aca="false">IF(CC$9=0,0,(SIN(CC$12)*COS($E99)+SIN($E99)*COS(CC$12))/SIN($E99)*CC$9)</f>
        <v>4.3003310546463</v>
      </c>
      <c r="FP99" s="0" t="n">
        <f aca="false">IF(CD$9=0,0,(SIN(CD$12)*COS($E99)+SIN($E99)*COS(CD$12))/SIN($E99)*CD$9)</f>
        <v>4.0754255553291</v>
      </c>
      <c r="FQ99" s="0" t="n">
        <f aca="false">IF(CE$9=0,0,(SIN(CE$12)*COS($E99)+SIN($E99)*COS(CE$12))/SIN($E99)*CE$9)</f>
        <v>3.84850993684893</v>
      </c>
      <c r="FR99" s="0" t="n">
        <f aca="false">IF(CF$9=0,0,(SIN(CF$12)*COS($E99)+SIN($E99)*COS(CF$12))/SIN($E99)*CF$9)</f>
        <v>3.61964933537154</v>
      </c>
      <c r="FS99" s="0" t="n">
        <f aca="false">IF(CG$9=0,0,(SIN(CG$12)*COS($E99)+SIN($E99)*COS(CG$12))/SIN($E99)*CG$9)</f>
        <v>3.38890971489205</v>
      </c>
      <c r="FT99" s="0" t="n">
        <f aca="false">IF(CH$9=0,0,(SIN(CH$12)*COS($E99)+SIN($E99)*COS(CH$12))/SIN($E99)*CH$9)</f>
        <v>3.15635784828374</v>
      </c>
      <c r="FU99" s="0" t="n">
        <f aca="false">IF(CI$9=0,0,(SIN(CI$12)*COS($E99)+SIN($E99)*COS(CI$12))/SIN($E99)*CI$9)</f>
        <v>2.9229786973667</v>
      </c>
      <c r="FV99" s="0" t="n">
        <f aca="false">IF(CJ$9=0,0,(SIN(CJ$12)*COS($E99)+SIN($E99)*COS(CJ$12))/SIN($E99)*CJ$9)</f>
        <v>2.68777226583228</v>
      </c>
      <c r="FW99" s="0" t="n">
        <f aca="false">IF(CK$9=0,0,(SIN(CK$12)*COS($E99)+SIN($E99)*COS(CK$12))/SIN($E99)*CK$9)</f>
        <v>2.45080686693994</v>
      </c>
      <c r="FX99" s="0" t="n">
        <f aca="false">IF(CL$9=0,0,(SIN(CL$12)*COS($E99)+SIN($E99)*COS(CL$12))/SIN($E99)*CL$9)</f>
        <v>2.21215163615569</v>
      </c>
      <c r="FY99" s="0" t="n">
        <f aca="false">IF(CM$9=0,0,(SIN(CM$12)*COS($E99)+SIN($E99)*COS(CM$12))/SIN($E99)*CM$9)</f>
        <v>1.97187651102064</v>
      </c>
      <c r="FZ99" s="0" t="n">
        <f aca="false">IF(CN$9=0,0,(SIN(CN$12)*COS($E99)+SIN($E99)*COS(CN$12))/SIN($E99)*CN$9)</f>
        <v>1.73644370625423</v>
      </c>
      <c r="GA99" s="0" t="n">
        <f aca="false">IF(CO$9=0,0,(SIN(CO$12)*COS($E99)+SIN($E99)*COS(CO$12))/SIN($E99)*CO$9)</f>
        <v>1.51014179171072</v>
      </c>
      <c r="GB99" s="0" t="n">
        <f aca="false">IF(CP$9=0,0,(SIN(CP$12)*COS($E99)+SIN($E99)*COS(CP$12))/SIN($E99)*CP$9)</f>
        <v>1.27647957259935</v>
      </c>
      <c r="GC99" s="0" t="n">
        <f aca="false">IF(CQ$9=0,0,(SIN(CQ$12)*COS($E99)+SIN($E99)*COS(CQ$12))/SIN($E99)*CQ$9)</f>
        <v>1.03551661827251</v>
      </c>
    </row>
    <row r="100" customFormat="false" ht="12.8" hidden="true" customHeight="false" outlineLevel="0" collapsed="false">
      <c r="A100" s="0" t="n">
        <f aca="false">MAX($F100:$CQ100)</f>
        <v>4.62979434083967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17.2243864</v>
      </c>
      <c r="C100" s="2" t="n">
        <f aca="false">MOD(Best +D100,360)</f>
        <v>358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0</v>
      </c>
      <c r="AP100" s="13" t="n">
        <f aca="false">IF(OR(AP190=0,EB100=0),0,AP190*EB100/(AP190+EB100))</f>
        <v>0</v>
      </c>
      <c r="AQ100" s="13" t="n">
        <f aca="false">IF(OR(AQ190=0,EC100=0),0,AQ190*EC100/(AQ190+EC100))</f>
        <v>0</v>
      </c>
      <c r="AR100" s="13" t="n">
        <f aca="false">IF(OR(AR190=0,ED100=0),0,AR190*ED100/(AR190+ED100))</f>
        <v>0</v>
      </c>
      <c r="AS100" s="13" t="n">
        <f aca="false">IF(OR(AS190=0,EE100=0),0,AS190*EE100/(AS190+EE100))</f>
        <v>0</v>
      </c>
      <c r="AT100" s="13" t="n">
        <f aca="false">IF(OR(AT190=0,EF100=0),0,AT190*EF100/(AT190+EF100))</f>
        <v>0</v>
      </c>
      <c r="AU100" s="13" t="n">
        <f aca="false">IF(OR(AU190=0,EG100=0),0,AU190*EG100/(AU190+EG100))</f>
        <v>0</v>
      </c>
      <c r="AV100" s="13" t="n">
        <f aca="false">IF(OR(AV190=0,EH100=0),0,AV190*EH100/(AV190+EH100))</f>
        <v>0</v>
      </c>
      <c r="AW100" s="13" t="n">
        <f aca="false">IF(OR(AW190=0,EI100=0),0,AW190*EI100/(AW190+EI100))</f>
        <v>0</v>
      </c>
      <c r="AX100" s="13" t="n">
        <f aca="false">IF(OR(AX190=0,EJ100=0),0,AX190*EJ100/(AX190+EJ100))</f>
        <v>0</v>
      </c>
      <c r="AY100" s="13" t="n">
        <f aca="false">IF(OR(AY190=0,EK100=0),0,AY190*EK100/(AY190+EK100))</f>
        <v>4.62979434083967</v>
      </c>
      <c r="AZ100" s="13" t="n">
        <f aca="false">IF(OR(AZ190=0,EL100=0),0,AZ190*EL100/(AZ190+EL100))</f>
        <v>4.62601748777051</v>
      </c>
      <c r="BA100" s="13" t="n">
        <f aca="false">IF(OR(BA190=0,EM100=0),0,BA190*EM100/(BA190+EM100))</f>
        <v>4.61599628564626</v>
      </c>
      <c r="BB100" s="13" t="n">
        <f aca="false">IF(OR(BB190=0,EN100=0),0,BB190*EN100/(BB190+EN100))</f>
        <v>4.59990230581919</v>
      </c>
      <c r="BC100" s="13" t="n">
        <f aca="false">IF(OR(BC190=0,EO100=0),0,BC190*EO100/(BC190+EO100))</f>
        <v>4.57790775675894</v>
      </c>
      <c r="BD100" s="13" t="n">
        <f aca="false">IF(OR(BD190=0,EP100=0),0,BD190*EP100/(BD190+EP100))</f>
        <v>4.55018474830829</v>
      </c>
      <c r="BE100" s="13" t="n">
        <f aca="false">IF(OR(BE190=0,EQ100=0),0,BE190*EQ100/(BE190+EQ100))</f>
        <v>4.52972228390957</v>
      </c>
      <c r="BF100" s="13" t="n">
        <f aca="false">IF(OR(BF190=0,ER100=0),0,BF190*ER100/(BF190+ER100))</f>
        <v>4.50273628580289</v>
      </c>
      <c r="BG100" s="13" t="n">
        <f aca="false">IF(OR(BG190=0,ES100=0),0,BG190*ES100/(BG190+ES100))</f>
        <v>4.4694467327533</v>
      </c>
      <c r="BH100" s="13" t="n">
        <f aca="false">IF(OR(BH190=0,ET100=0),0,BH190*ET100/(BH190+ET100))</f>
        <v>4.43007039155414</v>
      </c>
      <c r="BI100" s="13" t="n">
        <f aca="false">IF(OR(BI190=0,EU100=0),0,BI190*EU100/(BI190+EU100))</f>
        <v>4.38482018946787</v>
      </c>
      <c r="BJ100" s="13" t="n">
        <f aca="false">IF(OR(BJ190=0,EV100=0),0,BJ190*EV100/(BJ190+EV100))</f>
        <v>4.28905096857033</v>
      </c>
      <c r="BK100" s="13" t="n">
        <f aca="false">IF(OR(BK190=0,EW100=0),0,BK190*EW100/(BK190+EW100))</f>
        <v>4.19172103504437</v>
      </c>
      <c r="BL100" s="13" t="n">
        <f aca="false">IF(OR(BL190=0,EX100=0),0,BL190*EX100/(BL190+EX100))</f>
        <v>4.09286783903627</v>
      </c>
      <c r="BM100" s="13" t="n">
        <f aca="false">IF(OR(BM190=0,EY100=0),0,BM190*EY100/(BM190+EY100))</f>
        <v>3.9977386881488</v>
      </c>
      <c r="BN100" s="13" t="n">
        <f aca="false">IF(OR(BN190=0,EZ100=0),0,BN190*EZ100/(BN190+EZ100))</f>
        <v>3.92628699423597</v>
      </c>
      <c r="BO100" s="13" t="n">
        <f aca="false">IF(OR(BO190=0,FA100=0),0,BO190*FA100/(BO190+FA100))</f>
        <v>3.84381371501403</v>
      </c>
      <c r="BP100" s="13" t="n">
        <f aca="false">IF(OR(BP190=0,FB100=0),0,BP190*FB100/(BP190+FB100))</f>
        <v>3.75796229331713</v>
      </c>
      <c r="BQ100" s="13" t="n">
        <f aca="false">IF(OR(BQ190=0,FC100=0),0,BQ190*FC100/(BQ190+FC100))</f>
        <v>3.6688382989604</v>
      </c>
      <c r="BR100" s="13" t="n">
        <f aca="false">IF(OR(BR190=0,FD100=0),0,BR190*FD100/(BR190+FD100))</f>
        <v>3.57654355769105</v>
      </c>
      <c r="BS100" s="13" t="n">
        <f aca="false">IF(OR(BS190=0,FE100=0),0,BS190*FE100/(BS190+FE100))</f>
        <v>3.48117610127493</v>
      </c>
      <c r="BT100" s="13" t="n">
        <f aca="false">IF(OR(BT190=0,FF100=0),0,BT190*FF100/(BT190+FF100))</f>
        <v>3.36574910979957</v>
      </c>
      <c r="BU100" s="13" t="n">
        <f aca="false">IF(OR(BU190=0,FG100=0),0,BU190*FG100/(BU190+FG100))</f>
        <v>3.24917989291558</v>
      </c>
      <c r="BV100" s="13" t="n">
        <f aca="false">IF(OR(BV190=0,FH100=0),0,BV190*FH100/(BV190+FH100))</f>
        <v>3.1314887788778</v>
      </c>
      <c r="BW100" s="13" t="n">
        <f aca="false">IF(OR(BW190=0,FI100=0),0,BW190*FI100/(BW190+FI100))</f>
        <v>3.01269470534617</v>
      </c>
      <c r="BX100" s="13" t="n">
        <f aca="false">IF(OR(BX190=0,FJ100=0),0,BX190*FJ100/(BX190+FJ100))</f>
        <v>2.89281523600671</v>
      </c>
      <c r="BY100" s="13" t="n">
        <f aca="false">IF(OR(BY190=0,FK100=0),0,BY190*FK100/(BY190+FK100))</f>
        <v>2.77356607170547</v>
      </c>
      <c r="BZ100" s="13" t="n">
        <f aca="false">IF(OR(BZ190=0,FL100=0),0,BZ190*FL100/(BZ190+FL100))</f>
        <v>2.65307005310413</v>
      </c>
      <c r="CA100" s="13" t="n">
        <f aca="false">IF(OR(CA190=0,FM100=0),0,CA190*FM100/(CA190+FM100))</f>
        <v>2.5313464028403</v>
      </c>
      <c r="CB100" s="13" t="n">
        <f aca="false">IF(OR(CB190=0,FN100=0),0,CB190*FN100/(CB190+FN100))</f>
        <v>2.40841279881364</v>
      </c>
      <c r="CC100" s="13" t="n">
        <f aca="false">IF(OR(CC190=0,FO100=0),0,CC190*FO100/(CC190+FO100))</f>
        <v>2.28428539062172</v>
      </c>
      <c r="CD100" s="13" t="n">
        <f aca="false">IF(OR(CD190=0,FP100=0),0,CD190*FP100/(CD190+FP100))</f>
        <v>2.15127348685201</v>
      </c>
      <c r="CE100" s="13" t="n">
        <f aca="false">IF(OR(CE190=0,FQ100=0),0,CE190*FQ100/(CE190+FQ100))</f>
        <v>2.01815058247822</v>
      </c>
      <c r="CF100" s="13" t="n">
        <f aca="false">IF(OR(CF190=0,FR100=0),0,CF190*FR100/(CF190+FR100))</f>
        <v>1.88490581153561</v>
      </c>
      <c r="CG100" s="13" t="n">
        <f aca="false">IF(OR(CG190=0,FS100=0),0,CG190*FS100/(CG190+FS100))</f>
        <v>1.75152805760832</v>
      </c>
      <c r="CH100" s="13" t="n">
        <f aca="false">IF(OR(CH190=0,FT100=0),0,CH190*FT100/(CH190+FT100))</f>
        <v>1.61800595436083</v>
      </c>
      <c r="CI100" s="13" t="n">
        <f aca="false">IF(OR(CI190=0,FU100=0),0,CI190*FU100/(CI190+FU100))</f>
        <v>1.48458598662251</v>
      </c>
      <c r="CJ100" s="13" t="n">
        <f aca="false">IF(OR(CJ190=0,FV100=0),0,CJ190*FV100/(CJ190+FV100))</f>
        <v>1.3509499175824</v>
      </c>
      <c r="CK100" s="13" t="n">
        <f aca="false">IF(OR(CK190=0,FW100=0),0,CK190*FW100/(CK190+FW100))</f>
        <v>1.21708614465559</v>
      </c>
      <c r="CL100" s="13" t="n">
        <f aca="false">IF(OR(CL190=0,FX100=0),0,CL190*FX100/(CL190+FX100))</f>
        <v>1.08298276285456</v>
      </c>
      <c r="CM100" s="13" t="n">
        <f aca="false">IF(OR(CM190=0,FY100=0),0,CM190*FY100/(CM190+FY100))</f>
        <v>0.94862756358234</v>
      </c>
      <c r="CN100" s="13" t="n">
        <f aca="false">IF(OR(CN190=0,FZ100=0),0,CN190*FZ100/(CN190+FZ100))</f>
        <v>0.815656230558924</v>
      </c>
      <c r="CO100" s="13" t="n">
        <f aca="false">IF(OR(CO190=0,GA100=0),0,CO190*GA100/(CO190+GA100))</f>
        <v>0.68492781378574</v>
      </c>
      <c r="CP100" s="13" t="n">
        <f aca="false">IF(OR(CP190=0,GB100=0),0,CP190*GB100/(CP190+GB100))</f>
        <v>0.55207997807229</v>
      </c>
      <c r="CQ100" s="13" t="n">
        <f aca="false">IF(OR(CQ190=0,GC100=0),0,CQ190*GC100/(CQ190+GC100))</f>
        <v>0.417140337056915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0</v>
      </c>
      <c r="EB100" s="0" t="n">
        <f aca="false">IF(AP$9=0,0,(SIN(AP$12)*COS($E100)+SIN($E100)*COS(AP$12))/SIN($E100)*AP$9)</f>
        <v>0</v>
      </c>
      <c r="EC100" s="0" t="n">
        <f aca="false">IF(AQ$9=0,0,(SIN(AQ$12)*COS($E100)+SIN($E100)*COS(AQ$12))/SIN($E100)*AQ$9)</f>
        <v>0</v>
      </c>
      <c r="ED100" s="0" t="n">
        <f aca="false">IF(AR$9=0,0,(SIN(AR$12)*COS($E100)+SIN($E100)*COS(AR$12))/SIN($E100)*AR$9)</f>
        <v>0</v>
      </c>
      <c r="EE100" s="0" t="n">
        <f aca="false">IF(AS$9=0,0,(SIN(AS$12)*COS($E100)+SIN($E100)*COS(AS$12))/SIN($E100)*AS$9)</f>
        <v>0</v>
      </c>
      <c r="EF100" s="0" t="n">
        <f aca="false">IF(AT$9=0,0,(SIN(AT$12)*COS($E100)+SIN($E100)*COS(AT$12))/SIN($E100)*AT$9)</f>
        <v>0</v>
      </c>
      <c r="EG100" s="0" t="n">
        <f aca="false">IF(AU$9=0,0,(SIN(AU$12)*COS($E100)+SIN($E100)*COS(AU$12))/SIN($E100)*AU$9)</f>
        <v>0</v>
      </c>
      <c r="EH100" s="0" t="n">
        <f aca="false">IF(AV$9=0,0,(SIN(AV$12)*COS($E100)+SIN($E100)*COS(AV$12))/SIN($E100)*AV$9)</f>
        <v>0</v>
      </c>
      <c r="EI100" s="0" t="n">
        <f aca="false">IF(AW$9=0,0,(SIN(AW$12)*COS($E100)+SIN($E100)*COS(AW$12))/SIN($E100)*AW$9)</f>
        <v>0</v>
      </c>
      <c r="EJ100" s="0" t="n">
        <f aca="false">IF(AX$9=0,0,(SIN(AX$12)*COS($E100)+SIN($E100)*COS(AX$12))/SIN($E100)*AX$9)</f>
        <v>0</v>
      </c>
      <c r="EK100" s="0" t="n">
        <f aca="false">IF(AY$9=0,0,(SIN(AY$12)*COS($E100)+SIN($E100)*COS(AY$12))/SIN($E100)*AY$9)</f>
        <v>6.2554776923148</v>
      </c>
      <c r="EL100" s="0" t="n">
        <f aca="false">IF(AZ$9=0,0,(SIN(AZ$12)*COS($E100)+SIN($E100)*COS(AZ$12))/SIN($E100)*AZ$9)</f>
        <v>6.32465307673037</v>
      </c>
      <c r="EM100" s="0" t="n">
        <f aca="false">IF(BA$9=0,0,(SIN(BA$12)*COS($E100)+SIN($E100)*COS(BA$12))/SIN($E100)*BA$9)</f>
        <v>6.38610650856566</v>
      </c>
      <c r="EN100" s="0" t="n">
        <f aca="false">IF(BB$9=0,0,(SIN(BB$12)*COS($E100)+SIN($E100)*COS(BB$12))/SIN($E100)*BB$9)</f>
        <v>6.43971541379913</v>
      </c>
      <c r="EO100" s="0" t="n">
        <f aca="false">IF(BC$9=0,0,(SIN(BC$12)*COS($E100)+SIN($E100)*COS(BC$12))/SIN($E100)*BC$9)</f>
        <v>6.48536140489876</v>
      </c>
      <c r="EP100" s="0" t="n">
        <f aca="false">IF(BD$9=0,0,(SIN(BD$12)*COS($E100)+SIN($E100)*COS(BD$12))/SIN($E100)*BD$9)</f>
        <v>6.52293034797182</v>
      </c>
      <c r="EQ100" s="0" t="n">
        <f aca="false">IF(BE$9=0,0,(SIN(BE$12)*COS($E100)+SIN($E100)*COS(BE$12))/SIN($E100)*BE$9)</f>
        <v>6.57931914827905</v>
      </c>
      <c r="ER100" s="0" t="n">
        <f aca="false">IF(BF$9=0,0,(SIN(BF$12)*COS($E100)+SIN($E100)*COS(BF$12))/SIN($E100)*BF$9)</f>
        <v>6.62632301501345</v>
      </c>
      <c r="ES100" s="0" t="n">
        <f aca="false">IF(BG$9=0,0,(SIN(BG$12)*COS($E100)+SIN($E100)*COS(BG$12))/SIN($E100)*BG$9)</f>
        <v>6.6638167791445</v>
      </c>
      <c r="ET100" s="0" t="n">
        <f aca="false">IF(BH$9=0,0,(SIN(BH$12)*COS($E100)+SIN($E100)*COS(BH$12))/SIN($E100)*BH$9)</f>
        <v>6.69168045054343</v>
      </c>
      <c r="EU100" s="0" t="n">
        <f aca="false">IF(BI$9=0,0,(SIN(BI$12)*COS($E100)+SIN($E100)*COS(BI$12))/SIN($E100)*BI$9)</f>
        <v>6.70979928760454</v>
      </c>
      <c r="EV100" s="0" t="n">
        <f aca="false">IF(BJ$9=0,0,(SIN(BJ$12)*COS($E100)+SIN($E100)*COS(BJ$12))/SIN($E100)*BJ$9)</f>
        <v>6.61089658453228</v>
      </c>
      <c r="EW100" s="0" t="n">
        <f aca="false">IF(BK$9=0,0,(SIN(BK$12)*COS($E100)+SIN($E100)*COS(BK$12))/SIN($E100)*BK$9)</f>
        <v>6.50721678894489</v>
      </c>
      <c r="EX100" s="0" t="n">
        <f aca="false">IF(BL$9=0,0,(SIN(BL$12)*COS($E100)+SIN($E100)*COS(BL$12))/SIN($E100)*BL$9)</f>
        <v>6.3987568645474</v>
      </c>
      <c r="EY100" s="0" t="n">
        <f aca="false">IF(BM$9=0,0,(SIN(BM$12)*COS($E100)+SIN($E100)*COS(BM$12))/SIN($E100)*BM$9)</f>
        <v>6.29844192396736</v>
      </c>
      <c r="EZ100" s="0" t="n">
        <f aca="false">IF(BN$9=0,0,(SIN(BN$12)*COS($E100)+SIN($E100)*COS(BN$12))/SIN($E100)*BN$9)</f>
        <v>6.25731271468086</v>
      </c>
      <c r="FA100" s="0" t="n">
        <f aca="false">IF(BO$9=0,0,(SIN(BO$12)*COS($E100)+SIN($E100)*COS(BO$12))/SIN($E100)*BO$9)</f>
        <v>6.18936201462062</v>
      </c>
      <c r="FB100" s="0" t="n">
        <f aca="false">IF(BP$9=0,0,(SIN(BP$12)*COS($E100)+SIN($E100)*COS(BP$12))/SIN($E100)*BP$9)</f>
        <v>6.1132656362507</v>
      </c>
      <c r="FC100" s="0" t="n">
        <f aca="false">IF(BQ$9=0,0,(SIN(BQ$12)*COS($E100)+SIN($E100)*COS(BQ$12))/SIN($E100)*BQ$9)</f>
        <v>6.02898206393045</v>
      </c>
      <c r="FD100" s="0" t="n">
        <f aca="false">IF(BR$9=0,0,(SIN(BR$12)*COS($E100)+SIN($E100)*COS(BR$12))/SIN($E100)*BR$9)</f>
        <v>5.93647420258444</v>
      </c>
      <c r="FE100" s="0" t="n">
        <f aca="false">IF(BS$9=0,0,(SIN(BS$12)*COS($E100)+SIN($E100)*COS(BS$12))/SIN($E100)*BS$9)</f>
        <v>5.83570940812195</v>
      </c>
      <c r="FF100" s="0" t="n">
        <f aca="false">IF(BT$9=0,0,(SIN(BT$12)*COS($E100)+SIN($E100)*COS(BT$12))/SIN($E100)*BT$9)</f>
        <v>5.67787977281114</v>
      </c>
      <c r="FG100" s="0" t="n">
        <f aca="false">IF(BU$9=0,0,(SIN(BU$12)*COS($E100)+SIN($E100)*COS(BU$12))/SIN($E100)*BU$9)</f>
        <v>5.51524718519481</v>
      </c>
      <c r="FH100" s="0" t="n">
        <f aca="false">IF(BV$9=0,0,(SIN(BV$12)*COS($E100)+SIN($E100)*COS(BV$12))/SIN($E100)*BV$9)</f>
        <v>5.3478354915911</v>
      </c>
      <c r="FI100" s="0" t="n">
        <f aca="false">IF(BW$9=0,0,(SIN(BW$12)*COS($E100)+SIN($E100)*COS(BW$12))/SIN($E100)*BW$9)</f>
        <v>5.17567093809852</v>
      </c>
      <c r="FJ100" s="0" t="n">
        <f aca="false">IF(BX$9=0,0,(SIN(BX$12)*COS($E100)+SIN($E100)*COS(BX$12))/SIN($E100)*BX$9)</f>
        <v>4.99878217013997</v>
      </c>
      <c r="FK100" s="0" t="n">
        <f aca="false">IF(BY$9=0,0,(SIN(BY$12)*COS($E100)+SIN($E100)*COS(BY$12))/SIN($E100)*BY$9)</f>
        <v>4.82233547496976</v>
      </c>
      <c r="FL100" s="0" t="n">
        <f aca="false">IF(BZ$9=0,0,(SIN(BZ$12)*COS($E100)+SIN($E100)*COS(BZ$12))/SIN($E100)*BZ$9)</f>
        <v>4.64076053449135</v>
      </c>
      <c r="FM100" s="0" t="n">
        <f aca="false">IF(CA$9=0,0,(SIN(CA$12)*COS($E100)+SIN($E100)*COS(CA$12))/SIN($E100)*CA$9)</f>
        <v>4.45408870048442</v>
      </c>
      <c r="FN100" s="0" t="n">
        <f aca="false">IF(CB$9=0,0,(SIN(CB$12)*COS($E100)+SIN($E100)*COS(CB$12))/SIN($E100)*CB$9)</f>
        <v>4.26235399925241</v>
      </c>
      <c r="FO100" s="0" t="n">
        <f aca="false">IF(CC$9=0,0,(SIN(CC$12)*COS($E100)+SIN($E100)*COS(CC$12))/SIN($E100)*CC$9)</f>
        <v>4.06559312821377</v>
      </c>
      <c r="FP100" s="0" t="n">
        <f aca="false">IF(CD$9=0,0,(SIN(CD$12)*COS($E100)+SIN($E100)*COS(CD$12))/SIN($E100)*CD$9)</f>
        <v>3.83923544858232</v>
      </c>
      <c r="FQ100" s="0" t="n">
        <f aca="false">IF(CE$9=0,0,(SIN(CE$12)*COS($E100)+SIN($E100)*COS(CE$12))/SIN($E100)*CE$9)</f>
        <v>3.61093619965378</v>
      </c>
      <c r="FR100" s="0" t="n">
        <f aca="false">IF(CF$9=0,0,(SIN(CF$12)*COS($E100)+SIN($E100)*COS(CF$12))/SIN($E100)*CF$9)</f>
        <v>3.3807611772858</v>
      </c>
      <c r="FS100" s="0" t="n">
        <f aca="false">IF(CG$9=0,0,(SIN(CG$12)*COS($E100)+SIN($E100)*COS(CG$12))/SIN($E100)*CG$9)</f>
        <v>3.14877698504539</v>
      </c>
      <c r="FT100" s="0" t="n">
        <f aca="false">IF(CH$9=0,0,(SIN(CH$12)*COS($E100)+SIN($E100)*COS(CH$12))/SIN($E100)*CH$9)</f>
        <v>2.91505101499</v>
      </c>
      <c r="FU100" s="0" t="n">
        <f aca="false">IF(CI$9=0,0,(SIN(CI$12)*COS($E100)+SIN($E100)*COS(CI$12))/SIN($E100)*CI$9)</f>
        <v>2.68049272138646</v>
      </c>
      <c r="FV100" s="0" t="n">
        <f aca="false">IF(CJ$9=0,0,(SIN(CJ$12)*COS($E100)+SIN($E100)*COS(CJ$12))/SIN($E100)*CJ$9)</f>
        <v>2.444178394083</v>
      </c>
      <c r="FW100" s="0" t="n">
        <f aca="false">IF(CK$9=0,0,(SIN(CK$12)*COS($E100)+SIN($E100)*COS(CK$12))/SIN($E100)*CK$9)</f>
        <v>2.20617697254357</v>
      </c>
      <c r="FX100" s="0" t="n">
        <f aca="false">IF(CL$9=0,0,(SIN(CL$12)*COS($E100)+SIN($E100)*COS(CL$12))/SIN($E100)*CL$9)</f>
        <v>1.9665581972545</v>
      </c>
      <c r="FY100" s="0" t="n">
        <f aca="false">IF(CM$9=0,0,(SIN(CM$12)*COS($E100)+SIN($E100)*COS(CM$12))/SIN($E100)*CM$9)</f>
        <v>1.72539258932064</v>
      </c>
      <c r="FZ100" s="0" t="n">
        <f aca="false">IF(CN$9=0,0,(SIN(CN$12)*COS($E100)+SIN($E100)*COS(CN$12))/SIN($E100)*CN$9)</f>
        <v>1.48822929862966</v>
      </c>
      <c r="GA100" s="0" t="n">
        <f aca="false">IF(CO$9=0,0,(SIN(CO$12)*COS($E100)+SIN($E100)*COS(CO$12))/SIN($E100)*CO$9)</f>
        <v>1.25819575756128</v>
      </c>
      <c r="GB100" s="0" t="n">
        <f aca="false">IF(CP$9=0,0,(SIN(CP$12)*COS($E100)+SIN($E100)*COS(CP$12))/SIN($E100)*CP$9)</f>
        <v>1.0208723158935</v>
      </c>
      <c r="GC100" s="0" t="n">
        <f aca="false">IF(CQ$9=0,0,(SIN(CQ$12)*COS($E100)+SIN($E100)*COS(CQ$12))/SIN($E100)*CQ$9)</f>
        <v>0.776321770893857</v>
      </c>
    </row>
    <row r="101" customFormat="false" ht="12.8" hidden="true" customHeight="false" outlineLevel="0" collapsed="false">
      <c r="A101" s="0" t="n">
        <f aca="false">MAX($F101:$CQ101)</f>
        <v>4.55774032274218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17.3053472</v>
      </c>
      <c r="C101" s="2" t="n">
        <f aca="false">MOD(Best +D101,360)</f>
        <v>359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0</v>
      </c>
      <c r="AP101" s="13" t="n">
        <f aca="false">IF(OR(AP191=0,EB101=0),0,AP191*EB101/(AP191+EB101))</f>
        <v>0</v>
      </c>
      <c r="AQ101" s="13" t="n">
        <f aca="false">IF(OR(AQ191=0,EC101=0),0,AQ191*EC101/(AQ191+EC101))</f>
        <v>0</v>
      </c>
      <c r="AR101" s="13" t="n">
        <f aca="false">IF(OR(AR191=0,ED101=0),0,AR191*ED101/(AR191+ED101))</f>
        <v>0</v>
      </c>
      <c r="AS101" s="13" t="n">
        <f aca="false">IF(OR(AS191=0,EE101=0),0,AS191*EE101/(AS191+EE101))</f>
        <v>0</v>
      </c>
      <c r="AT101" s="13" t="n">
        <f aca="false">IF(OR(AT191=0,EF101=0),0,AT191*EF101/(AT191+EF101))</f>
        <v>0</v>
      </c>
      <c r="AU101" s="13" t="n">
        <f aca="false">IF(OR(AU191=0,EG101=0),0,AU191*EG101/(AU191+EG101))</f>
        <v>0</v>
      </c>
      <c r="AV101" s="13" t="n">
        <f aca="false">IF(OR(AV191=0,EH101=0),0,AV191*EH101/(AV191+EH101))</f>
        <v>0</v>
      </c>
      <c r="AW101" s="13" t="n">
        <f aca="false">IF(OR(AW191=0,EI101=0),0,AW191*EI101/(AW191+EI101))</f>
        <v>0</v>
      </c>
      <c r="AX101" s="13" t="n">
        <f aca="false">IF(OR(AX191=0,EJ101=0),0,AX191*EJ101/(AX191+EJ101))</f>
        <v>0</v>
      </c>
      <c r="AY101" s="13" t="n">
        <f aca="false">IF(OR(AY191=0,EK101=0),0,AY191*EK101/(AY191+EK101))</f>
        <v>4.55774032274218</v>
      </c>
      <c r="AZ101" s="13" t="n">
        <f aca="false">IF(OR(AZ191=0,EL101=0),0,AZ191*EL101/(AZ191+EL101))</f>
        <v>4.55154496810574</v>
      </c>
      <c r="BA101" s="13" t="n">
        <f aca="false">IF(OR(BA191=0,EM101=0),0,BA191*EM101/(BA191+EM101))</f>
        <v>4.53911925918392</v>
      </c>
      <c r="BB101" s="13" t="n">
        <f aca="false">IF(OR(BB191=0,EN101=0),0,BB191*EN101/(BB191+EN101))</f>
        <v>4.5206361136152</v>
      </c>
      <c r="BC101" s="13" t="n">
        <f aca="false">IF(OR(BC191=0,EO101=0),0,BC191*EO101/(BC191+EO101))</f>
        <v>4.49626897407377</v>
      </c>
      <c r="BD101" s="13" t="n">
        <f aca="false">IF(OR(BD191=0,EP101=0),0,BD191*EP101/(BD191+EP101))</f>
        <v>4.46619107910782</v>
      </c>
      <c r="BE101" s="13" t="n">
        <f aca="false">IF(OR(BE191=0,EQ101=0),0,BE191*EQ101/(BE191+EQ101))</f>
        <v>4.44316761986511</v>
      </c>
      <c r="BF101" s="13" t="n">
        <f aca="false">IF(OR(BF191=0,ER101=0),0,BF191*ER101/(BF191+ER101))</f>
        <v>4.41364459613296</v>
      </c>
      <c r="BG101" s="13" t="n">
        <f aca="false">IF(OR(BG191=0,ES101=0),0,BG191*ES101/(BG191+ES101))</f>
        <v>4.37784290533869</v>
      </c>
      <c r="BH101" s="13" t="n">
        <f aca="false">IF(OR(BH191=0,ET101=0),0,BH191*ET101/(BH191+ET101))</f>
        <v>4.33598012727935</v>
      </c>
      <c r="BI101" s="13" t="n">
        <f aca="false">IF(OR(BI191=0,EU101=0),0,BI191*EU101/(BI191+EU101))</f>
        <v>4.28826990450513</v>
      </c>
      <c r="BJ101" s="13" t="n">
        <f aca="false">IF(OR(BJ191=0,EV101=0),0,BJ191*EV101/(BJ191+EV101))</f>
        <v>4.19101297025705</v>
      </c>
      <c r="BK101" s="13" t="n">
        <f aca="false">IF(OR(BK191=0,EW101=0),0,BK191*EW101/(BK191+EW101))</f>
        <v>4.09221291783403</v>
      </c>
      <c r="BL101" s="13" t="n">
        <f aca="false">IF(OR(BL191=0,EX101=0),0,BL191*EX101/(BL191+EX101))</f>
        <v>3.99190734266375</v>
      </c>
      <c r="BM101" s="13" t="n">
        <f aca="false">IF(OR(BM191=0,EY101=0),0,BM191*EY101/(BM191+EY101))</f>
        <v>3.89521957463573</v>
      </c>
      <c r="BN101" s="13" t="n">
        <f aca="false">IF(OR(BN191=0,EZ101=0),0,BN191*EZ101/(BN191+EZ101))</f>
        <v>3.82159318407047</v>
      </c>
      <c r="BO101" s="13" t="n">
        <f aca="false">IF(OR(BO191=0,FA101=0),0,BO191*FA101/(BO191+FA101))</f>
        <v>3.73714682166874</v>
      </c>
      <c r="BP101" s="13" t="n">
        <f aca="false">IF(OR(BP191=0,FB101=0),0,BP191*FB101/(BP191+FB101))</f>
        <v>3.64934484657413</v>
      </c>
      <c r="BQ101" s="13" t="n">
        <f aca="false">IF(OR(BQ191=0,FC101=0),0,BQ191*FC101/(BQ191+FC101))</f>
        <v>3.55829310191258</v>
      </c>
      <c r="BR101" s="13" t="n">
        <f aca="false">IF(OR(BR191=0,FD101=0),0,BR191*FD101/(BR191+FD101))</f>
        <v>3.46409365394632</v>
      </c>
      <c r="BS101" s="13" t="n">
        <f aca="false">IF(OR(BS191=0,FE101=0),0,BS191*FE101/(BS191+FE101))</f>
        <v>3.3668447446175</v>
      </c>
      <c r="BT101" s="13" t="n">
        <f aca="false">IF(OR(BT191=0,FF101=0),0,BT191*FF101/(BT191+FF101))</f>
        <v>3.25011186399542</v>
      </c>
      <c r="BU101" s="13" t="n">
        <f aca="false">IF(OR(BU191=0,FG101=0),0,BU191*FG101/(BU191+FG101))</f>
        <v>3.1322559034421</v>
      </c>
      <c r="BV101" s="13" t="n">
        <f aca="false">IF(OR(BV191=0,FH101=0),0,BV191*FH101/(BV191+FH101))</f>
        <v>3.0132972450941</v>
      </c>
      <c r="BW101" s="13" t="n">
        <f aca="false">IF(OR(BW191=0,FI101=0),0,BW191*FI101/(BW191+FI101))</f>
        <v>2.89325487883296</v>
      </c>
      <c r="BX101" s="13" t="n">
        <f aca="false">IF(OR(BX191=0,FJ101=0),0,BX191*FJ101/(BX191+FJ101))</f>
        <v>2.77214641940983</v>
      </c>
      <c r="BY101" s="13" t="n">
        <f aca="false">IF(OR(BY191=0,FK101=0),0,BY191*FK101/(BY191+FK101))</f>
        <v>2.65161644269562</v>
      </c>
      <c r="BZ101" s="13" t="n">
        <f aca="false">IF(OR(BZ191=0,FL101=0),0,BZ191*FL101/(BZ191+FL101))</f>
        <v>2.52985918391589</v>
      </c>
      <c r="CA101" s="13" t="n">
        <f aca="false">IF(OR(CA191=0,FM101=0),0,CA191*FM101/(CA191+FM101))</f>
        <v>2.4068939296877</v>
      </c>
      <c r="CB101" s="13" t="n">
        <f aca="false">IF(OR(CB191=0,FN101=0),0,CB191*FN101/(CB191+FN101))</f>
        <v>2.28273842081157</v>
      </c>
      <c r="CC101" s="13" t="n">
        <f aca="false">IF(OR(CC191=0,FO101=0),0,CC191*FO101/(CC191+FO101))</f>
        <v>2.15740886927517</v>
      </c>
      <c r="CD101" s="13" t="n">
        <f aca="false">IF(OR(CD191=0,FP101=0),0,CD191*FP101/(CD191+FP101))</f>
        <v>2.02365528881956</v>
      </c>
      <c r="CE101" s="13" t="n">
        <f aca="false">IF(OR(CE191=0,FQ101=0),0,CE191*FQ101/(CE191+FQ101))</f>
        <v>1.88981149458863</v>
      </c>
      <c r="CF101" s="13" t="n">
        <f aca="false">IF(OR(CF191=0,FR101=0),0,CF191*FR101/(CF191+FR101))</f>
        <v>1.75586661834361</v>
      </c>
      <c r="CG101" s="13" t="n">
        <f aca="false">IF(OR(CG191=0,FS101=0),0,CG191*FS101/(CG191+FS101))</f>
        <v>1.62180955049981</v>
      </c>
      <c r="CH101" s="13" t="n">
        <f aca="false">IF(OR(CH191=0,FT101=0),0,CH191*FT101/(CH191+FT101))</f>
        <v>1.48762894078985</v>
      </c>
      <c r="CI101" s="13" t="n">
        <f aca="false">IF(OR(CI191=0,FU101=0),0,CI191*FU101/(CI191+FU101))</f>
        <v>1.35354905827981</v>
      </c>
      <c r="CJ101" s="13" t="n">
        <f aca="false">IF(OR(CJ191=0,FV101=0),0,CJ191*FV101/(CJ191+FV101))</f>
        <v>1.21927378724056</v>
      </c>
      <c r="CK101" s="13" t="n">
        <f aca="false">IF(OR(CK191=0,FW101=0),0,CK191*FW101/(CK191+FW101))</f>
        <v>1.0847915726494</v>
      </c>
      <c r="CL101" s="13" t="n">
        <f aca="false">IF(OR(CL191=0,FX101=0),0,CL191*FX101/(CL191+FX101))</f>
        <v>0.950090566751059</v>
      </c>
      <c r="CM101" s="13" t="n">
        <f aca="false">IF(OR(CM191=0,FY101=0),0,CM191*FY101/(CM191+FY101))</f>
        <v>0.815158628045151</v>
      </c>
      <c r="CN101" s="13" t="n">
        <f aca="false">IF(OR(CN191=0,FZ101=0),0,CN191*FZ101/(CN191+FZ101))</f>
        <v>0.681363346562534</v>
      </c>
      <c r="CO101" s="13" t="n">
        <f aca="false">IF(OR(CO191=0,GA101=0),0,CO191*GA101/(CO191+GA101))</f>
        <v>0.549226829132027</v>
      </c>
      <c r="CP101" s="13" t="n">
        <f aca="false">IF(OR(CP191=0,GB101=0),0,CP191*GB101/(CP191+GB101))</f>
        <v>0.41499615662788</v>
      </c>
      <c r="CQ101" s="13" t="n">
        <f aca="false">IF(OR(CQ191=0,GC101=0),0,CQ191*GC101/(CQ191+GC101))</f>
        <v>0.278698967068869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0</v>
      </c>
      <c r="EB101" s="0" t="n">
        <f aca="false">IF(AP$9=0,0,(SIN(AP$12)*COS($E101)+SIN($E101)*COS(AP$12))/SIN($E101)*AP$9)</f>
        <v>0</v>
      </c>
      <c r="EC101" s="0" t="n">
        <f aca="false">IF(AQ$9=0,0,(SIN(AQ$12)*COS($E101)+SIN($E101)*COS(AQ$12))/SIN($E101)*AQ$9)</f>
        <v>0</v>
      </c>
      <c r="ED101" s="0" t="n">
        <f aca="false">IF(AR$9=0,0,(SIN(AR$12)*COS($E101)+SIN($E101)*COS(AR$12))/SIN($E101)*AR$9)</f>
        <v>0</v>
      </c>
      <c r="EE101" s="0" t="n">
        <f aca="false">IF(AS$9=0,0,(SIN(AS$12)*COS($E101)+SIN($E101)*COS(AS$12))/SIN($E101)*AS$9)</f>
        <v>0</v>
      </c>
      <c r="EF101" s="0" t="n">
        <f aca="false">IF(AT$9=0,0,(SIN(AT$12)*COS($E101)+SIN($E101)*COS(AT$12))/SIN($E101)*AT$9)</f>
        <v>0</v>
      </c>
      <c r="EG101" s="0" t="n">
        <f aca="false">IF(AU$9=0,0,(SIN(AU$12)*COS($E101)+SIN($E101)*COS(AU$12))/SIN($E101)*AU$9)</f>
        <v>0</v>
      </c>
      <c r="EH101" s="0" t="n">
        <f aca="false">IF(AV$9=0,0,(SIN(AV$12)*COS($E101)+SIN($E101)*COS(AV$12))/SIN($E101)*AV$9)</f>
        <v>0</v>
      </c>
      <c r="EI101" s="0" t="n">
        <f aca="false">IF(AW$9=0,0,(SIN(AW$12)*COS($E101)+SIN($E101)*COS(AW$12))/SIN($E101)*AW$9)</f>
        <v>0</v>
      </c>
      <c r="EJ101" s="0" t="n">
        <f aca="false">IF(AX$9=0,0,(SIN(AX$12)*COS($E101)+SIN($E101)*COS(AX$12))/SIN($E101)*AX$9)</f>
        <v>0</v>
      </c>
      <c r="EK101" s="0" t="n">
        <f aca="false">IF(AY$9=0,0,(SIN(AY$12)*COS($E101)+SIN($E101)*COS(AY$12))/SIN($E101)*AY$9)</f>
        <v>6.14990794388724</v>
      </c>
      <c r="EL101" s="0" t="n">
        <f aca="false">IF(AZ$9=0,0,(SIN(AZ$12)*COS($E101)+SIN($E101)*COS(AZ$12))/SIN($E101)*AZ$9)</f>
        <v>6.21425584662761</v>
      </c>
      <c r="EM101" s="0" t="n">
        <f aca="false">IF(BA$9=0,0,(SIN(BA$12)*COS($E101)+SIN($E101)*COS(BA$12))/SIN($E101)*BA$9)</f>
        <v>6.27081426573551</v>
      </c>
      <c r="EN101" s="0" t="n">
        <f aca="false">IF(BB$9=0,0,(SIN(BB$12)*COS($E101)+SIN($E101)*COS(BB$12))/SIN($E101)*BB$9)</f>
        <v>6.31946396186245</v>
      </c>
      <c r="EO101" s="0" t="n">
        <f aca="false">IF(BC$9=0,0,(SIN(BC$12)*COS($E101)+SIN($E101)*COS(BC$12))/SIN($E101)*BC$9)</f>
        <v>6.36008993195679</v>
      </c>
      <c r="EP101" s="0" t="n">
        <f aca="false">IF(BD$9=0,0,(SIN(BD$12)*COS($E101)+SIN($E101)*COS(BD$12))/SIN($E101)*BD$9)</f>
        <v>6.39258147481173</v>
      </c>
      <c r="EQ101" s="0" t="n">
        <f aca="false">IF(BE$9=0,0,(SIN(BE$12)*COS($E101)+SIN($E101)*COS(BE$12))/SIN($E101)*BE$9)</f>
        <v>6.44328056520542</v>
      </c>
      <c r="ER101" s="0" t="n">
        <f aca="false">IF(BF$9=0,0,(SIN(BF$12)*COS($E101)+SIN($E101)*COS(BF$12))/SIN($E101)*BF$9)</f>
        <v>6.48452873272147</v>
      </c>
      <c r="ES101" s="0" t="n">
        <f aca="false">IF(BG$9=0,0,(SIN(BG$12)*COS($E101)+SIN($E101)*COS(BG$12))/SIN($E101)*BG$9)</f>
        <v>6.5162048932128</v>
      </c>
      <c r="ET101" s="0" t="n">
        <f aca="false">IF(BH$9=0,0,(SIN(BH$12)*COS($E101)+SIN($E101)*COS(BH$12))/SIN($E101)*BH$9)</f>
        <v>6.53819319230409</v>
      </c>
      <c r="EU101" s="0" t="n">
        <f aca="false">IF(BI$9=0,0,(SIN(BI$12)*COS($E101)+SIN($E101)*COS(BI$12))/SIN($E101)*BI$9)</f>
        <v>6.55038307303338</v>
      </c>
      <c r="EV101" s="0" t="n">
        <f aca="false">IF(BJ$9=0,0,(SIN(BJ$12)*COS($E101)+SIN($E101)*COS(BJ$12))/SIN($E101)*BJ$9)</f>
        <v>6.44814045242769</v>
      </c>
      <c r="EW101" s="0" t="n">
        <f aca="false">IF(BK$9=0,0,(SIN(BK$12)*COS($E101)+SIN($E101)*COS(BK$12))/SIN($E101)*BK$9)</f>
        <v>6.34113697673325</v>
      </c>
      <c r="EX101" s="0" t="n">
        <f aca="false">IF(BL$9=0,0,(SIN(BL$12)*COS($E101)+SIN($E101)*COS(BL$12))/SIN($E101)*BL$9)</f>
        <v>6.22937148979716</v>
      </c>
      <c r="EY101" s="0" t="n">
        <f aca="false">IF(BM$9=0,0,(SIN(BM$12)*COS($E101)+SIN($E101)*COS(BM$12))/SIN($E101)*BM$9)</f>
        <v>6.12541589986379</v>
      </c>
      <c r="EZ101" s="0" t="n">
        <f aca="false">IF(BN$9=0,0,(SIN(BN$12)*COS($E101)+SIN($E101)*COS(BN$12))/SIN($E101)*BN$9)</f>
        <v>6.07881598964943</v>
      </c>
      <c r="FA101" s="0" t="n">
        <f aca="false">IF(BO$9=0,0,(SIN(BO$12)*COS($E101)+SIN($E101)*COS(BO$12))/SIN($E101)*BO$9)</f>
        <v>6.00589952758832</v>
      </c>
      <c r="FB101" s="0" t="n">
        <f aca="false">IF(BP$9=0,0,(SIN(BP$12)*COS($E101)+SIN($E101)*COS(BP$12))/SIN($E101)*BP$9)</f>
        <v>5.92483146648034</v>
      </c>
      <c r="FC101" s="0" t="n">
        <f aca="false">IF(BQ$9=0,0,(SIN(BQ$12)*COS($E101)+SIN($E101)*COS(BQ$12))/SIN($E101)*BQ$9)</f>
        <v>5.8355737604556</v>
      </c>
      <c r="FD101" s="0" t="n">
        <f aca="false">IF(BR$9=0,0,(SIN(BR$12)*COS($E101)+SIN($E101)*COS(BR$12))/SIN($E101)*BR$9)</f>
        <v>5.73809280318681</v>
      </c>
      <c r="FE101" s="0" t="n">
        <f aca="false">IF(BS$9=0,0,(SIN(BS$12)*COS($E101)+SIN($E101)*COS(BS$12))/SIN($E101)*BS$9)</f>
        <v>5.63235945664496</v>
      </c>
      <c r="FF101" s="0" t="n">
        <f aca="false">IF(BT$9=0,0,(SIN(BT$12)*COS($E101)+SIN($E101)*COS(BT$12))/SIN($E101)*BT$9)</f>
        <v>5.47134372519573</v>
      </c>
      <c r="FG101" s="0" t="n">
        <f aca="false">IF(BU$9=0,0,(SIN(BU$12)*COS($E101)+SIN($E101)*COS(BU$12))/SIN($E101)*BU$9)</f>
        <v>5.30556367727783</v>
      </c>
      <c r="FH101" s="0" t="n">
        <f aca="false">IF(BV$9=0,0,(SIN(BV$12)*COS($E101)+SIN($E101)*COS(BV$12))/SIN($E101)*BV$9)</f>
        <v>5.13504507328351</v>
      </c>
      <c r="FI101" s="0" t="n">
        <f aca="false">IF(BW$9=0,0,(SIN(BW$12)*COS($E101)+SIN($E101)*COS(BW$12))/SIN($E101)*BW$9)</f>
        <v>4.95981606813751</v>
      </c>
      <c r="FJ101" s="0" t="n">
        <f aca="false">IF(BX$9=0,0,(SIN(BX$12)*COS($E101)+SIN($E101)*COS(BX$12))/SIN($E101)*BX$9)</f>
        <v>4.77990720996647</v>
      </c>
      <c r="FK101" s="0" t="n">
        <f aca="false">IF(BY$9=0,0,(SIN(BY$12)*COS($E101)+SIN($E101)*COS(BY$12))/SIN($E101)*BY$9)</f>
        <v>4.60025018591902</v>
      </c>
      <c r="FL101" s="0" t="n">
        <f aca="false">IF(BZ$9=0,0,(SIN(BZ$12)*COS($E101)+SIN($E101)*COS(BZ$12))/SIN($E101)*BZ$9)</f>
        <v>4.41551029121403</v>
      </c>
      <c r="FM101" s="0" t="n">
        <f aca="false">IF(CA$9=0,0,(SIN(CA$12)*COS($E101)+SIN($E101)*COS(CA$12))/SIN($E101)*CA$9)</f>
        <v>4.22572097410203</v>
      </c>
      <c r="FN101" s="0" t="n">
        <f aca="false">IF(CB$9=0,0,(SIN(CB$12)*COS($E101)+SIN($E101)*COS(CB$12))/SIN($E101)*CB$9)</f>
        <v>4.03091834933729</v>
      </c>
      <c r="FO101" s="0" t="n">
        <f aca="false">IF(CC$9=0,0,(SIN(CC$12)*COS($E101)+SIN($E101)*COS(CC$12))/SIN($E101)*CC$9)</f>
        <v>3.83114119378598</v>
      </c>
      <c r="FP101" s="0" t="n">
        <f aca="false">IF(CD$9=0,0,(SIN(CD$12)*COS($E101)+SIN($E101)*COS(CD$12))/SIN($E101)*CD$9)</f>
        <v>3.60333310309832</v>
      </c>
      <c r="FQ101" s="0" t="n">
        <f aca="false">IF(CE$9=0,0,(SIN(CE$12)*COS($E101)+SIN($E101)*COS(CE$12))/SIN($E101)*CE$9)</f>
        <v>3.37365190946197</v>
      </c>
      <c r="FR101" s="0" t="n">
        <f aca="false">IF(CF$9=0,0,(SIN(CF$12)*COS($E101)+SIN($E101)*COS(CF$12))/SIN($E101)*CF$9)</f>
        <v>3.14216406762279</v>
      </c>
      <c r="FS101" s="0" t="n">
        <f aca="false">IF(CG$9=0,0,(SIN(CG$12)*COS($E101)+SIN($E101)*COS(CG$12))/SIN($E101)*CG$9)</f>
        <v>2.90893681994044</v>
      </c>
      <c r="FT101" s="0" t="n">
        <f aca="false">IF(CH$9=0,0,(SIN(CH$12)*COS($E101)+SIN($E101)*COS(CH$12))/SIN($E101)*CH$9)</f>
        <v>2.67403817690216</v>
      </c>
      <c r="FU101" s="0" t="n">
        <f aca="false">IF(CI$9=0,0,(SIN(CI$12)*COS($E101)+SIN($E101)*COS(CI$12))/SIN($E101)*CI$9)</f>
        <v>2.43830217721585</v>
      </c>
      <c r="FV101" s="0" t="n">
        <f aca="false">IF(CJ$9=0,0,(SIN(CJ$12)*COS($E101)+SIN($E101)*COS(CJ$12))/SIN($E101)*CJ$9)</f>
        <v>2.20088130394369</v>
      </c>
      <c r="FW101" s="0" t="n">
        <f aca="false">IF(CK$9=0,0,(SIN(CK$12)*COS($E101)+SIN($E101)*COS(CK$12))/SIN($E101)*CK$9)</f>
        <v>1.96184512199118</v>
      </c>
      <c r="FX101" s="0" t="n">
        <f aca="false">IF(CL$9=0,0,(SIN(CL$12)*COS($E101)+SIN($E101)*COS(CL$12))/SIN($E101)*CL$9)</f>
        <v>1.72126397612784</v>
      </c>
      <c r="FY101" s="0" t="n">
        <f aca="false">IF(CM$9=0,0,(SIN(CM$12)*COS($E101)+SIN($E101)*COS(CM$12))/SIN($E101)*CM$9)</f>
        <v>1.47920897031129</v>
      </c>
      <c r="FZ101" s="0" t="n">
        <f aca="false">IF(CN$9=0,0,(SIN(CN$12)*COS($E101)+SIN($E101)*COS(CN$12))/SIN($E101)*CN$9)</f>
        <v>1.24031730202628</v>
      </c>
      <c r="GA101" s="0" t="n">
        <f aca="false">IF(CO$9=0,0,(SIN(CO$12)*COS($E101)+SIN($E101)*COS(CO$12))/SIN($E101)*CO$9)</f>
        <v>1.00655668084515</v>
      </c>
      <c r="GB101" s="0" t="n">
        <f aca="false">IF(CP$9=0,0,(SIN(CP$12)*COS($E101)+SIN($E101)*COS(CP$12))/SIN($E101)*CP$9)</f>
        <v>0.765576477256653</v>
      </c>
      <c r="GC101" s="0" t="n">
        <f aca="false">IF(CQ$9=0,0,(SIN(CQ$12)*COS($E101)+SIN($E101)*COS(CQ$12))/SIN($E101)*CQ$9)</f>
        <v>0.517442712510828</v>
      </c>
    </row>
    <row r="102" customFormat="false" ht="12.8" hidden="true" customHeight="false" outlineLevel="0" collapsed="false">
      <c r="A102" s="0" t="n">
        <f aca="false">MAX($F102:$CQ102)</f>
        <v>4.48513260468479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17.386308</v>
      </c>
      <c r="C102" s="2" t="n">
        <f aca="false">MOD(Best +D102,360)</f>
        <v>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0</v>
      </c>
      <c r="AP102" s="13" t="n">
        <f aca="false">IF(OR(AP192=0,EB102=0),0,AP192*EB102/(AP192+EB102))</f>
        <v>0</v>
      </c>
      <c r="AQ102" s="13" t="n">
        <f aca="false">IF(OR(AQ192=0,EC102=0),0,AQ192*EC102/(AQ192+EC102))</f>
        <v>0</v>
      </c>
      <c r="AR102" s="13" t="n">
        <f aca="false">IF(OR(AR192=0,ED102=0),0,AR192*ED102/(AR192+ED102))</f>
        <v>0</v>
      </c>
      <c r="AS102" s="13" t="n">
        <f aca="false">IF(OR(AS192=0,EE102=0),0,AS192*EE102/(AS192+EE102))</f>
        <v>0</v>
      </c>
      <c r="AT102" s="13" t="n">
        <f aca="false">IF(OR(AT192=0,EF102=0),0,AT192*EF102/(AT192+EF102))</f>
        <v>0</v>
      </c>
      <c r="AU102" s="13" t="n">
        <f aca="false">IF(OR(AU192=0,EG102=0),0,AU192*EG102/(AU192+EG102))</f>
        <v>0</v>
      </c>
      <c r="AV102" s="13" t="n">
        <f aca="false">IF(OR(AV192=0,EH102=0),0,AV192*EH102/(AV192+EH102))</f>
        <v>0</v>
      </c>
      <c r="AW102" s="13" t="n">
        <f aca="false">IF(OR(AW192=0,EI102=0),0,AW192*EI102/(AW192+EI102))</f>
        <v>0</v>
      </c>
      <c r="AX102" s="13" t="n">
        <f aca="false">IF(OR(AX192=0,EJ102=0),0,AX192*EJ102/(AX192+EJ102))</f>
        <v>0</v>
      </c>
      <c r="AY102" s="13" t="n">
        <f aca="false">IF(OR(AY192=0,EK102=0),0,AY192*EK102/(AY192+EK102))</f>
        <v>4.48513260468479</v>
      </c>
      <c r="AZ102" s="13" t="n">
        <f aca="false">IF(OR(AZ192=0,EL102=0),0,AZ192*EL102/(AZ192+EL102))</f>
        <v>4.47649430449778</v>
      </c>
      <c r="BA102" s="13" t="n">
        <f aca="false">IF(OR(BA192=0,EM102=0),0,BA192*EM102/(BA192+EM102))</f>
        <v>4.46164008844797</v>
      </c>
      <c r="BB102" s="13" t="n">
        <f aca="false">IF(OR(BB192=0,EN102=0),0,BB192*EN102/(BB192+EN102))</f>
        <v>4.44074428715776</v>
      </c>
      <c r="BC102" s="13" t="n">
        <f aca="false">IF(OR(BC192=0,EO102=0),0,BC192*EO102/(BC192+EO102))</f>
        <v>4.41398164019414</v>
      </c>
      <c r="BD102" s="13" t="n">
        <f aca="false">IF(OR(BD192=0,EP102=0),0,BD192*EP102/(BD192+EP102))</f>
        <v>4.38152657343628</v>
      </c>
      <c r="BE102" s="13" t="n">
        <f aca="false">IF(OR(BE192=0,EQ102=0),0,BE192*EQ102/(BE192+EQ102))</f>
        <v>4.35591647653597</v>
      </c>
      <c r="BF102" s="13" t="n">
        <f aca="false">IF(OR(BF192=0,ER102=0),0,BF192*ER102/(BF192+ER102))</f>
        <v>4.32383156986389</v>
      </c>
      <c r="BG102" s="13" t="n">
        <f aca="false">IF(OR(BG192=0,ES102=0),0,BG192*ES102/(BG192+ES102))</f>
        <v>4.28549373217185</v>
      </c>
      <c r="BH102" s="13" t="n">
        <f aca="false">IF(OR(BH192=0,ET102=0),0,BH192*ET102/(BH192+ET102))</f>
        <v>4.24112141340874</v>
      </c>
      <c r="BI102" s="13" t="n">
        <f aca="false">IF(OR(BI192=0,EU102=0),0,BI192*EU102/(BI192+EU102))</f>
        <v>4.1909290231883</v>
      </c>
      <c r="BJ102" s="13" t="n">
        <f aca="false">IF(OR(BJ192=0,EV102=0),0,BJ192*EV102/(BJ192+EV102))</f>
        <v>4.0921803779241</v>
      </c>
      <c r="BK102" s="13" t="n">
        <f aca="false">IF(OR(BK192=0,EW102=0),0,BK192*EW102/(BK192+EW102))</f>
        <v>3.99190684775726</v>
      </c>
      <c r="BL102" s="13" t="n">
        <f aca="false">IF(OR(BL192=0,EX102=0),0,BL192*EX102/(BL192+EX102))</f>
        <v>3.89014617418247</v>
      </c>
      <c r="BM102" s="13" t="n">
        <f aca="false">IF(OR(BM192=0,EY102=0),0,BM192*EY102/(BM192+EY102))</f>
        <v>3.79189555461391</v>
      </c>
      <c r="BN102" s="13" t="n">
        <f aca="false">IF(OR(BN192=0,EZ102=0),0,BN192*EZ102/(BN192+EZ102))</f>
        <v>3.71608000208979</v>
      </c>
      <c r="BO102" s="13" t="n">
        <f aca="false">IF(OR(BO192=0,FA102=0),0,BO192*FA102/(BO192+FA102))</f>
        <v>3.62965013618934</v>
      </c>
      <c r="BP102" s="13" t="n">
        <f aca="false">IF(OR(BP192=0,FB102=0),0,BP192*FB102/(BP192+FB102))</f>
        <v>3.53988812468132</v>
      </c>
      <c r="BQ102" s="13" t="n">
        <f aca="false">IF(OR(BQ192=0,FC102=0),0,BQ192*FC102/(BQ192+FC102))</f>
        <v>3.44690009476999</v>
      </c>
      <c r="BR102" s="13" t="n">
        <f aca="false">IF(OR(BR192=0,FD102=0),0,BR192*FD102/(BR192+FD102))</f>
        <v>3.35078836207542</v>
      </c>
      <c r="BS102" s="13" t="n">
        <f aca="false">IF(OR(BS192=0,FE102=0),0,BS192*FE102/(BS192+FE102))</f>
        <v>3.25165138575787</v>
      </c>
      <c r="BT102" s="13" t="n">
        <f aca="false">IF(OR(BT192=0,FF102=0),0,BT192*FF102/(BT192+FF102))</f>
        <v>3.13361597181821</v>
      </c>
      <c r="BU102" s="13" t="n">
        <f aca="false">IF(OR(BU192=0,FG102=0),0,BU192*FG102/(BU192+FG102))</f>
        <v>3.01447726464913</v>
      </c>
      <c r="BV102" s="13" t="n">
        <f aca="false">IF(OR(BV192=0,FH102=0),0,BV192*FH102/(BV192+FH102))</f>
        <v>2.89425569550323</v>
      </c>
      <c r="BW102" s="13" t="n">
        <f aca="false">IF(OR(BW192=0,FI102=0),0,BW192*FI102/(BW192+FI102))</f>
        <v>2.77297030151925</v>
      </c>
      <c r="BX102" s="13" t="n">
        <f aca="false">IF(OR(BX192=0,FJ102=0),0,BX192*FJ102/(BX192+FJ102))</f>
        <v>2.6506387433722</v>
      </c>
      <c r="BY102" s="13" t="n">
        <f aca="false">IF(OR(BY192=0,FK102=0),0,BY192*FK102/(BY192+FK102))</f>
        <v>2.52883341011006</v>
      </c>
      <c r="BZ102" s="13" t="n">
        <f aca="false">IF(OR(BZ192=0,FL102=0),0,BZ192*FL102/(BZ192+FL102))</f>
        <v>2.4058210255552</v>
      </c>
      <c r="CA102" s="13" t="n">
        <f aca="false">IF(OR(CA192=0,FM102=0),0,CA192*FM102/(CA192+FM102))</f>
        <v>2.28162093523051</v>
      </c>
      <c r="CB102" s="13" t="n">
        <f aca="false">IF(OR(CB192=0,FN102=0),0,CB192*FN102/(CB192+FN102))</f>
        <v>2.15625093758962</v>
      </c>
      <c r="CC102" s="13" t="n">
        <f aca="false">IF(OR(CC192=0,FO102=0),0,CC192*FO102/(CC192+FO102))</f>
        <v>2.02972730161028</v>
      </c>
      <c r="CD102" s="13" t="n">
        <f aca="false">IF(OR(CD192=0,FP102=0),0,CD192*FP102/(CD192+FP102))</f>
        <v>1.89524664659176</v>
      </c>
      <c r="CE102" s="13" t="n">
        <f aca="false">IF(OR(CE192=0,FQ102=0),0,CE192*FQ102/(CE192+FQ102))</f>
        <v>1.76069693069384</v>
      </c>
      <c r="CF102" s="13" t="n">
        <f aca="false">IF(OR(CF192=0,FR102=0),0,CF192*FR102/(CF192+FR102))</f>
        <v>1.62606727579437</v>
      </c>
      <c r="CG102" s="13" t="n">
        <f aca="false">IF(OR(CG192=0,FS102=0),0,CG192*FS102/(CG192+FS102))</f>
        <v>1.49134657165284</v>
      </c>
      <c r="CH102" s="13" t="n">
        <f aca="false">IF(OR(CH192=0,FT102=0),0,CH192*FT102/(CH192+FT102))</f>
        <v>1.35652347669731</v>
      </c>
      <c r="CI102" s="13" t="n">
        <f aca="false">IF(OR(CI192=0,FU102=0),0,CI192*FU102/(CI192+FU102))</f>
        <v>1.221799776793</v>
      </c>
      <c r="CJ102" s="13" t="n">
        <f aca="false">IF(OR(CJ192=0,FV102=0),0,CJ192*FV102/(CJ192+FV102))</f>
        <v>1.08690174323906</v>
      </c>
      <c r="CK102" s="13" t="n">
        <f aca="false">IF(OR(CK192=0,FW102=0),0,CK192*FW102/(CK192+FW102))</f>
        <v>0.951817861596867</v>
      </c>
      <c r="CL102" s="13" t="n">
        <f aca="false">IF(OR(CL192=0,FX102=0),0,CL192*FX102/(CL192+FX102))</f>
        <v>0.816536334443658</v>
      </c>
      <c r="CM102" s="13" t="n">
        <f aca="false">IF(OR(CM192=0,FY102=0),0,CM192*FY102/(CM192+FY102))</f>
        <v>0.681045080546078</v>
      </c>
      <c r="CN102" s="13" t="n">
        <f aca="false">IF(OR(CN192=0,FZ102=0),0,CN192*FZ102/(CN192+FZ102))</f>
        <v>0.546440888162435</v>
      </c>
      <c r="CO102" s="13" t="n">
        <f aca="false">IF(OR(CO192=0,GA102=0),0,CO192*GA102/(CO192+GA102))</f>
        <v>0.41290585059463</v>
      </c>
      <c r="CP102" s="13" t="n">
        <f aca="false">IF(OR(CP192=0,GB102=0),0,CP192*GB102/(CP192+GB102))</f>
        <v>0.27730277291941</v>
      </c>
      <c r="CQ102" s="13" t="n">
        <f aca="false">IF(OR(CQ192=0,GC102=0),0,CQ192*GC102/(CQ192+GC102))</f>
        <v>0.139659311266886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0</v>
      </c>
      <c r="EB102" s="0" t="n">
        <f aca="false">IF(AP$9=0,0,(SIN(AP$12)*COS($E102)+SIN($E102)*COS(AP$12))/SIN($E102)*AP$9)</f>
        <v>0</v>
      </c>
      <c r="EC102" s="0" t="n">
        <f aca="false">IF(AQ$9=0,0,(SIN(AQ$12)*COS($E102)+SIN($E102)*COS(AQ$12))/SIN($E102)*AQ$9)</f>
        <v>0</v>
      </c>
      <c r="ED102" s="0" t="n">
        <f aca="false">IF(AR$9=0,0,(SIN(AR$12)*COS($E102)+SIN($E102)*COS(AR$12))/SIN($E102)*AR$9)</f>
        <v>0</v>
      </c>
      <c r="EE102" s="0" t="n">
        <f aca="false">IF(AS$9=0,0,(SIN(AS$12)*COS($E102)+SIN($E102)*COS(AS$12))/SIN($E102)*AS$9)</f>
        <v>0</v>
      </c>
      <c r="EF102" s="0" t="n">
        <f aca="false">IF(AT$9=0,0,(SIN(AT$12)*COS($E102)+SIN($E102)*COS(AT$12))/SIN($E102)*AT$9)</f>
        <v>0</v>
      </c>
      <c r="EG102" s="0" t="n">
        <f aca="false">IF(AU$9=0,0,(SIN(AU$12)*COS($E102)+SIN($E102)*COS(AU$12))/SIN($E102)*AU$9)</f>
        <v>0</v>
      </c>
      <c r="EH102" s="0" t="n">
        <f aca="false">IF(AV$9=0,0,(SIN(AV$12)*COS($E102)+SIN($E102)*COS(AV$12))/SIN($E102)*AV$9)</f>
        <v>0</v>
      </c>
      <c r="EI102" s="0" t="n">
        <f aca="false">IF(AW$9=0,0,(SIN(AW$12)*COS($E102)+SIN($E102)*COS(AW$12))/SIN($E102)*AW$9)</f>
        <v>0</v>
      </c>
      <c r="EJ102" s="0" t="n">
        <f aca="false">IF(AX$9=0,0,(SIN(AX$12)*COS($E102)+SIN($E102)*COS(AX$12))/SIN($E102)*AX$9)</f>
        <v>0</v>
      </c>
      <c r="EK102" s="0" t="n">
        <f aca="false">IF(AY$9=0,0,(SIN(AY$12)*COS($E102)+SIN($E102)*COS(AY$12))/SIN($E102)*AY$9)</f>
        <v>6.04440250569796</v>
      </c>
      <c r="EL102" s="0" t="n">
        <f aca="false">IF(AZ$9=0,0,(SIN(AZ$12)*COS($E102)+SIN($E102)*COS(AZ$12))/SIN($E102)*AZ$9)</f>
        <v>6.10392586753453</v>
      </c>
      <c r="EM102" s="0" t="n">
        <f aca="false">IF(BA$9=0,0,(SIN(BA$12)*COS($E102)+SIN($E102)*COS(BA$12))/SIN($E102)*BA$9)</f>
        <v>6.15559225582452</v>
      </c>
      <c r="EN102" s="0" t="n">
        <f aca="false">IF(BB$9=0,0,(SIN(BB$12)*COS($E102)+SIN($E102)*COS(BB$12))/SIN($E102)*BB$9)</f>
        <v>6.19928576386113</v>
      </c>
      <c r="EO102" s="0" t="n">
        <f aca="false">IF(BC$9=0,0,(SIN(BC$12)*COS($E102)+SIN($E102)*COS(BC$12))/SIN($E102)*BC$9)</f>
        <v>6.23489477101133</v>
      </c>
      <c r="EP102" s="0" t="n">
        <f aca="false">IF(BD$9=0,0,(SIN(BD$12)*COS($E102)+SIN($E102)*COS(BD$12))/SIN($E102)*BD$9)</f>
        <v>6.26231200666319</v>
      </c>
      <c r="EQ102" s="0" t="n">
        <f aca="false">IF(BE$9=0,0,(SIN(BE$12)*COS($E102)+SIN($E102)*COS(BE$12))/SIN($E102)*BE$9)</f>
        <v>6.30732485316088</v>
      </c>
      <c r="ER102" s="0" t="n">
        <f aca="false">IF(BF$9=0,0,(SIN(BF$12)*COS($E102)+SIN($E102)*COS(BF$12))/SIN($E102)*BF$9)</f>
        <v>6.34282082767503</v>
      </c>
      <c r="ES102" s="0" t="n">
        <f aca="false">IF(BG$9=0,0,(SIN(BG$12)*COS($E102)+SIN($E102)*COS(BG$12))/SIN($E102)*BG$9)</f>
        <v>6.36868292845358</v>
      </c>
      <c r="ET102" s="0" t="n">
        <f aca="false">IF(BH$9=0,0,(SIN(BH$12)*COS($E102)+SIN($E102)*COS(BH$12))/SIN($E102)*BH$9)</f>
        <v>6.38479943435529</v>
      </c>
      <c r="EU102" s="0" t="n">
        <f aca="false">IF(BI$9=0,0,(SIN(BI$12)*COS($E102)+SIN($E102)*COS(BI$12))/SIN($E102)*BI$9)</f>
        <v>6.39106397051277</v>
      </c>
      <c r="EV102" s="0" t="n">
        <f aca="false">IF(BJ$9=0,0,(SIN(BJ$12)*COS($E102)+SIN($E102)*COS(BJ$12))/SIN($E102)*BJ$9)</f>
        <v>6.28548346696116</v>
      </c>
      <c r="EW102" s="0" t="n">
        <f aca="false">IF(BK$9=0,0,(SIN(BK$12)*COS($E102)+SIN($E102)*COS(BK$12))/SIN($E102)*BK$9)</f>
        <v>6.17515833585578</v>
      </c>
      <c r="EX102" s="0" t="n">
        <f aca="false">IF(BL$9=0,0,(SIN(BL$12)*COS($E102)+SIN($E102)*COS(BL$12))/SIN($E102)*BL$9)</f>
        <v>6.06008930004049</v>
      </c>
      <c r="EY102" s="0" t="n">
        <f aca="false">IF(BM$9=0,0,(SIN(BM$12)*COS($E102)+SIN($E102)*COS(BM$12))/SIN($E102)*BM$9)</f>
        <v>5.95249527853899</v>
      </c>
      <c r="EZ102" s="0" t="n">
        <f aca="false">IF(BN$9=0,0,(SIN(BN$12)*COS($E102)+SIN($E102)*COS(BN$12))/SIN($E102)*BN$9)</f>
        <v>5.90042799999997</v>
      </c>
      <c r="FA102" s="0" t="n">
        <f aca="false">IF(BO$9=0,0,(SIN(BO$12)*COS($E102)+SIN($E102)*COS(BO$12))/SIN($E102)*BO$9)</f>
        <v>5.82254880094602</v>
      </c>
      <c r="FB102" s="0" t="n">
        <f aca="false">IF(BP$9=0,0,(SIN(BP$12)*COS($E102)+SIN($E102)*COS(BP$12))/SIN($E102)*BP$9)</f>
        <v>5.73651208571479</v>
      </c>
      <c r="FC102" s="0" t="n">
        <f aca="false">IF(BQ$9=0,0,(SIN(BQ$12)*COS($E102)+SIN($E102)*COS(BQ$12))/SIN($E102)*BQ$9)</f>
        <v>5.6422832760934</v>
      </c>
      <c r="FD102" s="0" t="n">
        <f aca="false">IF(BR$9=0,0,(SIN(BR$12)*COS($E102)+SIN($E102)*COS(BR$12))/SIN($E102)*BR$9)</f>
        <v>5.53983225237749</v>
      </c>
      <c r="FE102" s="0" t="n">
        <f aca="false">IF(BS$9=0,0,(SIN(BS$12)*COS($E102)+SIN($E102)*COS(BS$12))/SIN($E102)*BS$9)</f>
        <v>5.42913338046396</v>
      </c>
      <c r="FF102" s="0" t="n">
        <f aca="false">IF(BT$9=0,0,(SIN(BT$12)*COS($E102)+SIN($E102)*COS(BT$12))/SIN($E102)*BT$9)</f>
        <v>5.26493349375999</v>
      </c>
      <c r="FG102" s="0" t="n">
        <f aca="false">IF(BU$9=0,0,(SIN(BU$12)*COS($E102)+SIN($E102)*COS(BU$12))/SIN($E102)*BU$9)</f>
        <v>5.0960079028883</v>
      </c>
      <c r="FH102" s="0" t="n">
        <f aca="false">IF(BV$9=0,0,(SIN(BV$12)*COS($E102)+SIN($E102)*COS(BV$12))/SIN($E102)*BV$9)</f>
        <v>4.92238428114922</v>
      </c>
      <c r="FI102" s="0" t="n">
        <f aca="false">IF(BW$9=0,0,(SIN(BW$12)*COS($E102)+SIN($E102)*COS(BW$12))/SIN($E102)*BW$9)</f>
        <v>4.74409269113094</v>
      </c>
      <c r="FJ102" s="0" t="n">
        <f aca="false">IF(BX$9=0,0,(SIN(BX$12)*COS($E102)+SIN($E102)*COS(BX$12))/SIN($E102)*BX$9)</f>
        <v>4.56116558250477</v>
      </c>
      <c r="FK102" s="0" t="n">
        <f aca="false">IF(BY$9=0,0,(SIN(BY$12)*COS($E102)+SIN($E102)*COS(BY$12))/SIN($E102)*BY$9)</f>
        <v>4.3783001852257</v>
      </c>
      <c r="FL102" s="0" t="n">
        <f aca="false">IF(BZ$9=0,0,(SIN(BZ$12)*COS($E102)+SIN($E102)*COS(BZ$12))/SIN($E102)*BZ$9)</f>
        <v>4.19039726429873</v>
      </c>
      <c r="FM102" s="0" t="n">
        <f aca="false">IF(CA$9=0,0,(SIN(CA$12)*COS($E102)+SIN($E102)*COS(CA$12))/SIN($E102)*CA$9)</f>
        <v>3.99749236316814</v>
      </c>
      <c r="FN102" s="0" t="n">
        <f aca="false">IF(CB$9=0,0,(SIN(CB$12)*COS($E102)+SIN($E102)*COS(CB$12))/SIN($E102)*CB$9)</f>
        <v>3.79962368376678</v>
      </c>
      <c r="FO102" s="0" t="n">
        <f aca="false">IF(CC$9=0,0,(SIN(CC$12)*COS($E102)+SIN($E102)*COS(CC$12))/SIN($E102)*CC$9)</f>
        <v>3.59683208114183</v>
      </c>
      <c r="FP102" s="0" t="n">
        <f aca="false">IF(CD$9=0,0,(SIN(CD$12)*COS($E102)+SIN($E102)*COS(CD$12))/SIN($E102)*CD$9)</f>
        <v>3.36757446294918</v>
      </c>
      <c r="FQ102" s="0" t="n">
        <f aca="false">IF(CE$9=0,0,(SIN(CE$12)*COS($E102)+SIN($E102)*COS(CE$12))/SIN($E102)*CE$9)</f>
        <v>3.1365121664484</v>
      </c>
      <c r="FR102" s="0" t="n">
        <f aca="false">IF(CF$9=0,0,(SIN(CF$12)*COS($E102)+SIN($E102)*COS(CF$12))/SIN($E102)*CF$9)</f>
        <v>2.90371230487216</v>
      </c>
      <c r="FS102" s="0" t="n">
        <f aca="false">IF(CG$9=0,0,(SIN(CG$12)*COS($E102)+SIN($E102)*COS(CG$12))/SIN($E102)*CG$9)</f>
        <v>2.66924275898366</v>
      </c>
      <c r="FT102" s="0" t="n">
        <f aca="false">IF(CH$9=0,0,(SIN(CH$12)*COS($E102)+SIN($E102)*COS(CH$12))/SIN($E102)*CH$9)</f>
        <v>2.43317215732319</v>
      </c>
      <c r="FU102" s="0" t="n">
        <f aca="false">IF(CI$9=0,0,(SIN(CI$12)*COS($E102)+SIN($E102)*COS(CI$12))/SIN($E102)*CI$9)</f>
        <v>2.19625916898083</v>
      </c>
      <c r="FV102" s="0" t="n">
        <f aca="false">IF(CJ$9=0,0,(SIN(CJ$12)*COS($E102)+SIN($E102)*COS(CJ$12))/SIN($E102)*CJ$9)</f>
        <v>1.95773242381789</v>
      </c>
      <c r="FW102" s="0" t="n">
        <f aca="false">IF(CK$9=0,0,(SIN(CK$12)*COS($E102)+SIN($E102)*COS(CK$12))/SIN($E102)*CK$9)</f>
        <v>1.71766211180037</v>
      </c>
      <c r="FX102" s="0" t="n">
        <f aca="false">IF(CL$9=0,0,(SIN(CL$12)*COS($E102)+SIN($E102)*COS(CL$12))/SIN($E102)*CL$9)</f>
        <v>1.47611918161292</v>
      </c>
      <c r="FY102" s="0" t="n">
        <f aca="false">IF(CM$9=0,0,(SIN(CM$12)*COS($E102)+SIN($E102)*COS(CM$12))/SIN($E102)*CM$9)</f>
        <v>1.23317531971084</v>
      </c>
      <c r="FZ102" s="0" t="n">
        <f aca="false">IF(CN$9=0,0,(SIN(CN$12)*COS($E102)+SIN($E102)*COS(CN$12))/SIN($E102)*CN$9)</f>
        <v>0.992556326712725</v>
      </c>
      <c r="GA102" s="0" t="n">
        <f aca="false">IF(CO$9=0,0,(SIN(CO$12)*COS($E102)+SIN($E102)*COS(CO$12))/SIN($E102)*CO$9)</f>
        <v>0.755070895855335</v>
      </c>
      <c r="GB102" s="0" t="n">
        <f aca="false">IF(CP$9=0,0,(SIN(CP$12)*COS($E102)+SIN($E102)*COS(CP$12))/SIN($E102)*CP$9)</f>
        <v>0.510436157946696</v>
      </c>
      <c r="GC102" s="0" t="n">
        <f aca="false">IF(CQ$9=0,0,(SIN(CQ$12)*COS($E102)+SIN($E102)*COS(CQ$12))/SIN($E102)*CQ$9)</f>
        <v>0.258721356255336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0</v>
      </c>
      <c r="G118" s="0" t="n">
        <f aca="false">IF($B28=0,0,IF(SIN(G$12)=0,999999999,(SIN(G$12)*COS($E28)+SIN($E28)*COS(G$12))/SIN(G$12)*$B28))</f>
        <v>0</v>
      </c>
      <c r="H118" s="0" t="n">
        <f aca="false">IF($B28=0,0,IF(SIN(H$12)=0,999999999,(SIN(H$12)*COS($E28)+SIN($E28)*COS(H$12))/SIN(H$12)*$B28))</f>
        <v>0</v>
      </c>
      <c r="I118" s="0" t="n">
        <f aca="false">IF($B28=0,0,IF(SIN(I$12)=0,999999999,(SIN(I$12)*COS($E28)+SIN($E28)*COS(I$12))/SIN(I$12)*$B28))</f>
        <v>0</v>
      </c>
      <c r="J118" s="0" t="n">
        <f aca="false">IF($B28=0,0,IF(SIN(J$12)=0,999999999,(SIN(J$12)*COS($E28)+SIN($E28)*COS(J$12))/SIN(J$12)*$B28))</f>
        <v>0</v>
      </c>
      <c r="K118" s="0" t="n">
        <f aca="false">IF($B28=0,0,IF(SIN(K$12)=0,999999999,(SIN(K$12)*COS($E28)+SIN($E28)*COS(K$12))/SIN(K$12)*$B28))</f>
        <v>0</v>
      </c>
      <c r="L118" s="0" t="n">
        <f aca="false">IF($B28=0,0,IF(SIN(L$12)=0,999999999,(SIN(L$12)*COS($E28)+SIN($E28)*COS(L$12))/SIN(L$12)*$B28))</f>
        <v>0</v>
      </c>
      <c r="M118" s="0" t="n">
        <f aca="false">IF($B28=0,0,IF(SIN(M$12)=0,999999999,(SIN(M$12)*COS($E28)+SIN($E28)*COS(M$12))/SIN(M$12)*$B28))</f>
        <v>0</v>
      </c>
      <c r="N118" s="0" t="n">
        <f aca="false">IF($B28=0,0,IF(SIN(N$12)=0,999999999,(SIN(N$12)*COS($E28)+SIN($E28)*COS(N$12))/SIN(N$12)*$B28))</f>
        <v>0</v>
      </c>
      <c r="O118" s="0" t="n">
        <f aca="false">IF($B28=0,0,IF(SIN(O$12)=0,999999999,(SIN(O$12)*COS($E28)+SIN($E28)*COS(O$12))/SIN(O$12)*$B28))</f>
        <v>0</v>
      </c>
      <c r="P118" s="0" t="n">
        <f aca="false">IF($B28=0,0,IF(SIN(P$12)=0,999999999,(SIN(P$12)*COS($E28)+SIN($E28)*COS(P$12))/SIN(P$12)*$B28))</f>
        <v>0</v>
      </c>
      <c r="Q118" s="0" t="n">
        <f aca="false">IF($B28=0,0,IF(SIN(Q$12)=0,999999999,(SIN(Q$12)*COS($E28)+SIN($E28)*COS(Q$12))/SIN(Q$12)*$B28))</f>
        <v>0</v>
      </c>
      <c r="R118" s="0" t="n">
        <f aca="false">IF($B28=0,0,IF(SIN(R$12)=0,999999999,(SIN(R$12)*COS($E28)+SIN($E28)*COS(R$12))/SIN(R$12)*$B28))</f>
        <v>0</v>
      </c>
      <c r="S118" s="0" t="n">
        <f aca="false">IF($B28=0,0,IF(SIN(S$12)=0,999999999,(SIN(S$12)*COS($E28)+SIN($E28)*COS(S$12))/SIN(S$12)*$B28))</f>
        <v>0</v>
      </c>
      <c r="T118" s="0" t="n">
        <f aca="false">IF($B28=0,0,IF(SIN(T$12)=0,999999999,(SIN(T$12)*COS($E28)+SIN($E28)*COS(T$12))/SIN(T$12)*$B28))</f>
        <v>0</v>
      </c>
      <c r="U118" s="0" t="n">
        <f aca="false">IF($B28=0,0,IF(SIN(U$12)=0,999999999,(SIN(U$12)*COS($E28)+SIN($E28)*COS(U$12))/SIN(U$12)*$B28))</f>
        <v>0</v>
      </c>
      <c r="V118" s="0" t="n">
        <f aca="false">IF($B28=0,0,IF(SIN(V$12)=0,999999999,(SIN(V$12)*COS($E28)+SIN($E28)*COS(V$12))/SIN(V$12)*$B28))</f>
        <v>0</v>
      </c>
      <c r="W118" s="0" t="n">
        <f aca="false">IF($B28=0,0,IF(SIN(W$12)=0,999999999,(SIN(W$12)*COS($E28)+SIN($E28)*COS(W$12))/SIN(W$12)*$B28))</f>
        <v>0</v>
      </c>
      <c r="X118" s="0" t="n">
        <f aca="false">IF($B28=0,0,IF(SIN(X$12)=0,999999999,(SIN(X$12)*COS($E28)+SIN($E28)*COS(X$12))/SIN(X$12)*$B28))</f>
        <v>0</v>
      </c>
      <c r="Y118" s="0" t="n">
        <f aca="false">IF($B28=0,0,IF(SIN(Y$12)=0,999999999,(SIN(Y$12)*COS($E28)+SIN($E28)*COS(Y$12))/SIN(Y$12)*$B28))</f>
        <v>0</v>
      </c>
      <c r="Z118" s="0" t="n">
        <f aca="false">IF($B28=0,0,IF(SIN(Z$12)=0,999999999,(SIN(Z$12)*COS($E28)+SIN($E28)*COS(Z$12))/SIN(Z$12)*$B28))</f>
        <v>0</v>
      </c>
      <c r="AA118" s="0" t="n">
        <f aca="false">IF($B28=0,0,IF(SIN(AA$12)=0,999999999,(SIN(AA$12)*COS($E28)+SIN($E28)*COS(AA$12))/SIN(AA$12)*$B28))</f>
        <v>0</v>
      </c>
      <c r="AB118" s="0" t="n">
        <f aca="false">IF($B28=0,0,IF(SIN(AB$12)=0,999999999,(SIN(AB$12)*COS($E28)+SIN($E28)*COS(AB$12))/SIN(AB$12)*$B28))</f>
        <v>0</v>
      </c>
      <c r="AC118" s="0" t="n">
        <f aca="false">IF($B28=0,0,IF(SIN(AC$12)=0,999999999,(SIN(AC$12)*COS($E28)+SIN($E28)*COS(AC$12))/SIN(AC$12)*$B28))</f>
        <v>0</v>
      </c>
      <c r="AD118" s="0" t="n">
        <f aca="false">IF($B28=0,0,IF(SIN(AD$12)=0,999999999,(SIN(AD$12)*COS($E28)+SIN($E28)*COS(AD$12))/SIN(AD$12)*$B28))</f>
        <v>0</v>
      </c>
      <c r="AE118" s="0" t="n">
        <f aca="false">IF($B28=0,0,IF(SIN(AE$12)=0,999999999,(SIN(AE$12)*COS($E28)+SIN($E28)*COS(AE$12))/SIN(AE$12)*$B28))</f>
        <v>0</v>
      </c>
      <c r="AF118" s="0" t="n">
        <f aca="false">IF($B28=0,0,IF(SIN(AF$12)=0,999999999,(SIN(AF$12)*COS($E28)+SIN($E28)*COS(AF$12))/SIN(AF$12)*$B28))</f>
        <v>0</v>
      </c>
      <c r="AG118" s="0" t="n">
        <f aca="false">IF($B28=0,0,IF(SIN(AG$12)=0,999999999,(SIN(AG$12)*COS($E28)+SIN($E28)*COS(AG$12))/SIN(AG$12)*$B28))</f>
        <v>0</v>
      </c>
      <c r="AH118" s="0" t="n">
        <f aca="false">IF($B28=0,0,IF(SIN(AH$12)=0,999999999,(SIN(AH$12)*COS($E28)+SIN($E28)*COS(AH$12))/SIN(AH$12)*$B28))</f>
        <v>0</v>
      </c>
      <c r="AI118" s="0" t="n">
        <f aca="false">IF($B28=0,0,IF(SIN(AI$12)=0,999999999,(SIN(AI$12)*COS($E28)+SIN($E28)*COS(AI$12))/SIN(AI$12)*$B28))</f>
        <v>0</v>
      </c>
      <c r="AJ118" s="0" t="n">
        <f aca="false">IF($B28=0,0,IF(SIN(AJ$12)=0,999999999,(SIN(AJ$12)*COS($E28)+SIN($E28)*COS(AJ$12))/SIN(AJ$12)*$B28))</f>
        <v>0</v>
      </c>
      <c r="AK118" s="0" t="n">
        <f aca="false">IF($B28=0,0,IF(SIN(AK$12)=0,999999999,(SIN(AK$12)*COS($E28)+SIN($E28)*COS(AK$12))/SIN(AK$12)*$B28))</f>
        <v>0</v>
      </c>
      <c r="AL118" s="0" t="n">
        <f aca="false">IF($B28=0,0,IF(SIN(AL$12)=0,999999999,(SIN(AL$12)*COS($E28)+SIN($E28)*COS(AL$12))/SIN(AL$12)*$B28))</f>
        <v>0</v>
      </c>
      <c r="AM118" s="0" t="n">
        <f aca="false">IF($B28=0,0,IF(SIN(AM$12)=0,999999999,(SIN(AM$12)*COS($E28)+SIN($E28)*COS(AM$12))/SIN(AM$12)*$B28))</f>
        <v>0</v>
      </c>
      <c r="AN118" s="0" t="n">
        <f aca="false">IF($B28=0,0,IF(SIN(AN$12)=0,999999999,(SIN(AN$12)*COS($E28)+SIN($E28)*COS(AN$12))/SIN(AN$12)*$B28))</f>
        <v>0</v>
      </c>
      <c r="AO118" s="0" t="n">
        <f aca="false">IF($B28=0,0,IF(SIN(AO$12)=0,999999999,(SIN(AO$12)*COS($E28)+SIN($E28)*COS(AO$12))/SIN(AO$12)*$B28))</f>
        <v>0</v>
      </c>
      <c r="AP118" s="0" t="n">
        <f aca="false">IF($B28=0,0,IF(SIN(AP$12)=0,999999999,(SIN(AP$12)*COS($E28)+SIN($E28)*COS(AP$12))/SIN(AP$12)*$B28))</f>
        <v>0</v>
      </c>
      <c r="AQ118" s="0" t="n">
        <f aca="false">IF($B28=0,0,IF(SIN(AQ$12)=0,999999999,(SIN(AQ$12)*COS($E28)+SIN($E28)*COS(AQ$12))/SIN(AQ$12)*$B28))</f>
        <v>0</v>
      </c>
      <c r="AR118" s="0" t="n">
        <f aca="false">IF($B28=0,0,IF(SIN(AR$12)=0,999999999,(SIN(AR$12)*COS($E28)+SIN($E28)*COS(AR$12))/SIN(AR$12)*$B28))</f>
        <v>0</v>
      </c>
      <c r="AS118" s="0" t="n">
        <f aca="false">IF($B28=0,0,IF(SIN(AS$12)=0,999999999,(SIN(AS$12)*COS($E28)+SIN($E28)*COS(AS$12))/SIN(AS$12)*$B28))</f>
        <v>0</v>
      </c>
      <c r="AT118" s="0" t="n">
        <f aca="false">IF($B28=0,0,IF(SIN(AT$12)=0,999999999,(SIN(AT$12)*COS($E28)+SIN($E28)*COS(AT$12))/SIN(AT$12)*$B28))</f>
        <v>0</v>
      </c>
      <c r="AU118" s="0" t="n">
        <f aca="false">IF($B28=0,0,IF(SIN(AU$12)=0,999999999,(SIN(AU$12)*COS($E28)+SIN($E28)*COS(AU$12))/SIN(AU$12)*$B28))</f>
        <v>0</v>
      </c>
      <c r="AV118" s="0" t="n">
        <f aca="false">IF($B28=0,0,IF(SIN(AV$12)=0,999999999,(SIN(AV$12)*COS($E28)+SIN($E28)*COS(AV$12))/SIN(AV$12)*$B28))</f>
        <v>0</v>
      </c>
      <c r="AW118" s="0" t="n">
        <f aca="false">IF($B28=0,0,IF(SIN(AW$12)=0,999999999,(SIN(AW$12)*COS($E28)+SIN($E28)*COS(AW$12))/SIN(AW$12)*$B28))</f>
        <v>0</v>
      </c>
      <c r="AX118" s="0" t="n">
        <f aca="false">IF($B28=0,0,IF(SIN(AX$12)=0,999999999,(SIN(AX$12)*COS($E28)+SIN($E28)*COS(AX$12))/SIN(AX$12)*$B28))</f>
        <v>0</v>
      </c>
      <c r="AY118" s="0" t="n">
        <f aca="false">IF($B28=0,0,IF(SIN(AY$12)=0,999999999,(SIN(AY$12)*COS($E28)+SIN($E28)*COS(AY$12))/SIN(AY$12)*$B28))</f>
        <v>0</v>
      </c>
      <c r="AZ118" s="0" t="n">
        <f aca="false">IF($B28=0,0,IF(SIN(AZ$12)=0,999999999,(SIN(AZ$12)*COS($E28)+SIN($E28)*COS(AZ$12))/SIN(AZ$12)*$B28))</f>
        <v>0</v>
      </c>
      <c r="BA118" s="0" t="n">
        <f aca="false">IF($B28=0,0,IF(SIN(BA$12)=0,999999999,(SIN(BA$12)*COS($E28)+SIN($E28)*COS(BA$12))/SIN(BA$12)*$B28))</f>
        <v>0</v>
      </c>
      <c r="BB118" s="0" t="n">
        <f aca="false">IF($B28=0,0,IF(SIN(BB$12)=0,999999999,(SIN(BB$12)*COS($E28)+SIN($E28)*COS(BB$12))/SIN(BB$12)*$B28))</f>
        <v>0</v>
      </c>
      <c r="BC118" s="0" t="n">
        <f aca="false">IF($B28=0,0,IF(SIN(BC$12)=0,999999999,(SIN(BC$12)*COS($E28)+SIN($E28)*COS(BC$12))/SIN(BC$12)*$B28))</f>
        <v>0</v>
      </c>
      <c r="BD118" s="0" t="n">
        <f aca="false">IF($B28=0,0,IF(SIN(BD$12)=0,999999999,(SIN(BD$12)*COS($E28)+SIN($E28)*COS(BD$12))/SIN(BD$12)*$B28))</f>
        <v>0</v>
      </c>
      <c r="BE118" s="0" t="n">
        <f aca="false">IF($B28=0,0,IF(SIN(BE$12)=0,999999999,(SIN(BE$12)*COS($E28)+SIN($E28)*COS(BE$12))/SIN(BE$12)*$B28))</f>
        <v>0</v>
      </c>
      <c r="BF118" s="0" t="n">
        <f aca="false">IF($B28=0,0,IF(SIN(BF$12)=0,999999999,(SIN(BF$12)*COS($E28)+SIN($E28)*COS(BF$12))/SIN(BF$12)*$B28))</f>
        <v>0</v>
      </c>
      <c r="BG118" s="0" t="n">
        <f aca="false">IF($B28=0,0,IF(SIN(BG$12)=0,999999999,(SIN(BG$12)*COS($E28)+SIN($E28)*COS(BG$12))/SIN(BG$12)*$B28))</f>
        <v>0</v>
      </c>
      <c r="BH118" s="0" t="n">
        <f aca="false">IF($B28=0,0,IF(SIN(BH$12)=0,999999999,(SIN(BH$12)*COS($E28)+SIN($E28)*COS(BH$12))/SIN(BH$12)*$B28))</f>
        <v>0</v>
      </c>
      <c r="BI118" s="0" t="n">
        <f aca="false">IF($B28=0,0,IF(SIN(BI$12)=0,999999999,(SIN(BI$12)*COS($E28)+SIN($E28)*COS(BI$12))/SIN(BI$12)*$B28))</f>
        <v>0</v>
      </c>
      <c r="BJ118" s="0" t="n">
        <f aca="false">IF($B28=0,0,IF(SIN(BJ$12)=0,999999999,(SIN(BJ$12)*COS($E28)+SIN($E28)*COS(BJ$12))/SIN(BJ$12)*$B28))</f>
        <v>0</v>
      </c>
      <c r="BK118" s="0" t="n">
        <f aca="false">IF($B28=0,0,IF(SIN(BK$12)=0,999999999,(SIN(BK$12)*COS($E28)+SIN($E28)*COS(BK$12))/SIN(BK$12)*$B28))</f>
        <v>0</v>
      </c>
      <c r="BL118" s="0" t="n">
        <f aca="false">IF($B28=0,0,IF(SIN(BL$12)=0,999999999,(SIN(BL$12)*COS($E28)+SIN($E28)*COS(BL$12))/SIN(BL$12)*$B28))</f>
        <v>0</v>
      </c>
      <c r="BM118" s="0" t="n">
        <f aca="false">IF($B28=0,0,IF(SIN(BM$12)=0,999999999,(SIN(BM$12)*COS($E28)+SIN($E28)*COS(BM$12))/SIN(BM$12)*$B28))</f>
        <v>0</v>
      </c>
      <c r="BN118" s="0" t="n">
        <f aca="false">IF($B28=0,0,IF(SIN(BN$12)=0,999999999,(SIN(BN$12)*COS($E28)+SIN($E28)*COS(BN$12))/SIN(BN$12)*$B28))</f>
        <v>0</v>
      </c>
      <c r="BO118" s="0" t="n">
        <f aca="false">IF($B28=0,0,IF(SIN(BO$12)=0,999999999,(SIN(BO$12)*COS($E28)+SIN($E28)*COS(BO$12))/SIN(BO$12)*$B28))</f>
        <v>0</v>
      </c>
      <c r="BP118" s="0" t="n">
        <f aca="false">IF($B28=0,0,IF(SIN(BP$12)=0,999999999,(SIN(BP$12)*COS($E28)+SIN($E28)*COS(BP$12))/SIN(BP$12)*$B28))</f>
        <v>0</v>
      </c>
      <c r="BQ118" s="0" t="n">
        <f aca="false">IF($B28=0,0,IF(SIN(BQ$12)=0,999999999,(SIN(BQ$12)*COS($E28)+SIN($E28)*COS(BQ$12))/SIN(BQ$12)*$B28))</f>
        <v>0</v>
      </c>
      <c r="BR118" s="0" t="n">
        <f aca="false">IF($B28=0,0,IF(SIN(BR$12)=0,999999999,(SIN(BR$12)*COS($E28)+SIN($E28)*COS(BR$12))/SIN(BR$12)*$B28))</f>
        <v>0</v>
      </c>
      <c r="BS118" s="0" t="n">
        <f aca="false">IF($B28=0,0,IF(SIN(BS$12)=0,999999999,(SIN(BS$12)*COS($E28)+SIN($E28)*COS(BS$12))/SIN(BS$12)*$B28))</f>
        <v>0</v>
      </c>
      <c r="BT118" s="0" t="n">
        <f aca="false">IF($B28=0,0,IF(SIN(BT$12)=0,999999999,(SIN(BT$12)*COS($E28)+SIN($E28)*COS(BT$12))/SIN(BT$12)*$B28))</f>
        <v>0</v>
      </c>
      <c r="BU118" s="0" t="n">
        <f aca="false">IF($B28=0,0,IF(SIN(BU$12)=0,999999999,(SIN(BU$12)*COS($E28)+SIN($E28)*COS(BU$12))/SIN(BU$12)*$B28))</f>
        <v>0</v>
      </c>
      <c r="BV118" s="0" t="n">
        <f aca="false">IF($B28=0,0,IF(SIN(BV$12)=0,999999999,(SIN(BV$12)*COS($E28)+SIN($E28)*COS(BV$12))/SIN(BV$12)*$B28))</f>
        <v>0</v>
      </c>
      <c r="BW118" s="0" t="n">
        <f aca="false">IF($B28=0,0,IF(SIN(BW$12)=0,999999999,(SIN(BW$12)*COS($E28)+SIN($E28)*COS(BW$12))/SIN(BW$12)*$B28))</f>
        <v>0</v>
      </c>
      <c r="BX118" s="0" t="n">
        <f aca="false">IF($B28=0,0,IF(SIN(BX$12)=0,999999999,(SIN(BX$12)*COS($E28)+SIN($E28)*COS(BX$12))/SIN(BX$12)*$B28))</f>
        <v>0</v>
      </c>
      <c r="BY118" s="0" t="n">
        <f aca="false">IF($B28=0,0,IF(SIN(BY$12)=0,999999999,(SIN(BY$12)*COS($E28)+SIN($E28)*COS(BY$12))/SIN(BY$12)*$B28))</f>
        <v>0</v>
      </c>
      <c r="BZ118" s="0" t="n">
        <f aca="false">IF($B28=0,0,IF(SIN(BZ$12)=0,999999999,(SIN(BZ$12)*COS($E28)+SIN($E28)*COS(BZ$12))/SIN(BZ$12)*$B28))</f>
        <v>0</v>
      </c>
      <c r="CA118" s="0" t="n">
        <f aca="false">IF($B28=0,0,IF(SIN(CA$12)=0,999999999,(SIN(CA$12)*COS($E28)+SIN($E28)*COS(CA$12))/SIN(CA$12)*$B28))</f>
        <v>0</v>
      </c>
      <c r="CB118" s="0" t="n">
        <f aca="false">IF($B28=0,0,IF(SIN(CB$12)=0,999999999,(SIN(CB$12)*COS($E28)+SIN($E28)*COS(CB$12))/SIN(CB$12)*$B28))</f>
        <v>0</v>
      </c>
      <c r="CC118" s="0" t="n">
        <f aca="false">IF($B28=0,0,IF(SIN(CC$12)=0,999999999,(SIN(CC$12)*COS($E28)+SIN($E28)*COS(CC$12))/SIN(CC$12)*$B28))</f>
        <v>0</v>
      </c>
      <c r="CD118" s="0" t="n">
        <f aca="false">IF($B28=0,0,IF(SIN(CD$12)=0,999999999,(SIN(CD$12)*COS($E28)+SIN($E28)*COS(CD$12))/SIN(CD$12)*$B28))</f>
        <v>0</v>
      </c>
      <c r="CE118" s="0" t="n">
        <f aca="false">IF($B28=0,0,IF(SIN(CE$12)=0,999999999,(SIN(CE$12)*COS($E28)+SIN($E28)*COS(CE$12))/SIN(CE$12)*$B28))</f>
        <v>0</v>
      </c>
      <c r="CF118" s="0" t="n">
        <f aca="false">IF($B28=0,0,IF(SIN(CF$12)=0,999999999,(SIN(CF$12)*COS($E28)+SIN($E28)*COS(CF$12))/SIN(CF$12)*$B28))</f>
        <v>0</v>
      </c>
      <c r="CG118" s="0" t="n">
        <f aca="false">IF($B28=0,0,IF(SIN(CG$12)=0,999999999,(SIN(CG$12)*COS($E28)+SIN($E28)*COS(CG$12))/SIN(CG$12)*$B28))</f>
        <v>0</v>
      </c>
      <c r="CH118" s="0" t="n">
        <f aca="false">IF($B28=0,0,IF(SIN(CH$12)=0,999999999,(SIN(CH$12)*COS($E28)+SIN($E28)*COS(CH$12))/SIN(CH$12)*$B28))</f>
        <v>0</v>
      </c>
      <c r="CI118" s="0" t="n">
        <f aca="false">IF($B28=0,0,IF(SIN(CI$12)=0,999999999,(SIN(CI$12)*COS($E28)+SIN($E28)*COS(CI$12))/SIN(CI$12)*$B28))</f>
        <v>0</v>
      </c>
      <c r="CJ118" s="0" t="n">
        <f aca="false">IF($B28=0,0,IF(SIN(CJ$12)=0,999999999,(SIN(CJ$12)*COS($E28)+SIN($E28)*COS(CJ$12))/SIN(CJ$12)*$B28))</f>
        <v>0</v>
      </c>
      <c r="CK118" s="0" t="n">
        <f aca="false">IF($B28=0,0,IF(SIN(CK$12)=0,999999999,(SIN(CK$12)*COS($E28)+SIN($E28)*COS(CK$12))/SIN(CK$12)*$B28))</f>
        <v>0</v>
      </c>
      <c r="CL118" s="0" t="n">
        <f aca="false">IF($B28=0,0,IF(SIN(CL$12)=0,999999999,(SIN(CL$12)*COS($E28)+SIN($E28)*COS(CL$12))/SIN(CL$12)*$B28))</f>
        <v>0</v>
      </c>
      <c r="CM118" s="0" t="n">
        <f aca="false">IF($B28=0,0,IF(SIN(CM$12)=0,999999999,(SIN(CM$12)*COS($E28)+SIN($E28)*COS(CM$12))/SIN(CM$12)*$B28))</f>
        <v>0</v>
      </c>
      <c r="CN118" s="0" t="n">
        <f aca="false">IF($B28=0,0,IF(SIN(CN$12)=0,999999999,(SIN(CN$12)*COS($E28)+SIN($E28)*COS(CN$12))/SIN(CN$12)*$B28))</f>
        <v>0</v>
      </c>
      <c r="CO118" s="0" t="n">
        <f aca="false">IF($B28=0,0,IF(SIN(CO$12)=0,999999999,(SIN(CO$12)*COS($E28)+SIN($E28)*COS(CO$12))/SIN(CO$12)*$B28))</f>
        <v>0</v>
      </c>
      <c r="CP118" s="0" t="n">
        <f aca="false">IF($B28=0,0,IF(SIN(CP$12)=0,999999999,(SIN(CP$12)*COS($E28)+SIN($E28)*COS(CP$12))/SIN(CP$12)*$B28))</f>
        <v>0</v>
      </c>
      <c r="CQ118" s="0" t="n">
        <f aca="false">IF($B28=0,0,IF(SIN(CQ$12)=0,999999999,(SIN(CQ$12)*COS($E28)+SIN($E28)*COS(CQ$12))/SIN(CQ$12)*$B28))</f>
        <v>0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0</v>
      </c>
      <c r="G119" s="0" t="n">
        <f aca="false">IF($B29=0,0,IF(SIN(G$12)=0,999999999,(SIN(G$12)*COS($E29)+SIN($E29)*COS(G$12))/SIN(G$12)*$B29))</f>
        <v>0</v>
      </c>
      <c r="H119" s="0" t="n">
        <f aca="false">IF($B29=0,0,IF(SIN(H$12)=0,999999999,(SIN(H$12)*COS($E29)+SIN($E29)*COS(H$12))/SIN(H$12)*$B29))</f>
        <v>0</v>
      </c>
      <c r="I119" s="0" t="n">
        <f aca="false">IF($B29=0,0,IF(SIN(I$12)=0,999999999,(SIN(I$12)*COS($E29)+SIN($E29)*COS(I$12))/SIN(I$12)*$B29))</f>
        <v>0</v>
      </c>
      <c r="J119" s="0" t="n">
        <f aca="false">IF($B29=0,0,IF(SIN(J$12)=0,999999999,(SIN(J$12)*COS($E29)+SIN($E29)*COS(J$12))/SIN(J$12)*$B29))</f>
        <v>0</v>
      </c>
      <c r="K119" s="0" t="n">
        <f aca="false">IF($B29=0,0,IF(SIN(K$12)=0,999999999,(SIN(K$12)*COS($E29)+SIN($E29)*COS(K$12))/SIN(K$12)*$B29))</f>
        <v>0</v>
      </c>
      <c r="L119" s="0" t="n">
        <f aca="false">IF($B29=0,0,IF(SIN(L$12)=0,999999999,(SIN(L$12)*COS($E29)+SIN($E29)*COS(L$12))/SIN(L$12)*$B29))</f>
        <v>0</v>
      </c>
      <c r="M119" s="0" t="n">
        <f aca="false">IF($B29=0,0,IF(SIN(M$12)=0,999999999,(SIN(M$12)*COS($E29)+SIN($E29)*COS(M$12))/SIN(M$12)*$B29))</f>
        <v>0</v>
      </c>
      <c r="N119" s="0" t="n">
        <f aca="false">IF($B29=0,0,IF(SIN(N$12)=0,999999999,(SIN(N$12)*COS($E29)+SIN($E29)*COS(N$12))/SIN(N$12)*$B29))</f>
        <v>0</v>
      </c>
      <c r="O119" s="0" t="n">
        <f aca="false">IF($B29=0,0,IF(SIN(O$12)=0,999999999,(SIN(O$12)*COS($E29)+SIN($E29)*COS(O$12))/SIN(O$12)*$B29))</f>
        <v>0</v>
      </c>
      <c r="P119" s="0" t="n">
        <f aca="false">IF($B29=0,0,IF(SIN(P$12)=0,999999999,(SIN(P$12)*COS($E29)+SIN($E29)*COS(P$12))/SIN(P$12)*$B29))</f>
        <v>0</v>
      </c>
      <c r="Q119" s="0" t="n">
        <f aca="false">IF($B29=0,0,IF(SIN(Q$12)=0,999999999,(SIN(Q$12)*COS($E29)+SIN($E29)*COS(Q$12))/SIN(Q$12)*$B29))</f>
        <v>0</v>
      </c>
      <c r="R119" s="0" t="n">
        <f aca="false">IF($B29=0,0,IF(SIN(R$12)=0,999999999,(SIN(R$12)*COS($E29)+SIN($E29)*COS(R$12))/SIN(R$12)*$B29))</f>
        <v>0</v>
      </c>
      <c r="S119" s="0" t="n">
        <f aca="false">IF($B29=0,0,IF(SIN(S$12)=0,999999999,(SIN(S$12)*COS($E29)+SIN($E29)*COS(S$12))/SIN(S$12)*$B29))</f>
        <v>0</v>
      </c>
      <c r="T119" s="0" t="n">
        <f aca="false">IF($B29=0,0,IF(SIN(T$12)=0,999999999,(SIN(T$12)*COS($E29)+SIN($E29)*COS(T$12))/SIN(T$12)*$B29))</f>
        <v>0</v>
      </c>
      <c r="U119" s="0" t="n">
        <f aca="false">IF($B29=0,0,IF(SIN(U$12)=0,999999999,(SIN(U$12)*COS($E29)+SIN($E29)*COS(U$12))/SIN(U$12)*$B29))</f>
        <v>0</v>
      </c>
      <c r="V119" s="0" t="n">
        <f aca="false">IF($B29=0,0,IF(SIN(V$12)=0,999999999,(SIN(V$12)*COS($E29)+SIN($E29)*COS(V$12))/SIN(V$12)*$B29))</f>
        <v>0</v>
      </c>
      <c r="W119" s="0" t="n">
        <f aca="false">IF($B29=0,0,IF(SIN(W$12)=0,999999999,(SIN(W$12)*COS($E29)+SIN($E29)*COS(W$12))/SIN(W$12)*$B29))</f>
        <v>0</v>
      </c>
      <c r="X119" s="0" t="n">
        <f aca="false">IF($B29=0,0,IF(SIN(X$12)=0,999999999,(SIN(X$12)*COS($E29)+SIN($E29)*COS(X$12))/SIN(X$12)*$B29))</f>
        <v>0</v>
      </c>
      <c r="Y119" s="0" t="n">
        <f aca="false">IF($B29=0,0,IF(SIN(Y$12)=0,999999999,(SIN(Y$12)*COS($E29)+SIN($E29)*COS(Y$12))/SIN(Y$12)*$B29))</f>
        <v>0</v>
      </c>
      <c r="Z119" s="0" t="n">
        <f aca="false">IF($B29=0,0,IF(SIN(Z$12)=0,999999999,(SIN(Z$12)*COS($E29)+SIN($E29)*COS(Z$12))/SIN(Z$12)*$B29))</f>
        <v>0</v>
      </c>
      <c r="AA119" s="0" t="n">
        <f aca="false">IF($B29=0,0,IF(SIN(AA$12)=0,999999999,(SIN(AA$12)*COS($E29)+SIN($E29)*COS(AA$12))/SIN(AA$12)*$B29))</f>
        <v>0</v>
      </c>
      <c r="AB119" s="0" t="n">
        <f aca="false">IF($B29=0,0,IF(SIN(AB$12)=0,999999999,(SIN(AB$12)*COS($E29)+SIN($E29)*COS(AB$12))/SIN(AB$12)*$B29))</f>
        <v>0</v>
      </c>
      <c r="AC119" s="0" t="n">
        <f aca="false">IF($B29=0,0,IF(SIN(AC$12)=0,999999999,(SIN(AC$12)*COS($E29)+SIN($E29)*COS(AC$12))/SIN(AC$12)*$B29))</f>
        <v>0</v>
      </c>
      <c r="AD119" s="0" t="n">
        <f aca="false">IF($B29=0,0,IF(SIN(AD$12)=0,999999999,(SIN(AD$12)*COS($E29)+SIN($E29)*COS(AD$12))/SIN(AD$12)*$B29))</f>
        <v>0</v>
      </c>
      <c r="AE119" s="0" t="n">
        <f aca="false">IF($B29=0,0,IF(SIN(AE$12)=0,999999999,(SIN(AE$12)*COS($E29)+SIN($E29)*COS(AE$12))/SIN(AE$12)*$B29))</f>
        <v>0</v>
      </c>
      <c r="AF119" s="0" t="n">
        <f aca="false">IF($B29=0,0,IF(SIN(AF$12)=0,999999999,(SIN(AF$12)*COS($E29)+SIN($E29)*COS(AF$12))/SIN(AF$12)*$B29))</f>
        <v>0</v>
      </c>
      <c r="AG119" s="0" t="n">
        <f aca="false">IF($B29=0,0,IF(SIN(AG$12)=0,999999999,(SIN(AG$12)*COS($E29)+SIN($E29)*COS(AG$12))/SIN(AG$12)*$B29))</f>
        <v>0</v>
      </c>
      <c r="AH119" s="0" t="n">
        <f aca="false">IF($B29=0,0,IF(SIN(AH$12)=0,999999999,(SIN(AH$12)*COS($E29)+SIN($E29)*COS(AH$12))/SIN(AH$12)*$B29))</f>
        <v>0</v>
      </c>
      <c r="AI119" s="0" t="n">
        <f aca="false">IF($B29=0,0,IF(SIN(AI$12)=0,999999999,(SIN(AI$12)*COS($E29)+SIN($E29)*COS(AI$12))/SIN(AI$12)*$B29))</f>
        <v>0</v>
      </c>
      <c r="AJ119" s="0" t="n">
        <f aca="false">IF($B29=0,0,IF(SIN(AJ$12)=0,999999999,(SIN(AJ$12)*COS($E29)+SIN($E29)*COS(AJ$12))/SIN(AJ$12)*$B29))</f>
        <v>0</v>
      </c>
      <c r="AK119" s="0" t="n">
        <f aca="false">IF($B29=0,0,IF(SIN(AK$12)=0,999999999,(SIN(AK$12)*COS($E29)+SIN($E29)*COS(AK$12))/SIN(AK$12)*$B29))</f>
        <v>0</v>
      </c>
      <c r="AL119" s="0" t="n">
        <f aca="false">IF($B29=0,0,IF(SIN(AL$12)=0,999999999,(SIN(AL$12)*COS($E29)+SIN($E29)*COS(AL$12))/SIN(AL$12)*$B29))</f>
        <v>0</v>
      </c>
      <c r="AM119" s="0" t="n">
        <f aca="false">IF($B29=0,0,IF(SIN(AM$12)=0,999999999,(SIN(AM$12)*COS($E29)+SIN($E29)*COS(AM$12))/SIN(AM$12)*$B29))</f>
        <v>0</v>
      </c>
      <c r="AN119" s="0" t="n">
        <f aca="false">IF($B29=0,0,IF(SIN(AN$12)=0,999999999,(SIN(AN$12)*COS($E29)+SIN($E29)*COS(AN$12))/SIN(AN$12)*$B29))</f>
        <v>0</v>
      </c>
      <c r="AO119" s="0" t="n">
        <f aca="false">IF($B29=0,0,IF(SIN(AO$12)=0,999999999,(SIN(AO$12)*COS($E29)+SIN($E29)*COS(AO$12))/SIN(AO$12)*$B29))</f>
        <v>0</v>
      </c>
      <c r="AP119" s="0" t="n">
        <f aca="false">IF($B29=0,0,IF(SIN(AP$12)=0,999999999,(SIN(AP$12)*COS($E29)+SIN($E29)*COS(AP$12))/SIN(AP$12)*$B29))</f>
        <v>0</v>
      </c>
      <c r="AQ119" s="0" t="n">
        <f aca="false">IF($B29=0,0,IF(SIN(AQ$12)=0,999999999,(SIN(AQ$12)*COS($E29)+SIN($E29)*COS(AQ$12))/SIN(AQ$12)*$B29))</f>
        <v>0</v>
      </c>
      <c r="AR119" s="0" t="n">
        <f aca="false">IF($B29=0,0,IF(SIN(AR$12)=0,999999999,(SIN(AR$12)*COS($E29)+SIN($E29)*COS(AR$12))/SIN(AR$12)*$B29))</f>
        <v>0</v>
      </c>
      <c r="AS119" s="0" t="n">
        <f aca="false">IF($B29=0,0,IF(SIN(AS$12)=0,999999999,(SIN(AS$12)*COS($E29)+SIN($E29)*COS(AS$12))/SIN(AS$12)*$B29))</f>
        <v>0</v>
      </c>
      <c r="AT119" s="0" t="n">
        <f aca="false">IF($B29=0,0,IF(SIN(AT$12)=0,999999999,(SIN(AT$12)*COS($E29)+SIN($E29)*COS(AT$12))/SIN(AT$12)*$B29))</f>
        <v>0</v>
      </c>
      <c r="AU119" s="0" t="n">
        <f aca="false">IF($B29=0,0,IF(SIN(AU$12)=0,999999999,(SIN(AU$12)*COS($E29)+SIN($E29)*COS(AU$12))/SIN(AU$12)*$B29))</f>
        <v>0</v>
      </c>
      <c r="AV119" s="0" t="n">
        <f aca="false">IF($B29=0,0,IF(SIN(AV$12)=0,999999999,(SIN(AV$12)*COS($E29)+SIN($E29)*COS(AV$12))/SIN(AV$12)*$B29))</f>
        <v>0</v>
      </c>
      <c r="AW119" s="0" t="n">
        <f aca="false">IF($B29=0,0,IF(SIN(AW$12)=0,999999999,(SIN(AW$12)*COS($E29)+SIN($E29)*COS(AW$12))/SIN(AW$12)*$B29))</f>
        <v>0</v>
      </c>
      <c r="AX119" s="0" t="n">
        <f aca="false">IF($B29=0,0,IF(SIN(AX$12)=0,999999999,(SIN(AX$12)*COS($E29)+SIN($E29)*COS(AX$12))/SIN(AX$12)*$B29))</f>
        <v>0</v>
      </c>
      <c r="AY119" s="0" t="n">
        <f aca="false">IF($B29=0,0,IF(SIN(AY$12)=0,999999999,(SIN(AY$12)*COS($E29)+SIN($E29)*COS(AY$12))/SIN(AY$12)*$B29))</f>
        <v>0</v>
      </c>
      <c r="AZ119" s="0" t="n">
        <f aca="false">IF($B29=0,0,IF(SIN(AZ$12)=0,999999999,(SIN(AZ$12)*COS($E29)+SIN($E29)*COS(AZ$12))/SIN(AZ$12)*$B29))</f>
        <v>0</v>
      </c>
      <c r="BA119" s="0" t="n">
        <f aca="false">IF($B29=0,0,IF(SIN(BA$12)=0,999999999,(SIN(BA$12)*COS($E29)+SIN($E29)*COS(BA$12))/SIN(BA$12)*$B29))</f>
        <v>0</v>
      </c>
      <c r="BB119" s="0" t="n">
        <f aca="false">IF($B29=0,0,IF(SIN(BB$12)=0,999999999,(SIN(BB$12)*COS($E29)+SIN($E29)*COS(BB$12))/SIN(BB$12)*$B29))</f>
        <v>0</v>
      </c>
      <c r="BC119" s="0" t="n">
        <f aca="false">IF($B29=0,0,IF(SIN(BC$12)=0,999999999,(SIN(BC$12)*COS($E29)+SIN($E29)*COS(BC$12))/SIN(BC$12)*$B29))</f>
        <v>0</v>
      </c>
      <c r="BD119" s="0" t="n">
        <f aca="false">IF($B29=0,0,IF(SIN(BD$12)=0,999999999,(SIN(BD$12)*COS($E29)+SIN($E29)*COS(BD$12))/SIN(BD$12)*$B29))</f>
        <v>0</v>
      </c>
      <c r="BE119" s="0" t="n">
        <f aca="false">IF($B29=0,0,IF(SIN(BE$12)=0,999999999,(SIN(BE$12)*COS($E29)+SIN($E29)*COS(BE$12))/SIN(BE$12)*$B29))</f>
        <v>0</v>
      </c>
      <c r="BF119" s="0" t="n">
        <f aca="false">IF($B29=0,0,IF(SIN(BF$12)=0,999999999,(SIN(BF$12)*COS($E29)+SIN($E29)*COS(BF$12))/SIN(BF$12)*$B29))</f>
        <v>0</v>
      </c>
      <c r="BG119" s="0" t="n">
        <f aca="false">IF($B29=0,0,IF(SIN(BG$12)=0,999999999,(SIN(BG$12)*COS($E29)+SIN($E29)*COS(BG$12))/SIN(BG$12)*$B29))</f>
        <v>0</v>
      </c>
      <c r="BH119" s="0" t="n">
        <f aca="false">IF($B29=0,0,IF(SIN(BH$12)=0,999999999,(SIN(BH$12)*COS($E29)+SIN($E29)*COS(BH$12))/SIN(BH$12)*$B29))</f>
        <v>0</v>
      </c>
      <c r="BI119" s="0" t="n">
        <f aca="false">IF($B29=0,0,IF(SIN(BI$12)=0,999999999,(SIN(BI$12)*COS($E29)+SIN($E29)*COS(BI$12))/SIN(BI$12)*$B29))</f>
        <v>0</v>
      </c>
      <c r="BJ119" s="0" t="n">
        <f aca="false">IF($B29=0,0,IF(SIN(BJ$12)=0,999999999,(SIN(BJ$12)*COS($E29)+SIN($E29)*COS(BJ$12))/SIN(BJ$12)*$B29))</f>
        <v>0</v>
      </c>
      <c r="BK119" s="0" t="n">
        <f aca="false">IF($B29=0,0,IF(SIN(BK$12)=0,999999999,(SIN(BK$12)*COS($E29)+SIN($E29)*COS(BK$12))/SIN(BK$12)*$B29))</f>
        <v>0</v>
      </c>
      <c r="BL119" s="0" t="n">
        <f aca="false">IF($B29=0,0,IF(SIN(BL$12)=0,999999999,(SIN(BL$12)*COS($E29)+SIN($E29)*COS(BL$12))/SIN(BL$12)*$B29))</f>
        <v>0</v>
      </c>
      <c r="BM119" s="0" t="n">
        <f aca="false">IF($B29=0,0,IF(SIN(BM$12)=0,999999999,(SIN(BM$12)*COS($E29)+SIN($E29)*COS(BM$12))/SIN(BM$12)*$B29))</f>
        <v>0</v>
      </c>
      <c r="BN119" s="0" t="n">
        <f aca="false">IF($B29=0,0,IF(SIN(BN$12)=0,999999999,(SIN(BN$12)*COS($E29)+SIN($E29)*COS(BN$12))/SIN(BN$12)*$B29))</f>
        <v>0</v>
      </c>
      <c r="BO119" s="0" t="n">
        <f aca="false">IF($B29=0,0,IF(SIN(BO$12)=0,999999999,(SIN(BO$12)*COS($E29)+SIN($E29)*COS(BO$12))/SIN(BO$12)*$B29))</f>
        <v>0</v>
      </c>
      <c r="BP119" s="0" t="n">
        <f aca="false">IF($B29=0,0,IF(SIN(BP$12)=0,999999999,(SIN(BP$12)*COS($E29)+SIN($E29)*COS(BP$12))/SIN(BP$12)*$B29))</f>
        <v>0</v>
      </c>
      <c r="BQ119" s="0" t="n">
        <f aca="false">IF($B29=0,0,IF(SIN(BQ$12)=0,999999999,(SIN(BQ$12)*COS($E29)+SIN($E29)*COS(BQ$12))/SIN(BQ$12)*$B29))</f>
        <v>0</v>
      </c>
      <c r="BR119" s="0" t="n">
        <f aca="false">IF($B29=0,0,IF(SIN(BR$12)=0,999999999,(SIN(BR$12)*COS($E29)+SIN($E29)*COS(BR$12))/SIN(BR$12)*$B29))</f>
        <v>0</v>
      </c>
      <c r="BS119" s="0" t="n">
        <f aca="false">IF($B29=0,0,IF(SIN(BS$12)=0,999999999,(SIN(BS$12)*COS($E29)+SIN($E29)*COS(BS$12))/SIN(BS$12)*$B29))</f>
        <v>0</v>
      </c>
      <c r="BT119" s="0" t="n">
        <f aca="false">IF($B29=0,0,IF(SIN(BT$12)=0,999999999,(SIN(BT$12)*COS($E29)+SIN($E29)*COS(BT$12))/SIN(BT$12)*$B29))</f>
        <v>0</v>
      </c>
      <c r="BU119" s="0" t="n">
        <f aca="false">IF($B29=0,0,IF(SIN(BU$12)=0,999999999,(SIN(BU$12)*COS($E29)+SIN($E29)*COS(BU$12))/SIN(BU$12)*$B29))</f>
        <v>0</v>
      </c>
      <c r="BV119" s="0" t="n">
        <f aca="false">IF($B29=0,0,IF(SIN(BV$12)=0,999999999,(SIN(BV$12)*COS($E29)+SIN($E29)*COS(BV$12))/SIN(BV$12)*$B29))</f>
        <v>0</v>
      </c>
      <c r="BW119" s="0" t="n">
        <f aca="false">IF($B29=0,0,IF(SIN(BW$12)=0,999999999,(SIN(BW$12)*COS($E29)+SIN($E29)*COS(BW$12))/SIN(BW$12)*$B29))</f>
        <v>0</v>
      </c>
      <c r="BX119" s="0" t="n">
        <f aca="false">IF($B29=0,0,IF(SIN(BX$12)=0,999999999,(SIN(BX$12)*COS($E29)+SIN($E29)*COS(BX$12))/SIN(BX$12)*$B29))</f>
        <v>0</v>
      </c>
      <c r="BY119" s="0" t="n">
        <f aca="false">IF($B29=0,0,IF(SIN(BY$12)=0,999999999,(SIN(BY$12)*COS($E29)+SIN($E29)*COS(BY$12))/SIN(BY$12)*$B29))</f>
        <v>0</v>
      </c>
      <c r="BZ119" s="0" t="n">
        <f aca="false">IF($B29=0,0,IF(SIN(BZ$12)=0,999999999,(SIN(BZ$12)*COS($E29)+SIN($E29)*COS(BZ$12))/SIN(BZ$12)*$B29))</f>
        <v>0</v>
      </c>
      <c r="CA119" s="0" t="n">
        <f aca="false">IF($B29=0,0,IF(SIN(CA$12)=0,999999999,(SIN(CA$12)*COS($E29)+SIN($E29)*COS(CA$12))/SIN(CA$12)*$B29))</f>
        <v>0</v>
      </c>
      <c r="CB119" s="0" t="n">
        <f aca="false">IF($B29=0,0,IF(SIN(CB$12)=0,999999999,(SIN(CB$12)*COS($E29)+SIN($E29)*COS(CB$12))/SIN(CB$12)*$B29))</f>
        <v>0</v>
      </c>
      <c r="CC119" s="0" t="n">
        <f aca="false">IF($B29=0,0,IF(SIN(CC$12)=0,999999999,(SIN(CC$12)*COS($E29)+SIN($E29)*COS(CC$12))/SIN(CC$12)*$B29))</f>
        <v>0</v>
      </c>
      <c r="CD119" s="0" t="n">
        <f aca="false">IF($B29=0,0,IF(SIN(CD$12)=0,999999999,(SIN(CD$12)*COS($E29)+SIN($E29)*COS(CD$12))/SIN(CD$12)*$B29))</f>
        <v>0</v>
      </c>
      <c r="CE119" s="0" t="n">
        <f aca="false">IF($B29=0,0,IF(SIN(CE$12)=0,999999999,(SIN(CE$12)*COS($E29)+SIN($E29)*COS(CE$12))/SIN(CE$12)*$B29))</f>
        <v>0</v>
      </c>
      <c r="CF119" s="0" t="n">
        <f aca="false">IF($B29=0,0,IF(SIN(CF$12)=0,999999999,(SIN(CF$12)*COS($E29)+SIN($E29)*COS(CF$12))/SIN(CF$12)*$B29))</f>
        <v>0</v>
      </c>
      <c r="CG119" s="0" t="n">
        <f aca="false">IF($B29=0,0,IF(SIN(CG$12)=0,999999999,(SIN(CG$12)*COS($E29)+SIN($E29)*COS(CG$12))/SIN(CG$12)*$B29))</f>
        <v>0</v>
      </c>
      <c r="CH119" s="0" t="n">
        <f aca="false">IF($B29=0,0,IF(SIN(CH$12)=0,999999999,(SIN(CH$12)*COS($E29)+SIN($E29)*COS(CH$12))/SIN(CH$12)*$B29))</f>
        <v>0</v>
      </c>
      <c r="CI119" s="0" t="n">
        <f aca="false">IF($B29=0,0,IF(SIN(CI$12)=0,999999999,(SIN(CI$12)*COS($E29)+SIN($E29)*COS(CI$12))/SIN(CI$12)*$B29))</f>
        <v>0</v>
      </c>
      <c r="CJ119" s="0" t="n">
        <f aca="false">IF($B29=0,0,IF(SIN(CJ$12)=0,999999999,(SIN(CJ$12)*COS($E29)+SIN($E29)*COS(CJ$12))/SIN(CJ$12)*$B29))</f>
        <v>0</v>
      </c>
      <c r="CK119" s="0" t="n">
        <f aca="false">IF($B29=0,0,IF(SIN(CK$12)=0,999999999,(SIN(CK$12)*COS($E29)+SIN($E29)*COS(CK$12))/SIN(CK$12)*$B29))</f>
        <v>0</v>
      </c>
      <c r="CL119" s="0" t="n">
        <f aca="false">IF($B29=0,0,IF(SIN(CL$12)=0,999999999,(SIN(CL$12)*COS($E29)+SIN($E29)*COS(CL$12))/SIN(CL$12)*$B29))</f>
        <v>0</v>
      </c>
      <c r="CM119" s="0" t="n">
        <f aca="false">IF($B29=0,0,IF(SIN(CM$12)=0,999999999,(SIN(CM$12)*COS($E29)+SIN($E29)*COS(CM$12))/SIN(CM$12)*$B29))</f>
        <v>0</v>
      </c>
      <c r="CN119" s="0" t="n">
        <f aca="false">IF($B29=0,0,IF(SIN(CN$12)=0,999999999,(SIN(CN$12)*COS($E29)+SIN($E29)*COS(CN$12))/SIN(CN$12)*$B29))</f>
        <v>0</v>
      </c>
      <c r="CO119" s="0" t="n">
        <f aca="false">IF($B29=0,0,IF(SIN(CO$12)=0,999999999,(SIN(CO$12)*COS($E29)+SIN($E29)*COS(CO$12))/SIN(CO$12)*$B29))</f>
        <v>0</v>
      </c>
      <c r="CP119" s="0" t="n">
        <f aca="false">IF($B29=0,0,IF(SIN(CP$12)=0,999999999,(SIN(CP$12)*COS($E29)+SIN($E29)*COS(CP$12))/SIN(CP$12)*$B29))</f>
        <v>0</v>
      </c>
      <c r="CQ119" s="0" t="n">
        <f aca="false">IF($B29=0,0,IF(SIN(CQ$12)=0,999999999,(SIN(CQ$12)*COS($E29)+SIN($E29)*COS(CQ$12))/SIN(CQ$12)*$B29))</f>
        <v>0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0</v>
      </c>
      <c r="G120" s="0" t="n">
        <f aca="false">IF($B30=0,0,IF(SIN(G$12)=0,999999999,(SIN(G$12)*COS($E30)+SIN($E30)*COS(G$12))/SIN(G$12)*$B30))</f>
        <v>0</v>
      </c>
      <c r="H120" s="0" t="n">
        <f aca="false">IF($B30=0,0,IF(SIN(H$12)=0,999999999,(SIN(H$12)*COS($E30)+SIN($E30)*COS(H$12))/SIN(H$12)*$B30))</f>
        <v>0</v>
      </c>
      <c r="I120" s="0" t="n">
        <f aca="false">IF($B30=0,0,IF(SIN(I$12)=0,999999999,(SIN(I$12)*COS($E30)+SIN($E30)*COS(I$12))/SIN(I$12)*$B30))</f>
        <v>0</v>
      </c>
      <c r="J120" s="0" t="n">
        <f aca="false">IF($B30=0,0,IF(SIN(J$12)=0,999999999,(SIN(J$12)*COS($E30)+SIN($E30)*COS(J$12))/SIN(J$12)*$B30))</f>
        <v>0</v>
      </c>
      <c r="K120" s="0" t="n">
        <f aca="false">IF($B30=0,0,IF(SIN(K$12)=0,999999999,(SIN(K$12)*COS($E30)+SIN($E30)*COS(K$12))/SIN(K$12)*$B30))</f>
        <v>0</v>
      </c>
      <c r="L120" s="0" t="n">
        <f aca="false">IF($B30=0,0,IF(SIN(L$12)=0,999999999,(SIN(L$12)*COS($E30)+SIN($E30)*COS(L$12))/SIN(L$12)*$B30))</f>
        <v>0</v>
      </c>
      <c r="M120" s="0" t="n">
        <f aca="false">IF($B30=0,0,IF(SIN(M$12)=0,999999999,(SIN(M$12)*COS($E30)+SIN($E30)*COS(M$12))/SIN(M$12)*$B30))</f>
        <v>0</v>
      </c>
      <c r="N120" s="0" t="n">
        <f aca="false">IF($B30=0,0,IF(SIN(N$12)=0,999999999,(SIN(N$12)*COS($E30)+SIN($E30)*COS(N$12))/SIN(N$12)*$B30))</f>
        <v>0</v>
      </c>
      <c r="O120" s="0" t="n">
        <f aca="false">IF($B30=0,0,IF(SIN(O$12)=0,999999999,(SIN(O$12)*COS($E30)+SIN($E30)*COS(O$12))/SIN(O$12)*$B30))</f>
        <v>0</v>
      </c>
      <c r="P120" s="0" t="n">
        <f aca="false">IF($B30=0,0,IF(SIN(P$12)=0,999999999,(SIN(P$12)*COS($E30)+SIN($E30)*COS(P$12))/SIN(P$12)*$B30))</f>
        <v>0</v>
      </c>
      <c r="Q120" s="0" t="n">
        <f aca="false">IF($B30=0,0,IF(SIN(Q$12)=0,999999999,(SIN(Q$12)*COS($E30)+SIN($E30)*COS(Q$12))/SIN(Q$12)*$B30))</f>
        <v>0</v>
      </c>
      <c r="R120" s="0" t="n">
        <f aca="false">IF($B30=0,0,IF(SIN(R$12)=0,999999999,(SIN(R$12)*COS($E30)+SIN($E30)*COS(R$12))/SIN(R$12)*$B30))</f>
        <v>0</v>
      </c>
      <c r="S120" s="0" t="n">
        <f aca="false">IF($B30=0,0,IF(SIN(S$12)=0,999999999,(SIN(S$12)*COS($E30)+SIN($E30)*COS(S$12))/SIN(S$12)*$B30))</f>
        <v>0</v>
      </c>
      <c r="T120" s="0" t="n">
        <f aca="false">IF($B30=0,0,IF(SIN(T$12)=0,999999999,(SIN(T$12)*COS($E30)+SIN($E30)*COS(T$12))/SIN(T$12)*$B30))</f>
        <v>0</v>
      </c>
      <c r="U120" s="0" t="n">
        <f aca="false">IF($B30=0,0,IF(SIN(U$12)=0,999999999,(SIN(U$12)*COS($E30)+SIN($E30)*COS(U$12))/SIN(U$12)*$B30))</f>
        <v>0</v>
      </c>
      <c r="V120" s="0" t="n">
        <f aca="false">IF($B30=0,0,IF(SIN(V$12)=0,999999999,(SIN(V$12)*COS($E30)+SIN($E30)*COS(V$12))/SIN(V$12)*$B30))</f>
        <v>0</v>
      </c>
      <c r="W120" s="0" t="n">
        <f aca="false">IF($B30=0,0,IF(SIN(W$12)=0,999999999,(SIN(W$12)*COS($E30)+SIN($E30)*COS(W$12))/SIN(W$12)*$B30))</f>
        <v>0</v>
      </c>
      <c r="X120" s="0" t="n">
        <f aca="false">IF($B30=0,0,IF(SIN(X$12)=0,999999999,(SIN(X$12)*COS($E30)+SIN($E30)*COS(X$12))/SIN(X$12)*$B30))</f>
        <v>0</v>
      </c>
      <c r="Y120" s="0" t="n">
        <f aca="false">IF($B30=0,0,IF(SIN(Y$12)=0,999999999,(SIN(Y$12)*COS($E30)+SIN($E30)*COS(Y$12))/SIN(Y$12)*$B30))</f>
        <v>0</v>
      </c>
      <c r="Z120" s="0" t="n">
        <f aca="false">IF($B30=0,0,IF(SIN(Z$12)=0,999999999,(SIN(Z$12)*COS($E30)+SIN($E30)*COS(Z$12))/SIN(Z$12)*$B30))</f>
        <v>0</v>
      </c>
      <c r="AA120" s="0" t="n">
        <f aca="false">IF($B30=0,0,IF(SIN(AA$12)=0,999999999,(SIN(AA$12)*COS($E30)+SIN($E30)*COS(AA$12))/SIN(AA$12)*$B30))</f>
        <v>0</v>
      </c>
      <c r="AB120" s="0" t="n">
        <f aca="false">IF($B30=0,0,IF(SIN(AB$12)=0,999999999,(SIN(AB$12)*COS($E30)+SIN($E30)*COS(AB$12))/SIN(AB$12)*$B30))</f>
        <v>0</v>
      </c>
      <c r="AC120" s="0" t="n">
        <f aca="false">IF($B30=0,0,IF(SIN(AC$12)=0,999999999,(SIN(AC$12)*COS($E30)+SIN($E30)*COS(AC$12))/SIN(AC$12)*$B30))</f>
        <v>0</v>
      </c>
      <c r="AD120" s="0" t="n">
        <f aca="false">IF($B30=0,0,IF(SIN(AD$12)=0,999999999,(SIN(AD$12)*COS($E30)+SIN($E30)*COS(AD$12))/SIN(AD$12)*$B30))</f>
        <v>0</v>
      </c>
      <c r="AE120" s="0" t="n">
        <f aca="false">IF($B30=0,0,IF(SIN(AE$12)=0,999999999,(SIN(AE$12)*COS($E30)+SIN($E30)*COS(AE$12))/SIN(AE$12)*$B30))</f>
        <v>0</v>
      </c>
      <c r="AF120" s="0" t="n">
        <f aca="false">IF($B30=0,0,IF(SIN(AF$12)=0,999999999,(SIN(AF$12)*COS($E30)+SIN($E30)*COS(AF$12))/SIN(AF$12)*$B30))</f>
        <v>0</v>
      </c>
      <c r="AG120" s="0" t="n">
        <f aca="false">IF($B30=0,0,IF(SIN(AG$12)=0,999999999,(SIN(AG$12)*COS($E30)+SIN($E30)*COS(AG$12))/SIN(AG$12)*$B30))</f>
        <v>0</v>
      </c>
      <c r="AH120" s="0" t="n">
        <f aca="false">IF($B30=0,0,IF(SIN(AH$12)=0,999999999,(SIN(AH$12)*COS($E30)+SIN($E30)*COS(AH$12))/SIN(AH$12)*$B30))</f>
        <v>0</v>
      </c>
      <c r="AI120" s="0" t="n">
        <f aca="false">IF($B30=0,0,IF(SIN(AI$12)=0,999999999,(SIN(AI$12)*COS($E30)+SIN($E30)*COS(AI$12))/SIN(AI$12)*$B30))</f>
        <v>0</v>
      </c>
      <c r="AJ120" s="0" t="n">
        <f aca="false">IF($B30=0,0,IF(SIN(AJ$12)=0,999999999,(SIN(AJ$12)*COS($E30)+SIN($E30)*COS(AJ$12))/SIN(AJ$12)*$B30))</f>
        <v>0</v>
      </c>
      <c r="AK120" s="0" t="n">
        <f aca="false">IF($B30=0,0,IF(SIN(AK$12)=0,999999999,(SIN(AK$12)*COS($E30)+SIN($E30)*COS(AK$12))/SIN(AK$12)*$B30))</f>
        <v>0</v>
      </c>
      <c r="AL120" s="0" t="n">
        <f aca="false">IF($B30=0,0,IF(SIN(AL$12)=0,999999999,(SIN(AL$12)*COS($E30)+SIN($E30)*COS(AL$12))/SIN(AL$12)*$B30))</f>
        <v>0</v>
      </c>
      <c r="AM120" s="0" t="n">
        <f aca="false">IF($B30=0,0,IF(SIN(AM$12)=0,999999999,(SIN(AM$12)*COS($E30)+SIN($E30)*COS(AM$12))/SIN(AM$12)*$B30))</f>
        <v>0</v>
      </c>
      <c r="AN120" s="0" t="n">
        <f aca="false">IF($B30=0,0,IF(SIN(AN$12)=0,999999999,(SIN(AN$12)*COS($E30)+SIN($E30)*COS(AN$12))/SIN(AN$12)*$B30))</f>
        <v>0</v>
      </c>
      <c r="AO120" s="0" t="n">
        <f aca="false">IF($B30=0,0,IF(SIN(AO$12)=0,999999999,(SIN(AO$12)*COS($E30)+SIN($E30)*COS(AO$12))/SIN(AO$12)*$B30))</f>
        <v>0</v>
      </c>
      <c r="AP120" s="0" t="n">
        <f aca="false">IF($B30=0,0,IF(SIN(AP$12)=0,999999999,(SIN(AP$12)*COS($E30)+SIN($E30)*COS(AP$12))/SIN(AP$12)*$B30))</f>
        <v>0</v>
      </c>
      <c r="AQ120" s="0" t="n">
        <f aca="false">IF($B30=0,0,IF(SIN(AQ$12)=0,999999999,(SIN(AQ$12)*COS($E30)+SIN($E30)*COS(AQ$12))/SIN(AQ$12)*$B30))</f>
        <v>0</v>
      </c>
      <c r="AR120" s="0" t="n">
        <f aca="false">IF($B30=0,0,IF(SIN(AR$12)=0,999999999,(SIN(AR$12)*COS($E30)+SIN($E30)*COS(AR$12))/SIN(AR$12)*$B30))</f>
        <v>0</v>
      </c>
      <c r="AS120" s="0" t="n">
        <f aca="false">IF($B30=0,0,IF(SIN(AS$12)=0,999999999,(SIN(AS$12)*COS($E30)+SIN($E30)*COS(AS$12))/SIN(AS$12)*$B30))</f>
        <v>0</v>
      </c>
      <c r="AT120" s="0" t="n">
        <f aca="false">IF($B30=0,0,IF(SIN(AT$12)=0,999999999,(SIN(AT$12)*COS($E30)+SIN($E30)*COS(AT$12))/SIN(AT$12)*$B30))</f>
        <v>0</v>
      </c>
      <c r="AU120" s="0" t="n">
        <f aca="false">IF($B30=0,0,IF(SIN(AU$12)=0,999999999,(SIN(AU$12)*COS($E30)+SIN($E30)*COS(AU$12))/SIN(AU$12)*$B30))</f>
        <v>0</v>
      </c>
      <c r="AV120" s="0" t="n">
        <f aca="false">IF($B30=0,0,IF(SIN(AV$12)=0,999999999,(SIN(AV$12)*COS($E30)+SIN($E30)*COS(AV$12))/SIN(AV$12)*$B30))</f>
        <v>0</v>
      </c>
      <c r="AW120" s="0" t="n">
        <f aca="false">IF($B30=0,0,IF(SIN(AW$12)=0,999999999,(SIN(AW$12)*COS($E30)+SIN($E30)*COS(AW$12))/SIN(AW$12)*$B30))</f>
        <v>0</v>
      </c>
      <c r="AX120" s="0" t="n">
        <f aca="false">IF($B30=0,0,IF(SIN(AX$12)=0,999999999,(SIN(AX$12)*COS($E30)+SIN($E30)*COS(AX$12))/SIN(AX$12)*$B30))</f>
        <v>0</v>
      </c>
      <c r="AY120" s="0" t="n">
        <f aca="false">IF($B30=0,0,IF(SIN(AY$12)=0,999999999,(SIN(AY$12)*COS($E30)+SIN($E30)*COS(AY$12))/SIN(AY$12)*$B30))</f>
        <v>0</v>
      </c>
      <c r="AZ120" s="0" t="n">
        <f aca="false">IF($B30=0,0,IF(SIN(AZ$12)=0,999999999,(SIN(AZ$12)*COS($E30)+SIN($E30)*COS(AZ$12))/SIN(AZ$12)*$B30))</f>
        <v>0</v>
      </c>
      <c r="BA120" s="0" t="n">
        <f aca="false">IF($B30=0,0,IF(SIN(BA$12)=0,999999999,(SIN(BA$12)*COS($E30)+SIN($E30)*COS(BA$12))/SIN(BA$12)*$B30))</f>
        <v>0</v>
      </c>
      <c r="BB120" s="0" t="n">
        <f aca="false">IF($B30=0,0,IF(SIN(BB$12)=0,999999999,(SIN(BB$12)*COS($E30)+SIN($E30)*COS(BB$12))/SIN(BB$12)*$B30))</f>
        <v>0</v>
      </c>
      <c r="BC120" s="0" t="n">
        <f aca="false">IF($B30=0,0,IF(SIN(BC$12)=0,999999999,(SIN(BC$12)*COS($E30)+SIN($E30)*COS(BC$12))/SIN(BC$12)*$B30))</f>
        <v>0</v>
      </c>
      <c r="BD120" s="0" t="n">
        <f aca="false">IF($B30=0,0,IF(SIN(BD$12)=0,999999999,(SIN(BD$12)*COS($E30)+SIN($E30)*COS(BD$12))/SIN(BD$12)*$B30))</f>
        <v>0</v>
      </c>
      <c r="BE120" s="0" t="n">
        <f aca="false">IF($B30=0,0,IF(SIN(BE$12)=0,999999999,(SIN(BE$12)*COS($E30)+SIN($E30)*COS(BE$12))/SIN(BE$12)*$B30))</f>
        <v>0</v>
      </c>
      <c r="BF120" s="0" t="n">
        <f aca="false">IF($B30=0,0,IF(SIN(BF$12)=0,999999999,(SIN(BF$12)*COS($E30)+SIN($E30)*COS(BF$12))/SIN(BF$12)*$B30))</f>
        <v>0</v>
      </c>
      <c r="BG120" s="0" t="n">
        <f aca="false">IF($B30=0,0,IF(SIN(BG$12)=0,999999999,(SIN(BG$12)*COS($E30)+SIN($E30)*COS(BG$12))/SIN(BG$12)*$B30))</f>
        <v>0</v>
      </c>
      <c r="BH120" s="0" t="n">
        <f aca="false">IF($B30=0,0,IF(SIN(BH$12)=0,999999999,(SIN(BH$12)*COS($E30)+SIN($E30)*COS(BH$12))/SIN(BH$12)*$B30))</f>
        <v>0</v>
      </c>
      <c r="BI120" s="0" t="n">
        <f aca="false">IF($B30=0,0,IF(SIN(BI$12)=0,999999999,(SIN(BI$12)*COS($E30)+SIN($E30)*COS(BI$12))/SIN(BI$12)*$B30))</f>
        <v>0</v>
      </c>
      <c r="BJ120" s="0" t="n">
        <f aca="false">IF($B30=0,0,IF(SIN(BJ$12)=0,999999999,(SIN(BJ$12)*COS($E30)+SIN($E30)*COS(BJ$12))/SIN(BJ$12)*$B30))</f>
        <v>0</v>
      </c>
      <c r="BK120" s="0" t="n">
        <f aca="false">IF($B30=0,0,IF(SIN(BK$12)=0,999999999,(SIN(BK$12)*COS($E30)+SIN($E30)*COS(BK$12))/SIN(BK$12)*$B30))</f>
        <v>0</v>
      </c>
      <c r="BL120" s="0" t="n">
        <f aca="false">IF($B30=0,0,IF(SIN(BL$12)=0,999999999,(SIN(BL$12)*COS($E30)+SIN($E30)*COS(BL$12))/SIN(BL$12)*$B30))</f>
        <v>0</v>
      </c>
      <c r="BM120" s="0" t="n">
        <f aca="false">IF($B30=0,0,IF(SIN(BM$12)=0,999999999,(SIN(BM$12)*COS($E30)+SIN($E30)*COS(BM$12))/SIN(BM$12)*$B30))</f>
        <v>0</v>
      </c>
      <c r="BN120" s="0" t="n">
        <f aca="false">IF($B30=0,0,IF(SIN(BN$12)=0,999999999,(SIN(BN$12)*COS($E30)+SIN($E30)*COS(BN$12))/SIN(BN$12)*$B30))</f>
        <v>0</v>
      </c>
      <c r="BO120" s="0" t="n">
        <f aca="false">IF($B30=0,0,IF(SIN(BO$12)=0,999999999,(SIN(BO$12)*COS($E30)+SIN($E30)*COS(BO$12))/SIN(BO$12)*$B30))</f>
        <v>0</v>
      </c>
      <c r="BP120" s="0" t="n">
        <f aca="false">IF($B30=0,0,IF(SIN(BP$12)=0,999999999,(SIN(BP$12)*COS($E30)+SIN($E30)*COS(BP$12))/SIN(BP$12)*$B30))</f>
        <v>0</v>
      </c>
      <c r="BQ120" s="0" t="n">
        <f aca="false">IF($B30=0,0,IF(SIN(BQ$12)=0,999999999,(SIN(BQ$12)*COS($E30)+SIN($E30)*COS(BQ$12))/SIN(BQ$12)*$B30))</f>
        <v>0</v>
      </c>
      <c r="BR120" s="0" t="n">
        <f aca="false">IF($B30=0,0,IF(SIN(BR$12)=0,999999999,(SIN(BR$12)*COS($E30)+SIN($E30)*COS(BR$12))/SIN(BR$12)*$B30))</f>
        <v>0</v>
      </c>
      <c r="BS120" s="0" t="n">
        <f aca="false">IF($B30=0,0,IF(SIN(BS$12)=0,999999999,(SIN(BS$12)*COS($E30)+SIN($E30)*COS(BS$12))/SIN(BS$12)*$B30))</f>
        <v>0</v>
      </c>
      <c r="BT120" s="0" t="n">
        <f aca="false">IF($B30=0,0,IF(SIN(BT$12)=0,999999999,(SIN(BT$12)*COS($E30)+SIN($E30)*COS(BT$12))/SIN(BT$12)*$B30))</f>
        <v>0</v>
      </c>
      <c r="BU120" s="0" t="n">
        <f aca="false">IF($B30=0,0,IF(SIN(BU$12)=0,999999999,(SIN(BU$12)*COS($E30)+SIN($E30)*COS(BU$12))/SIN(BU$12)*$B30))</f>
        <v>0</v>
      </c>
      <c r="BV120" s="0" t="n">
        <f aca="false">IF($B30=0,0,IF(SIN(BV$12)=0,999999999,(SIN(BV$12)*COS($E30)+SIN($E30)*COS(BV$12))/SIN(BV$12)*$B30))</f>
        <v>0</v>
      </c>
      <c r="BW120" s="0" t="n">
        <f aca="false">IF($B30=0,0,IF(SIN(BW$12)=0,999999999,(SIN(BW$12)*COS($E30)+SIN($E30)*COS(BW$12))/SIN(BW$12)*$B30))</f>
        <v>0</v>
      </c>
      <c r="BX120" s="0" t="n">
        <f aca="false">IF($B30=0,0,IF(SIN(BX$12)=0,999999999,(SIN(BX$12)*COS($E30)+SIN($E30)*COS(BX$12))/SIN(BX$12)*$B30))</f>
        <v>0</v>
      </c>
      <c r="BY120" s="0" t="n">
        <f aca="false">IF($B30=0,0,IF(SIN(BY$12)=0,999999999,(SIN(BY$12)*COS($E30)+SIN($E30)*COS(BY$12))/SIN(BY$12)*$B30))</f>
        <v>0</v>
      </c>
      <c r="BZ120" s="0" t="n">
        <f aca="false">IF($B30=0,0,IF(SIN(BZ$12)=0,999999999,(SIN(BZ$12)*COS($E30)+SIN($E30)*COS(BZ$12))/SIN(BZ$12)*$B30))</f>
        <v>0</v>
      </c>
      <c r="CA120" s="0" t="n">
        <f aca="false">IF($B30=0,0,IF(SIN(CA$12)=0,999999999,(SIN(CA$12)*COS($E30)+SIN($E30)*COS(CA$12))/SIN(CA$12)*$B30))</f>
        <v>0</v>
      </c>
      <c r="CB120" s="0" t="n">
        <f aca="false">IF($B30=0,0,IF(SIN(CB$12)=0,999999999,(SIN(CB$12)*COS($E30)+SIN($E30)*COS(CB$12))/SIN(CB$12)*$B30))</f>
        <v>0</v>
      </c>
      <c r="CC120" s="0" t="n">
        <f aca="false">IF($B30=0,0,IF(SIN(CC$12)=0,999999999,(SIN(CC$12)*COS($E30)+SIN($E30)*COS(CC$12))/SIN(CC$12)*$B30))</f>
        <v>0</v>
      </c>
      <c r="CD120" s="0" t="n">
        <f aca="false">IF($B30=0,0,IF(SIN(CD$12)=0,999999999,(SIN(CD$12)*COS($E30)+SIN($E30)*COS(CD$12))/SIN(CD$12)*$B30))</f>
        <v>0</v>
      </c>
      <c r="CE120" s="0" t="n">
        <f aca="false">IF($B30=0,0,IF(SIN(CE$12)=0,999999999,(SIN(CE$12)*COS($E30)+SIN($E30)*COS(CE$12))/SIN(CE$12)*$B30))</f>
        <v>0</v>
      </c>
      <c r="CF120" s="0" t="n">
        <f aca="false">IF($B30=0,0,IF(SIN(CF$12)=0,999999999,(SIN(CF$12)*COS($E30)+SIN($E30)*COS(CF$12))/SIN(CF$12)*$B30))</f>
        <v>0</v>
      </c>
      <c r="CG120" s="0" t="n">
        <f aca="false">IF($B30=0,0,IF(SIN(CG$12)=0,999999999,(SIN(CG$12)*COS($E30)+SIN($E30)*COS(CG$12))/SIN(CG$12)*$B30))</f>
        <v>0</v>
      </c>
      <c r="CH120" s="0" t="n">
        <f aca="false">IF($B30=0,0,IF(SIN(CH$12)=0,999999999,(SIN(CH$12)*COS($E30)+SIN($E30)*COS(CH$12))/SIN(CH$12)*$B30))</f>
        <v>0</v>
      </c>
      <c r="CI120" s="0" t="n">
        <f aca="false">IF($B30=0,0,IF(SIN(CI$12)=0,999999999,(SIN(CI$12)*COS($E30)+SIN($E30)*COS(CI$12))/SIN(CI$12)*$B30))</f>
        <v>0</v>
      </c>
      <c r="CJ120" s="0" t="n">
        <f aca="false">IF($B30=0,0,IF(SIN(CJ$12)=0,999999999,(SIN(CJ$12)*COS($E30)+SIN($E30)*COS(CJ$12))/SIN(CJ$12)*$B30))</f>
        <v>0</v>
      </c>
      <c r="CK120" s="0" t="n">
        <f aca="false">IF($B30=0,0,IF(SIN(CK$12)=0,999999999,(SIN(CK$12)*COS($E30)+SIN($E30)*COS(CK$12))/SIN(CK$12)*$B30))</f>
        <v>0</v>
      </c>
      <c r="CL120" s="0" t="n">
        <f aca="false">IF($B30=0,0,IF(SIN(CL$12)=0,999999999,(SIN(CL$12)*COS($E30)+SIN($E30)*COS(CL$12))/SIN(CL$12)*$B30))</f>
        <v>0</v>
      </c>
      <c r="CM120" s="0" t="n">
        <f aca="false">IF($B30=0,0,IF(SIN(CM$12)=0,999999999,(SIN(CM$12)*COS($E30)+SIN($E30)*COS(CM$12))/SIN(CM$12)*$B30))</f>
        <v>0</v>
      </c>
      <c r="CN120" s="0" t="n">
        <f aca="false">IF($B30=0,0,IF(SIN(CN$12)=0,999999999,(SIN(CN$12)*COS($E30)+SIN($E30)*COS(CN$12))/SIN(CN$12)*$B30))</f>
        <v>0</v>
      </c>
      <c r="CO120" s="0" t="n">
        <f aca="false">IF($B30=0,0,IF(SIN(CO$12)=0,999999999,(SIN(CO$12)*COS($E30)+SIN($E30)*COS(CO$12))/SIN(CO$12)*$B30))</f>
        <v>0</v>
      </c>
      <c r="CP120" s="0" t="n">
        <f aca="false">IF($B30=0,0,IF(SIN(CP$12)=0,999999999,(SIN(CP$12)*COS($E30)+SIN($E30)*COS(CP$12))/SIN(CP$12)*$B30))</f>
        <v>0</v>
      </c>
      <c r="CQ120" s="0" t="n">
        <f aca="false">IF($B30=0,0,IF(SIN(CQ$12)=0,999999999,(SIN(CQ$12)*COS($E30)+SIN($E30)*COS(CQ$12))/SIN(CQ$12)*$B30))</f>
        <v>0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0</v>
      </c>
      <c r="G121" s="0" t="n">
        <f aca="false">IF($B31=0,0,IF(SIN(G$12)=0,999999999,(SIN(G$12)*COS($E31)+SIN($E31)*COS(G$12))/SIN(G$12)*$B31))</f>
        <v>0</v>
      </c>
      <c r="H121" s="0" t="n">
        <f aca="false">IF($B31=0,0,IF(SIN(H$12)=0,999999999,(SIN(H$12)*COS($E31)+SIN($E31)*COS(H$12))/SIN(H$12)*$B31))</f>
        <v>0</v>
      </c>
      <c r="I121" s="0" t="n">
        <f aca="false">IF($B31=0,0,IF(SIN(I$12)=0,999999999,(SIN(I$12)*COS($E31)+SIN($E31)*COS(I$12))/SIN(I$12)*$B31))</f>
        <v>0</v>
      </c>
      <c r="J121" s="0" t="n">
        <f aca="false">IF($B31=0,0,IF(SIN(J$12)=0,999999999,(SIN(J$12)*COS($E31)+SIN($E31)*COS(J$12))/SIN(J$12)*$B31))</f>
        <v>0</v>
      </c>
      <c r="K121" s="0" t="n">
        <f aca="false">IF($B31=0,0,IF(SIN(K$12)=0,999999999,(SIN(K$12)*COS($E31)+SIN($E31)*COS(K$12))/SIN(K$12)*$B31))</f>
        <v>0</v>
      </c>
      <c r="L121" s="0" t="n">
        <f aca="false">IF($B31=0,0,IF(SIN(L$12)=0,999999999,(SIN(L$12)*COS($E31)+SIN($E31)*COS(L$12))/SIN(L$12)*$B31))</f>
        <v>0</v>
      </c>
      <c r="M121" s="0" t="n">
        <f aca="false">IF($B31=0,0,IF(SIN(M$12)=0,999999999,(SIN(M$12)*COS($E31)+SIN($E31)*COS(M$12))/SIN(M$12)*$B31))</f>
        <v>0</v>
      </c>
      <c r="N121" s="0" t="n">
        <f aca="false">IF($B31=0,0,IF(SIN(N$12)=0,999999999,(SIN(N$12)*COS($E31)+SIN($E31)*COS(N$12))/SIN(N$12)*$B31))</f>
        <v>0</v>
      </c>
      <c r="O121" s="0" t="n">
        <f aca="false">IF($B31=0,0,IF(SIN(O$12)=0,999999999,(SIN(O$12)*COS($E31)+SIN($E31)*COS(O$12))/SIN(O$12)*$B31))</f>
        <v>0</v>
      </c>
      <c r="P121" s="0" t="n">
        <f aca="false">IF($B31=0,0,IF(SIN(P$12)=0,999999999,(SIN(P$12)*COS($E31)+SIN($E31)*COS(P$12))/SIN(P$12)*$B31))</f>
        <v>0</v>
      </c>
      <c r="Q121" s="0" t="n">
        <f aca="false">IF($B31=0,0,IF(SIN(Q$12)=0,999999999,(SIN(Q$12)*COS($E31)+SIN($E31)*COS(Q$12))/SIN(Q$12)*$B31))</f>
        <v>0</v>
      </c>
      <c r="R121" s="0" t="n">
        <f aca="false">IF($B31=0,0,IF(SIN(R$12)=0,999999999,(SIN(R$12)*COS($E31)+SIN($E31)*COS(R$12))/SIN(R$12)*$B31))</f>
        <v>0</v>
      </c>
      <c r="S121" s="0" t="n">
        <f aca="false">IF($B31=0,0,IF(SIN(S$12)=0,999999999,(SIN(S$12)*COS($E31)+SIN($E31)*COS(S$12))/SIN(S$12)*$B31))</f>
        <v>0</v>
      </c>
      <c r="T121" s="0" t="n">
        <f aca="false">IF($B31=0,0,IF(SIN(T$12)=0,999999999,(SIN(T$12)*COS($E31)+SIN($E31)*COS(T$12))/SIN(T$12)*$B31))</f>
        <v>0</v>
      </c>
      <c r="U121" s="0" t="n">
        <f aca="false">IF($B31=0,0,IF(SIN(U$12)=0,999999999,(SIN(U$12)*COS($E31)+SIN($E31)*COS(U$12))/SIN(U$12)*$B31))</f>
        <v>0</v>
      </c>
      <c r="V121" s="0" t="n">
        <f aca="false">IF($B31=0,0,IF(SIN(V$12)=0,999999999,(SIN(V$12)*COS($E31)+SIN($E31)*COS(V$12))/SIN(V$12)*$B31))</f>
        <v>0</v>
      </c>
      <c r="W121" s="0" t="n">
        <f aca="false">IF($B31=0,0,IF(SIN(W$12)=0,999999999,(SIN(W$12)*COS($E31)+SIN($E31)*COS(W$12))/SIN(W$12)*$B31))</f>
        <v>0</v>
      </c>
      <c r="X121" s="0" t="n">
        <f aca="false">IF($B31=0,0,IF(SIN(X$12)=0,999999999,(SIN(X$12)*COS($E31)+SIN($E31)*COS(X$12))/SIN(X$12)*$B31))</f>
        <v>0</v>
      </c>
      <c r="Y121" s="0" t="n">
        <f aca="false">IF($B31=0,0,IF(SIN(Y$12)=0,999999999,(SIN(Y$12)*COS($E31)+SIN($E31)*COS(Y$12))/SIN(Y$12)*$B31))</f>
        <v>0</v>
      </c>
      <c r="Z121" s="0" t="n">
        <f aca="false">IF($B31=0,0,IF(SIN(Z$12)=0,999999999,(SIN(Z$12)*COS($E31)+SIN($E31)*COS(Z$12))/SIN(Z$12)*$B31))</f>
        <v>0</v>
      </c>
      <c r="AA121" s="0" t="n">
        <f aca="false">IF($B31=0,0,IF(SIN(AA$12)=0,999999999,(SIN(AA$12)*COS($E31)+SIN($E31)*COS(AA$12))/SIN(AA$12)*$B31))</f>
        <v>0</v>
      </c>
      <c r="AB121" s="0" t="n">
        <f aca="false">IF($B31=0,0,IF(SIN(AB$12)=0,999999999,(SIN(AB$12)*COS($E31)+SIN($E31)*COS(AB$12))/SIN(AB$12)*$B31))</f>
        <v>0</v>
      </c>
      <c r="AC121" s="0" t="n">
        <f aca="false">IF($B31=0,0,IF(SIN(AC$12)=0,999999999,(SIN(AC$12)*COS($E31)+SIN($E31)*COS(AC$12))/SIN(AC$12)*$B31))</f>
        <v>0</v>
      </c>
      <c r="AD121" s="0" t="n">
        <f aca="false">IF($B31=0,0,IF(SIN(AD$12)=0,999999999,(SIN(AD$12)*COS($E31)+SIN($E31)*COS(AD$12))/SIN(AD$12)*$B31))</f>
        <v>0</v>
      </c>
      <c r="AE121" s="0" t="n">
        <f aca="false">IF($B31=0,0,IF(SIN(AE$12)=0,999999999,(SIN(AE$12)*COS($E31)+SIN($E31)*COS(AE$12))/SIN(AE$12)*$B31))</f>
        <v>0</v>
      </c>
      <c r="AF121" s="0" t="n">
        <f aca="false">IF($B31=0,0,IF(SIN(AF$12)=0,999999999,(SIN(AF$12)*COS($E31)+SIN($E31)*COS(AF$12))/SIN(AF$12)*$B31))</f>
        <v>0</v>
      </c>
      <c r="AG121" s="0" t="n">
        <f aca="false">IF($B31=0,0,IF(SIN(AG$12)=0,999999999,(SIN(AG$12)*COS($E31)+SIN($E31)*COS(AG$12))/SIN(AG$12)*$B31))</f>
        <v>0</v>
      </c>
      <c r="AH121" s="0" t="n">
        <f aca="false">IF($B31=0,0,IF(SIN(AH$12)=0,999999999,(SIN(AH$12)*COS($E31)+SIN($E31)*COS(AH$12))/SIN(AH$12)*$B31))</f>
        <v>0</v>
      </c>
      <c r="AI121" s="0" t="n">
        <f aca="false">IF($B31=0,0,IF(SIN(AI$12)=0,999999999,(SIN(AI$12)*COS($E31)+SIN($E31)*COS(AI$12))/SIN(AI$12)*$B31))</f>
        <v>0</v>
      </c>
      <c r="AJ121" s="0" t="n">
        <f aca="false">IF($B31=0,0,IF(SIN(AJ$12)=0,999999999,(SIN(AJ$12)*COS($E31)+SIN($E31)*COS(AJ$12))/SIN(AJ$12)*$B31))</f>
        <v>0</v>
      </c>
      <c r="AK121" s="0" t="n">
        <f aca="false">IF($B31=0,0,IF(SIN(AK$12)=0,999999999,(SIN(AK$12)*COS($E31)+SIN($E31)*COS(AK$12))/SIN(AK$12)*$B31))</f>
        <v>0</v>
      </c>
      <c r="AL121" s="0" t="n">
        <f aca="false">IF($B31=0,0,IF(SIN(AL$12)=0,999999999,(SIN(AL$12)*COS($E31)+SIN($E31)*COS(AL$12))/SIN(AL$12)*$B31))</f>
        <v>0</v>
      </c>
      <c r="AM121" s="0" t="n">
        <f aca="false">IF($B31=0,0,IF(SIN(AM$12)=0,999999999,(SIN(AM$12)*COS($E31)+SIN($E31)*COS(AM$12))/SIN(AM$12)*$B31))</f>
        <v>0</v>
      </c>
      <c r="AN121" s="0" t="n">
        <f aca="false">IF($B31=0,0,IF(SIN(AN$12)=0,999999999,(SIN(AN$12)*COS($E31)+SIN($E31)*COS(AN$12))/SIN(AN$12)*$B31))</f>
        <v>0</v>
      </c>
      <c r="AO121" s="0" t="n">
        <f aca="false">IF($B31=0,0,IF(SIN(AO$12)=0,999999999,(SIN(AO$12)*COS($E31)+SIN($E31)*COS(AO$12))/SIN(AO$12)*$B31))</f>
        <v>0</v>
      </c>
      <c r="AP121" s="0" t="n">
        <f aca="false">IF($B31=0,0,IF(SIN(AP$12)=0,999999999,(SIN(AP$12)*COS($E31)+SIN($E31)*COS(AP$12))/SIN(AP$12)*$B31))</f>
        <v>0</v>
      </c>
      <c r="AQ121" s="0" t="n">
        <f aca="false">IF($B31=0,0,IF(SIN(AQ$12)=0,999999999,(SIN(AQ$12)*COS($E31)+SIN($E31)*COS(AQ$12))/SIN(AQ$12)*$B31))</f>
        <v>0</v>
      </c>
      <c r="AR121" s="0" t="n">
        <f aca="false">IF($B31=0,0,IF(SIN(AR$12)=0,999999999,(SIN(AR$12)*COS($E31)+SIN($E31)*COS(AR$12))/SIN(AR$12)*$B31))</f>
        <v>0</v>
      </c>
      <c r="AS121" s="0" t="n">
        <f aca="false">IF($B31=0,0,IF(SIN(AS$12)=0,999999999,(SIN(AS$12)*COS($E31)+SIN($E31)*COS(AS$12))/SIN(AS$12)*$B31))</f>
        <v>0</v>
      </c>
      <c r="AT121" s="0" t="n">
        <f aca="false">IF($B31=0,0,IF(SIN(AT$12)=0,999999999,(SIN(AT$12)*COS($E31)+SIN($E31)*COS(AT$12))/SIN(AT$12)*$B31))</f>
        <v>0</v>
      </c>
      <c r="AU121" s="0" t="n">
        <f aca="false">IF($B31=0,0,IF(SIN(AU$12)=0,999999999,(SIN(AU$12)*COS($E31)+SIN($E31)*COS(AU$12))/SIN(AU$12)*$B31))</f>
        <v>0</v>
      </c>
      <c r="AV121" s="0" t="n">
        <f aca="false">IF($B31=0,0,IF(SIN(AV$12)=0,999999999,(SIN(AV$12)*COS($E31)+SIN($E31)*COS(AV$12))/SIN(AV$12)*$B31))</f>
        <v>0</v>
      </c>
      <c r="AW121" s="0" t="n">
        <f aca="false">IF($B31=0,0,IF(SIN(AW$12)=0,999999999,(SIN(AW$12)*COS($E31)+SIN($E31)*COS(AW$12))/SIN(AW$12)*$B31))</f>
        <v>0</v>
      </c>
      <c r="AX121" s="0" t="n">
        <f aca="false">IF($B31=0,0,IF(SIN(AX$12)=0,999999999,(SIN(AX$12)*COS($E31)+SIN($E31)*COS(AX$12))/SIN(AX$12)*$B31))</f>
        <v>0</v>
      </c>
      <c r="AY121" s="0" t="n">
        <f aca="false">IF($B31=0,0,IF(SIN(AY$12)=0,999999999,(SIN(AY$12)*COS($E31)+SIN($E31)*COS(AY$12))/SIN(AY$12)*$B31))</f>
        <v>0</v>
      </c>
      <c r="AZ121" s="0" t="n">
        <f aca="false">IF($B31=0,0,IF(SIN(AZ$12)=0,999999999,(SIN(AZ$12)*COS($E31)+SIN($E31)*COS(AZ$12))/SIN(AZ$12)*$B31))</f>
        <v>0</v>
      </c>
      <c r="BA121" s="0" t="n">
        <f aca="false">IF($B31=0,0,IF(SIN(BA$12)=0,999999999,(SIN(BA$12)*COS($E31)+SIN($E31)*COS(BA$12))/SIN(BA$12)*$B31))</f>
        <v>0</v>
      </c>
      <c r="BB121" s="0" t="n">
        <f aca="false">IF($B31=0,0,IF(SIN(BB$12)=0,999999999,(SIN(BB$12)*COS($E31)+SIN($E31)*COS(BB$12))/SIN(BB$12)*$B31))</f>
        <v>0</v>
      </c>
      <c r="BC121" s="0" t="n">
        <f aca="false">IF($B31=0,0,IF(SIN(BC$12)=0,999999999,(SIN(BC$12)*COS($E31)+SIN($E31)*COS(BC$12))/SIN(BC$12)*$B31))</f>
        <v>0</v>
      </c>
      <c r="BD121" s="0" t="n">
        <f aca="false">IF($B31=0,0,IF(SIN(BD$12)=0,999999999,(SIN(BD$12)*COS($E31)+SIN($E31)*COS(BD$12))/SIN(BD$12)*$B31))</f>
        <v>0</v>
      </c>
      <c r="BE121" s="0" t="n">
        <f aca="false">IF($B31=0,0,IF(SIN(BE$12)=0,999999999,(SIN(BE$12)*COS($E31)+SIN($E31)*COS(BE$12))/SIN(BE$12)*$B31))</f>
        <v>0</v>
      </c>
      <c r="BF121" s="0" t="n">
        <f aca="false">IF($B31=0,0,IF(SIN(BF$12)=0,999999999,(SIN(BF$12)*COS($E31)+SIN($E31)*COS(BF$12))/SIN(BF$12)*$B31))</f>
        <v>0</v>
      </c>
      <c r="BG121" s="0" t="n">
        <f aca="false">IF($B31=0,0,IF(SIN(BG$12)=0,999999999,(SIN(BG$12)*COS($E31)+SIN($E31)*COS(BG$12))/SIN(BG$12)*$B31))</f>
        <v>0</v>
      </c>
      <c r="BH121" s="0" t="n">
        <f aca="false">IF($B31=0,0,IF(SIN(BH$12)=0,999999999,(SIN(BH$12)*COS($E31)+SIN($E31)*COS(BH$12))/SIN(BH$12)*$B31))</f>
        <v>0</v>
      </c>
      <c r="BI121" s="0" t="n">
        <f aca="false">IF($B31=0,0,IF(SIN(BI$12)=0,999999999,(SIN(BI$12)*COS($E31)+SIN($E31)*COS(BI$12))/SIN(BI$12)*$B31))</f>
        <v>0</v>
      </c>
      <c r="BJ121" s="0" t="n">
        <f aca="false">IF($B31=0,0,IF(SIN(BJ$12)=0,999999999,(SIN(BJ$12)*COS($E31)+SIN($E31)*COS(BJ$12))/SIN(BJ$12)*$B31))</f>
        <v>0</v>
      </c>
      <c r="BK121" s="0" t="n">
        <f aca="false">IF($B31=0,0,IF(SIN(BK$12)=0,999999999,(SIN(BK$12)*COS($E31)+SIN($E31)*COS(BK$12))/SIN(BK$12)*$B31))</f>
        <v>0</v>
      </c>
      <c r="BL121" s="0" t="n">
        <f aca="false">IF($B31=0,0,IF(SIN(BL$12)=0,999999999,(SIN(BL$12)*COS($E31)+SIN($E31)*COS(BL$12))/SIN(BL$12)*$B31))</f>
        <v>0</v>
      </c>
      <c r="BM121" s="0" t="n">
        <f aca="false">IF($B31=0,0,IF(SIN(BM$12)=0,999999999,(SIN(BM$12)*COS($E31)+SIN($E31)*COS(BM$12))/SIN(BM$12)*$B31))</f>
        <v>0</v>
      </c>
      <c r="BN121" s="0" t="n">
        <f aca="false">IF($B31=0,0,IF(SIN(BN$12)=0,999999999,(SIN(BN$12)*COS($E31)+SIN($E31)*COS(BN$12))/SIN(BN$12)*$B31))</f>
        <v>0</v>
      </c>
      <c r="BO121" s="0" t="n">
        <f aca="false">IF($B31=0,0,IF(SIN(BO$12)=0,999999999,(SIN(BO$12)*COS($E31)+SIN($E31)*COS(BO$12))/SIN(BO$12)*$B31))</f>
        <v>0</v>
      </c>
      <c r="BP121" s="0" t="n">
        <f aca="false">IF($B31=0,0,IF(SIN(BP$12)=0,999999999,(SIN(BP$12)*COS($E31)+SIN($E31)*COS(BP$12))/SIN(BP$12)*$B31))</f>
        <v>0</v>
      </c>
      <c r="BQ121" s="0" t="n">
        <f aca="false">IF($B31=0,0,IF(SIN(BQ$12)=0,999999999,(SIN(BQ$12)*COS($E31)+SIN($E31)*COS(BQ$12))/SIN(BQ$12)*$B31))</f>
        <v>0</v>
      </c>
      <c r="BR121" s="0" t="n">
        <f aca="false">IF($B31=0,0,IF(SIN(BR$12)=0,999999999,(SIN(BR$12)*COS($E31)+SIN($E31)*COS(BR$12))/SIN(BR$12)*$B31))</f>
        <v>0</v>
      </c>
      <c r="BS121" s="0" t="n">
        <f aca="false">IF($B31=0,0,IF(SIN(BS$12)=0,999999999,(SIN(BS$12)*COS($E31)+SIN($E31)*COS(BS$12))/SIN(BS$12)*$B31))</f>
        <v>0</v>
      </c>
      <c r="BT121" s="0" t="n">
        <f aca="false">IF($B31=0,0,IF(SIN(BT$12)=0,999999999,(SIN(BT$12)*COS($E31)+SIN($E31)*COS(BT$12))/SIN(BT$12)*$B31))</f>
        <v>0</v>
      </c>
      <c r="BU121" s="0" t="n">
        <f aca="false">IF($B31=0,0,IF(SIN(BU$12)=0,999999999,(SIN(BU$12)*COS($E31)+SIN($E31)*COS(BU$12))/SIN(BU$12)*$B31))</f>
        <v>0</v>
      </c>
      <c r="BV121" s="0" t="n">
        <f aca="false">IF($B31=0,0,IF(SIN(BV$12)=0,999999999,(SIN(BV$12)*COS($E31)+SIN($E31)*COS(BV$12))/SIN(BV$12)*$B31))</f>
        <v>0</v>
      </c>
      <c r="BW121" s="0" t="n">
        <f aca="false">IF($B31=0,0,IF(SIN(BW$12)=0,999999999,(SIN(BW$12)*COS($E31)+SIN($E31)*COS(BW$12))/SIN(BW$12)*$B31))</f>
        <v>0</v>
      </c>
      <c r="BX121" s="0" t="n">
        <f aca="false">IF($B31=0,0,IF(SIN(BX$12)=0,999999999,(SIN(BX$12)*COS($E31)+SIN($E31)*COS(BX$12))/SIN(BX$12)*$B31))</f>
        <v>0</v>
      </c>
      <c r="BY121" s="0" t="n">
        <f aca="false">IF($B31=0,0,IF(SIN(BY$12)=0,999999999,(SIN(BY$12)*COS($E31)+SIN($E31)*COS(BY$12))/SIN(BY$12)*$B31))</f>
        <v>0</v>
      </c>
      <c r="BZ121" s="0" t="n">
        <f aca="false">IF($B31=0,0,IF(SIN(BZ$12)=0,999999999,(SIN(BZ$12)*COS($E31)+SIN($E31)*COS(BZ$12))/SIN(BZ$12)*$B31))</f>
        <v>0</v>
      </c>
      <c r="CA121" s="0" t="n">
        <f aca="false">IF($B31=0,0,IF(SIN(CA$12)=0,999999999,(SIN(CA$12)*COS($E31)+SIN($E31)*COS(CA$12))/SIN(CA$12)*$B31))</f>
        <v>0</v>
      </c>
      <c r="CB121" s="0" t="n">
        <f aca="false">IF($B31=0,0,IF(SIN(CB$12)=0,999999999,(SIN(CB$12)*COS($E31)+SIN($E31)*COS(CB$12))/SIN(CB$12)*$B31))</f>
        <v>0</v>
      </c>
      <c r="CC121" s="0" t="n">
        <f aca="false">IF($B31=0,0,IF(SIN(CC$12)=0,999999999,(SIN(CC$12)*COS($E31)+SIN($E31)*COS(CC$12))/SIN(CC$12)*$B31))</f>
        <v>0</v>
      </c>
      <c r="CD121" s="0" t="n">
        <f aca="false">IF($B31=0,0,IF(SIN(CD$12)=0,999999999,(SIN(CD$12)*COS($E31)+SIN($E31)*COS(CD$12))/SIN(CD$12)*$B31))</f>
        <v>0</v>
      </c>
      <c r="CE121" s="0" t="n">
        <f aca="false">IF($B31=0,0,IF(SIN(CE$12)=0,999999999,(SIN(CE$12)*COS($E31)+SIN($E31)*COS(CE$12))/SIN(CE$12)*$B31))</f>
        <v>0</v>
      </c>
      <c r="CF121" s="0" t="n">
        <f aca="false">IF($B31=0,0,IF(SIN(CF$12)=0,999999999,(SIN(CF$12)*COS($E31)+SIN($E31)*COS(CF$12))/SIN(CF$12)*$B31))</f>
        <v>0</v>
      </c>
      <c r="CG121" s="0" t="n">
        <f aca="false">IF($B31=0,0,IF(SIN(CG$12)=0,999999999,(SIN(CG$12)*COS($E31)+SIN($E31)*COS(CG$12))/SIN(CG$12)*$B31))</f>
        <v>0</v>
      </c>
      <c r="CH121" s="0" t="n">
        <f aca="false">IF($B31=0,0,IF(SIN(CH$12)=0,999999999,(SIN(CH$12)*COS($E31)+SIN($E31)*COS(CH$12))/SIN(CH$12)*$B31))</f>
        <v>0</v>
      </c>
      <c r="CI121" s="0" t="n">
        <f aca="false">IF($B31=0,0,IF(SIN(CI$12)=0,999999999,(SIN(CI$12)*COS($E31)+SIN($E31)*COS(CI$12))/SIN(CI$12)*$B31))</f>
        <v>0</v>
      </c>
      <c r="CJ121" s="0" t="n">
        <f aca="false">IF($B31=0,0,IF(SIN(CJ$12)=0,999999999,(SIN(CJ$12)*COS($E31)+SIN($E31)*COS(CJ$12))/SIN(CJ$12)*$B31))</f>
        <v>0</v>
      </c>
      <c r="CK121" s="0" t="n">
        <f aca="false">IF($B31=0,0,IF(SIN(CK$12)=0,999999999,(SIN(CK$12)*COS($E31)+SIN($E31)*COS(CK$12))/SIN(CK$12)*$B31))</f>
        <v>0</v>
      </c>
      <c r="CL121" s="0" t="n">
        <f aca="false">IF($B31=0,0,IF(SIN(CL$12)=0,999999999,(SIN(CL$12)*COS($E31)+SIN($E31)*COS(CL$12))/SIN(CL$12)*$B31))</f>
        <v>0</v>
      </c>
      <c r="CM121" s="0" t="n">
        <f aca="false">IF($B31=0,0,IF(SIN(CM$12)=0,999999999,(SIN(CM$12)*COS($E31)+SIN($E31)*COS(CM$12))/SIN(CM$12)*$B31))</f>
        <v>0</v>
      </c>
      <c r="CN121" s="0" t="n">
        <f aca="false">IF($B31=0,0,IF(SIN(CN$12)=0,999999999,(SIN(CN$12)*COS($E31)+SIN($E31)*COS(CN$12))/SIN(CN$12)*$B31))</f>
        <v>0</v>
      </c>
      <c r="CO121" s="0" t="n">
        <f aca="false">IF($B31=0,0,IF(SIN(CO$12)=0,999999999,(SIN(CO$12)*COS($E31)+SIN($E31)*COS(CO$12))/SIN(CO$12)*$B31))</f>
        <v>0</v>
      </c>
      <c r="CP121" s="0" t="n">
        <f aca="false">IF($B31=0,0,IF(SIN(CP$12)=0,999999999,(SIN(CP$12)*COS($E31)+SIN($E31)*COS(CP$12))/SIN(CP$12)*$B31))</f>
        <v>0</v>
      </c>
      <c r="CQ121" s="0" t="n">
        <f aca="false">IF($B31=0,0,IF(SIN(CQ$12)=0,999999999,(SIN(CQ$12)*COS($E31)+SIN($E31)*COS(CQ$12))/SIN(CQ$12)*$B31))</f>
        <v>0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0</v>
      </c>
      <c r="G122" s="0" t="n">
        <f aca="false">IF($B32=0,0,IF(SIN(G$12)=0,999999999,(SIN(G$12)*COS($E32)+SIN($E32)*COS(G$12))/SIN(G$12)*$B32))</f>
        <v>0</v>
      </c>
      <c r="H122" s="0" t="n">
        <f aca="false">IF($B32=0,0,IF(SIN(H$12)=0,999999999,(SIN(H$12)*COS($E32)+SIN($E32)*COS(H$12))/SIN(H$12)*$B32))</f>
        <v>0</v>
      </c>
      <c r="I122" s="0" t="n">
        <f aca="false">IF($B32=0,0,IF(SIN(I$12)=0,999999999,(SIN(I$12)*COS($E32)+SIN($E32)*COS(I$12))/SIN(I$12)*$B32))</f>
        <v>0</v>
      </c>
      <c r="J122" s="0" t="n">
        <f aca="false">IF($B32=0,0,IF(SIN(J$12)=0,999999999,(SIN(J$12)*COS($E32)+SIN($E32)*COS(J$12))/SIN(J$12)*$B32))</f>
        <v>0</v>
      </c>
      <c r="K122" s="0" t="n">
        <f aca="false">IF($B32=0,0,IF(SIN(K$12)=0,999999999,(SIN(K$12)*COS($E32)+SIN($E32)*COS(K$12))/SIN(K$12)*$B32))</f>
        <v>0</v>
      </c>
      <c r="L122" s="0" t="n">
        <f aca="false">IF($B32=0,0,IF(SIN(L$12)=0,999999999,(SIN(L$12)*COS($E32)+SIN($E32)*COS(L$12))/SIN(L$12)*$B32))</f>
        <v>0</v>
      </c>
      <c r="M122" s="0" t="n">
        <f aca="false">IF($B32=0,0,IF(SIN(M$12)=0,999999999,(SIN(M$12)*COS($E32)+SIN($E32)*COS(M$12))/SIN(M$12)*$B32))</f>
        <v>0</v>
      </c>
      <c r="N122" s="0" t="n">
        <f aca="false">IF($B32=0,0,IF(SIN(N$12)=0,999999999,(SIN(N$12)*COS($E32)+SIN($E32)*COS(N$12))/SIN(N$12)*$B32))</f>
        <v>0</v>
      </c>
      <c r="O122" s="0" t="n">
        <f aca="false">IF($B32=0,0,IF(SIN(O$12)=0,999999999,(SIN(O$12)*COS($E32)+SIN($E32)*COS(O$12))/SIN(O$12)*$B32))</f>
        <v>0</v>
      </c>
      <c r="P122" s="0" t="n">
        <f aca="false">IF($B32=0,0,IF(SIN(P$12)=0,999999999,(SIN(P$12)*COS($E32)+SIN($E32)*COS(P$12))/SIN(P$12)*$B32))</f>
        <v>0</v>
      </c>
      <c r="Q122" s="0" t="n">
        <f aca="false">IF($B32=0,0,IF(SIN(Q$12)=0,999999999,(SIN(Q$12)*COS($E32)+SIN($E32)*COS(Q$12))/SIN(Q$12)*$B32))</f>
        <v>0</v>
      </c>
      <c r="R122" s="0" t="n">
        <f aca="false">IF($B32=0,0,IF(SIN(R$12)=0,999999999,(SIN(R$12)*COS($E32)+SIN($E32)*COS(R$12))/SIN(R$12)*$B32))</f>
        <v>0</v>
      </c>
      <c r="S122" s="0" t="n">
        <f aca="false">IF($B32=0,0,IF(SIN(S$12)=0,999999999,(SIN(S$12)*COS($E32)+SIN($E32)*COS(S$12))/SIN(S$12)*$B32))</f>
        <v>0</v>
      </c>
      <c r="T122" s="0" t="n">
        <f aca="false">IF($B32=0,0,IF(SIN(T$12)=0,999999999,(SIN(T$12)*COS($E32)+SIN($E32)*COS(T$12))/SIN(T$12)*$B32))</f>
        <v>0</v>
      </c>
      <c r="U122" s="0" t="n">
        <f aca="false">IF($B32=0,0,IF(SIN(U$12)=0,999999999,(SIN(U$12)*COS($E32)+SIN($E32)*COS(U$12))/SIN(U$12)*$B32))</f>
        <v>0</v>
      </c>
      <c r="V122" s="0" t="n">
        <f aca="false">IF($B32=0,0,IF(SIN(V$12)=0,999999999,(SIN(V$12)*COS($E32)+SIN($E32)*COS(V$12))/SIN(V$12)*$B32))</f>
        <v>0</v>
      </c>
      <c r="W122" s="0" t="n">
        <f aca="false">IF($B32=0,0,IF(SIN(W$12)=0,999999999,(SIN(W$12)*COS($E32)+SIN($E32)*COS(W$12))/SIN(W$12)*$B32))</f>
        <v>0</v>
      </c>
      <c r="X122" s="0" t="n">
        <f aca="false">IF($B32=0,0,IF(SIN(X$12)=0,999999999,(SIN(X$12)*COS($E32)+SIN($E32)*COS(X$12))/SIN(X$12)*$B32))</f>
        <v>0</v>
      </c>
      <c r="Y122" s="0" t="n">
        <f aca="false">IF($B32=0,0,IF(SIN(Y$12)=0,999999999,(SIN(Y$12)*COS($E32)+SIN($E32)*COS(Y$12))/SIN(Y$12)*$B32))</f>
        <v>0</v>
      </c>
      <c r="Z122" s="0" t="n">
        <f aca="false">IF($B32=0,0,IF(SIN(Z$12)=0,999999999,(SIN(Z$12)*COS($E32)+SIN($E32)*COS(Z$12))/SIN(Z$12)*$B32))</f>
        <v>0</v>
      </c>
      <c r="AA122" s="0" t="n">
        <f aca="false">IF($B32=0,0,IF(SIN(AA$12)=0,999999999,(SIN(AA$12)*COS($E32)+SIN($E32)*COS(AA$12))/SIN(AA$12)*$B32))</f>
        <v>0</v>
      </c>
      <c r="AB122" s="0" t="n">
        <f aca="false">IF($B32=0,0,IF(SIN(AB$12)=0,999999999,(SIN(AB$12)*COS($E32)+SIN($E32)*COS(AB$12))/SIN(AB$12)*$B32))</f>
        <v>0</v>
      </c>
      <c r="AC122" s="0" t="n">
        <f aca="false">IF($B32=0,0,IF(SIN(AC$12)=0,999999999,(SIN(AC$12)*COS($E32)+SIN($E32)*COS(AC$12))/SIN(AC$12)*$B32))</f>
        <v>0</v>
      </c>
      <c r="AD122" s="0" t="n">
        <f aca="false">IF($B32=0,0,IF(SIN(AD$12)=0,999999999,(SIN(AD$12)*COS($E32)+SIN($E32)*COS(AD$12))/SIN(AD$12)*$B32))</f>
        <v>0</v>
      </c>
      <c r="AE122" s="0" t="n">
        <f aca="false">IF($B32=0,0,IF(SIN(AE$12)=0,999999999,(SIN(AE$12)*COS($E32)+SIN($E32)*COS(AE$12))/SIN(AE$12)*$B32))</f>
        <v>0</v>
      </c>
      <c r="AF122" s="0" t="n">
        <f aca="false">IF($B32=0,0,IF(SIN(AF$12)=0,999999999,(SIN(AF$12)*COS($E32)+SIN($E32)*COS(AF$12))/SIN(AF$12)*$B32))</f>
        <v>0</v>
      </c>
      <c r="AG122" s="0" t="n">
        <f aca="false">IF($B32=0,0,IF(SIN(AG$12)=0,999999999,(SIN(AG$12)*COS($E32)+SIN($E32)*COS(AG$12))/SIN(AG$12)*$B32))</f>
        <v>0</v>
      </c>
      <c r="AH122" s="0" t="n">
        <f aca="false">IF($B32=0,0,IF(SIN(AH$12)=0,999999999,(SIN(AH$12)*COS($E32)+SIN($E32)*COS(AH$12))/SIN(AH$12)*$B32))</f>
        <v>0</v>
      </c>
      <c r="AI122" s="0" t="n">
        <f aca="false">IF($B32=0,0,IF(SIN(AI$12)=0,999999999,(SIN(AI$12)*COS($E32)+SIN($E32)*COS(AI$12))/SIN(AI$12)*$B32))</f>
        <v>0</v>
      </c>
      <c r="AJ122" s="0" t="n">
        <f aca="false">IF($B32=0,0,IF(SIN(AJ$12)=0,999999999,(SIN(AJ$12)*COS($E32)+SIN($E32)*COS(AJ$12))/SIN(AJ$12)*$B32))</f>
        <v>0</v>
      </c>
      <c r="AK122" s="0" t="n">
        <f aca="false">IF($B32=0,0,IF(SIN(AK$12)=0,999999999,(SIN(AK$12)*COS($E32)+SIN($E32)*COS(AK$12))/SIN(AK$12)*$B32))</f>
        <v>0</v>
      </c>
      <c r="AL122" s="0" t="n">
        <f aca="false">IF($B32=0,0,IF(SIN(AL$12)=0,999999999,(SIN(AL$12)*COS($E32)+SIN($E32)*COS(AL$12))/SIN(AL$12)*$B32))</f>
        <v>0</v>
      </c>
      <c r="AM122" s="0" t="n">
        <f aca="false">IF($B32=0,0,IF(SIN(AM$12)=0,999999999,(SIN(AM$12)*COS($E32)+SIN($E32)*COS(AM$12))/SIN(AM$12)*$B32))</f>
        <v>0</v>
      </c>
      <c r="AN122" s="0" t="n">
        <f aca="false">IF($B32=0,0,IF(SIN(AN$12)=0,999999999,(SIN(AN$12)*COS($E32)+SIN($E32)*COS(AN$12))/SIN(AN$12)*$B32))</f>
        <v>0</v>
      </c>
      <c r="AO122" s="0" t="n">
        <f aca="false">IF($B32=0,0,IF(SIN(AO$12)=0,999999999,(SIN(AO$12)*COS($E32)+SIN($E32)*COS(AO$12))/SIN(AO$12)*$B32))</f>
        <v>0</v>
      </c>
      <c r="AP122" s="0" t="n">
        <f aca="false">IF($B32=0,0,IF(SIN(AP$12)=0,999999999,(SIN(AP$12)*COS($E32)+SIN($E32)*COS(AP$12))/SIN(AP$12)*$B32))</f>
        <v>0</v>
      </c>
      <c r="AQ122" s="0" t="n">
        <f aca="false">IF($B32=0,0,IF(SIN(AQ$12)=0,999999999,(SIN(AQ$12)*COS($E32)+SIN($E32)*COS(AQ$12))/SIN(AQ$12)*$B32))</f>
        <v>0</v>
      </c>
      <c r="AR122" s="0" t="n">
        <f aca="false">IF($B32=0,0,IF(SIN(AR$12)=0,999999999,(SIN(AR$12)*COS($E32)+SIN($E32)*COS(AR$12))/SIN(AR$12)*$B32))</f>
        <v>0</v>
      </c>
      <c r="AS122" s="0" t="n">
        <f aca="false">IF($B32=0,0,IF(SIN(AS$12)=0,999999999,(SIN(AS$12)*COS($E32)+SIN($E32)*COS(AS$12))/SIN(AS$12)*$B32))</f>
        <v>0</v>
      </c>
      <c r="AT122" s="0" t="n">
        <f aca="false">IF($B32=0,0,IF(SIN(AT$12)=0,999999999,(SIN(AT$12)*COS($E32)+SIN($E32)*COS(AT$12))/SIN(AT$12)*$B32))</f>
        <v>0</v>
      </c>
      <c r="AU122" s="0" t="n">
        <f aca="false">IF($B32=0,0,IF(SIN(AU$12)=0,999999999,(SIN(AU$12)*COS($E32)+SIN($E32)*COS(AU$12))/SIN(AU$12)*$B32))</f>
        <v>0</v>
      </c>
      <c r="AV122" s="0" t="n">
        <f aca="false">IF($B32=0,0,IF(SIN(AV$12)=0,999999999,(SIN(AV$12)*COS($E32)+SIN($E32)*COS(AV$12))/SIN(AV$12)*$B32))</f>
        <v>0</v>
      </c>
      <c r="AW122" s="0" t="n">
        <f aca="false">IF($B32=0,0,IF(SIN(AW$12)=0,999999999,(SIN(AW$12)*COS($E32)+SIN($E32)*COS(AW$12))/SIN(AW$12)*$B32))</f>
        <v>0</v>
      </c>
      <c r="AX122" s="0" t="n">
        <f aca="false">IF($B32=0,0,IF(SIN(AX$12)=0,999999999,(SIN(AX$12)*COS($E32)+SIN($E32)*COS(AX$12))/SIN(AX$12)*$B32))</f>
        <v>0</v>
      </c>
      <c r="AY122" s="0" t="n">
        <f aca="false">IF($B32=0,0,IF(SIN(AY$12)=0,999999999,(SIN(AY$12)*COS($E32)+SIN($E32)*COS(AY$12))/SIN(AY$12)*$B32))</f>
        <v>0</v>
      </c>
      <c r="AZ122" s="0" t="n">
        <f aca="false">IF($B32=0,0,IF(SIN(AZ$12)=0,999999999,(SIN(AZ$12)*COS($E32)+SIN($E32)*COS(AZ$12))/SIN(AZ$12)*$B32))</f>
        <v>0</v>
      </c>
      <c r="BA122" s="0" t="n">
        <f aca="false">IF($B32=0,0,IF(SIN(BA$12)=0,999999999,(SIN(BA$12)*COS($E32)+SIN($E32)*COS(BA$12))/SIN(BA$12)*$B32))</f>
        <v>0</v>
      </c>
      <c r="BB122" s="0" t="n">
        <f aca="false">IF($B32=0,0,IF(SIN(BB$12)=0,999999999,(SIN(BB$12)*COS($E32)+SIN($E32)*COS(BB$12))/SIN(BB$12)*$B32))</f>
        <v>0</v>
      </c>
      <c r="BC122" s="0" t="n">
        <f aca="false">IF($B32=0,0,IF(SIN(BC$12)=0,999999999,(SIN(BC$12)*COS($E32)+SIN($E32)*COS(BC$12))/SIN(BC$12)*$B32))</f>
        <v>0</v>
      </c>
      <c r="BD122" s="0" t="n">
        <f aca="false">IF($B32=0,0,IF(SIN(BD$12)=0,999999999,(SIN(BD$12)*COS($E32)+SIN($E32)*COS(BD$12))/SIN(BD$12)*$B32))</f>
        <v>0</v>
      </c>
      <c r="BE122" s="0" t="n">
        <f aca="false">IF($B32=0,0,IF(SIN(BE$12)=0,999999999,(SIN(BE$12)*COS($E32)+SIN($E32)*COS(BE$12))/SIN(BE$12)*$B32))</f>
        <v>0</v>
      </c>
      <c r="BF122" s="0" t="n">
        <f aca="false">IF($B32=0,0,IF(SIN(BF$12)=0,999999999,(SIN(BF$12)*COS($E32)+SIN($E32)*COS(BF$12))/SIN(BF$12)*$B32))</f>
        <v>0</v>
      </c>
      <c r="BG122" s="0" t="n">
        <f aca="false">IF($B32=0,0,IF(SIN(BG$12)=0,999999999,(SIN(BG$12)*COS($E32)+SIN($E32)*COS(BG$12))/SIN(BG$12)*$B32))</f>
        <v>0</v>
      </c>
      <c r="BH122" s="0" t="n">
        <f aca="false">IF($B32=0,0,IF(SIN(BH$12)=0,999999999,(SIN(BH$12)*COS($E32)+SIN($E32)*COS(BH$12))/SIN(BH$12)*$B32))</f>
        <v>0</v>
      </c>
      <c r="BI122" s="0" t="n">
        <f aca="false">IF($B32=0,0,IF(SIN(BI$12)=0,999999999,(SIN(BI$12)*COS($E32)+SIN($E32)*COS(BI$12))/SIN(BI$12)*$B32))</f>
        <v>0</v>
      </c>
      <c r="BJ122" s="0" t="n">
        <f aca="false">IF($B32=0,0,IF(SIN(BJ$12)=0,999999999,(SIN(BJ$12)*COS($E32)+SIN($E32)*COS(BJ$12))/SIN(BJ$12)*$B32))</f>
        <v>0</v>
      </c>
      <c r="BK122" s="0" t="n">
        <f aca="false">IF($B32=0,0,IF(SIN(BK$12)=0,999999999,(SIN(BK$12)*COS($E32)+SIN($E32)*COS(BK$12))/SIN(BK$12)*$B32))</f>
        <v>0</v>
      </c>
      <c r="BL122" s="0" t="n">
        <f aca="false">IF($B32=0,0,IF(SIN(BL$12)=0,999999999,(SIN(BL$12)*COS($E32)+SIN($E32)*COS(BL$12))/SIN(BL$12)*$B32))</f>
        <v>0</v>
      </c>
      <c r="BM122" s="0" t="n">
        <f aca="false">IF($B32=0,0,IF(SIN(BM$12)=0,999999999,(SIN(BM$12)*COS($E32)+SIN($E32)*COS(BM$12))/SIN(BM$12)*$B32))</f>
        <v>0</v>
      </c>
      <c r="BN122" s="0" t="n">
        <f aca="false">IF($B32=0,0,IF(SIN(BN$12)=0,999999999,(SIN(BN$12)*COS($E32)+SIN($E32)*COS(BN$12))/SIN(BN$12)*$B32))</f>
        <v>0</v>
      </c>
      <c r="BO122" s="0" t="n">
        <f aca="false">IF($B32=0,0,IF(SIN(BO$12)=0,999999999,(SIN(BO$12)*COS($E32)+SIN($E32)*COS(BO$12))/SIN(BO$12)*$B32))</f>
        <v>0</v>
      </c>
      <c r="BP122" s="0" t="n">
        <f aca="false">IF($B32=0,0,IF(SIN(BP$12)=0,999999999,(SIN(BP$12)*COS($E32)+SIN($E32)*COS(BP$12))/SIN(BP$12)*$B32))</f>
        <v>0</v>
      </c>
      <c r="BQ122" s="0" t="n">
        <f aca="false">IF($B32=0,0,IF(SIN(BQ$12)=0,999999999,(SIN(BQ$12)*COS($E32)+SIN($E32)*COS(BQ$12))/SIN(BQ$12)*$B32))</f>
        <v>0</v>
      </c>
      <c r="BR122" s="0" t="n">
        <f aca="false">IF($B32=0,0,IF(SIN(BR$12)=0,999999999,(SIN(BR$12)*COS($E32)+SIN($E32)*COS(BR$12))/SIN(BR$12)*$B32))</f>
        <v>0</v>
      </c>
      <c r="BS122" s="0" t="n">
        <f aca="false">IF($B32=0,0,IF(SIN(BS$12)=0,999999999,(SIN(BS$12)*COS($E32)+SIN($E32)*COS(BS$12))/SIN(BS$12)*$B32))</f>
        <v>0</v>
      </c>
      <c r="BT122" s="0" t="n">
        <f aca="false">IF($B32=0,0,IF(SIN(BT$12)=0,999999999,(SIN(BT$12)*COS($E32)+SIN($E32)*COS(BT$12))/SIN(BT$12)*$B32))</f>
        <v>0</v>
      </c>
      <c r="BU122" s="0" t="n">
        <f aca="false">IF($B32=0,0,IF(SIN(BU$12)=0,999999999,(SIN(BU$12)*COS($E32)+SIN($E32)*COS(BU$12))/SIN(BU$12)*$B32))</f>
        <v>0</v>
      </c>
      <c r="BV122" s="0" t="n">
        <f aca="false">IF($B32=0,0,IF(SIN(BV$12)=0,999999999,(SIN(BV$12)*COS($E32)+SIN($E32)*COS(BV$12))/SIN(BV$12)*$B32))</f>
        <v>0</v>
      </c>
      <c r="BW122" s="0" t="n">
        <f aca="false">IF($B32=0,0,IF(SIN(BW$12)=0,999999999,(SIN(BW$12)*COS($E32)+SIN($E32)*COS(BW$12))/SIN(BW$12)*$B32))</f>
        <v>0</v>
      </c>
      <c r="BX122" s="0" t="n">
        <f aca="false">IF($B32=0,0,IF(SIN(BX$12)=0,999999999,(SIN(BX$12)*COS($E32)+SIN($E32)*COS(BX$12))/SIN(BX$12)*$B32))</f>
        <v>0</v>
      </c>
      <c r="BY122" s="0" t="n">
        <f aca="false">IF($B32=0,0,IF(SIN(BY$12)=0,999999999,(SIN(BY$12)*COS($E32)+SIN($E32)*COS(BY$12))/SIN(BY$12)*$B32))</f>
        <v>0</v>
      </c>
      <c r="BZ122" s="0" t="n">
        <f aca="false">IF($B32=0,0,IF(SIN(BZ$12)=0,999999999,(SIN(BZ$12)*COS($E32)+SIN($E32)*COS(BZ$12))/SIN(BZ$12)*$B32))</f>
        <v>0</v>
      </c>
      <c r="CA122" s="0" t="n">
        <f aca="false">IF($B32=0,0,IF(SIN(CA$12)=0,999999999,(SIN(CA$12)*COS($E32)+SIN($E32)*COS(CA$12))/SIN(CA$12)*$B32))</f>
        <v>0</v>
      </c>
      <c r="CB122" s="0" t="n">
        <f aca="false">IF($B32=0,0,IF(SIN(CB$12)=0,999999999,(SIN(CB$12)*COS($E32)+SIN($E32)*COS(CB$12))/SIN(CB$12)*$B32))</f>
        <v>0</v>
      </c>
      <c r="CC122" s="0" t="n">
        <f aca="false">IF($B32=0,0,IF(SIN(CC$12)=0,999999999,(SIN(CC$12)*COS($E32)+SIN($E32)*COS(CC$12))/SIN(CC$12)*$B32))</f>
        <v>0</v>
      </c>
      <c r="CD122" s="0" t="n">
        <f aca="false">IF($B32=0,0,IF(SIN(CD$12)=0,999999999,(SIN(CD$12)*COS($E32)+SIN($E32)*COS(CD$12))/SIN(CD$12)*$B32))</f>
        <v>0</v>
      </c>
      <c r="CE122" s="0" t="n">
        <f aca="false">IF($B32=0,0,IF(SIN(CE$12)=0,999999999,(SIN(CE$12)*COS($E32)+SIN($E32)*COS(CE$12))/SIN(CE$12)*$B32))</f>
        <v>0</v>
      </c>
      <c r="CF122" s="0" t="n">
        <f aca="false">IF($B32=0,0,IF(SIN(CF$12)=0,999999999,(SIN(CF$12)*COS($E32)+SIN($E32)*COS(CF$12))/SIN(CF$12)*$B32))</f>
        <v>0</v>
      </c>
      <c r="CG122" s="0" t="n">
        <f aca="false">IF($B32=0,0,IF(SIN(CG$12)=0,999999999,(SIN(CG$12)*COS($E32)+SIN($E32)*COS(CG$12))/SIN(CG$12)*$B32))</f>
        <v>0</v>
      </c>
      <c r="CH122" s="0" t="n">
        <f aca="false">IF($B32=0,0,IF(SIN(CH$12)=0,999999999,(SIN(CH$12)*COS($E32)+SIN($E32)*COS(CH$12))/SIN(CH$12)*$B32))</f>
        <v>0</v>
      </c>
      <c r="CI122" s="0" t="n">
        <f aca="false">IF($B32=0,0,IF(SIN(CI$12)=0,999999999,(SIN(CI$12)*COS($E32)+SIN($E32)*COS(CI$12))/SIN(CI$12)*$B32))</f>
        <v>0</v>
      </c>
      <c r="CJ122" s="0" t="n">
        <f aca="false">IF($B32=0,0,IF(SIN(CJ$12)=0,999999999,(SIN(CJ$12)*COS($E32)+SIN($E32)*COS(CJ$12))/SIN(CJ$12)*$B32))</f>
        <v>0</v>
      </c>
      <c r="CK122" s="0" t="n">
        <f aca="false">IF($B32=0,0,IF(SIN(CK$12)=0,999999999,(SIN(CK$12)*COS($E32)+SIN($E32)*COS(CK$12))/SIN(CK$12)*$B32))</f>
        <v>0</v>
      </c>
      <c r="CL122" s="0" t="n">
        <f aca="false">IF($B32=0,0,IF(SIN(CL$12)=0,999999999,(SIN(CL$12)*COS($E32)+SIN($E32)*COS(CL$12))/SIN(CL$12)*$B32))</f>
        <v>0</v>
      </c>
      <c r="CM122" s="0" t="n">
        <f aca="false">IF($B32=0,0,IF(SIN(CM$12)=0,999999999,(SIN(CM$12)*COS($E32)+SIN($E32)*COS(CM$12))/SIN(CM$12)*$B32))</f>
        <v>0</v>
      </c>
      <c r="CN122" s="0" t="n">
        <f aca="false">IF($B32=0,0,IF(SIN(CN$12)=0,999999999,(SIN(CN$12)*COS($E32)+SIN($E32)*COS(CN$12))/SIN(CN$12)*$B32))</f>
        <v>0</v>
      </c>
      <c r="CO122" s="0" t="n">
        <f aca="false">IF($B32=0,0,IF(SIN(CO$12)=0,999999999,(SIN(CO$12)*COS($E32)+SIN($E32)*COS(CO$12))/SIN(CO$12)*$B32))</f>
        <v>0</v>
      </c>
      <c r="CP122" s="0" t="n">
        <f aca="false">IF($B32=0,0,IF(SIN(CP$12)=0,999999999,(SIN(CP$12)*COS($E32)+SIN($E32)*COS(CP$12))/SIN(CP$12)*$B32))</f>
        <v>0</v>
      </c>
      <c r="CQ122" s="0" t="n">
        <f aca="false">IF($B32=0,0,IF(SIN(CQ$12)=0,999999999,(SIN(CQ$12)*COS($E32)+SIN($E32)*COS(CQ$12))/SIN(CQ$12)*$B32))</f>
        <v>0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0</v>
      </c>
      <c r="G123" s="0" t="n">
        <f aca="false">IF($B33=0,0,IF(SIN(G$12)=0,999999999,(SIN(G$12)*COS($E33)+SIN($E33)*COS(G$12))/SIN(G$12)*$B33))</f>
        <v>0</v>
      </c>
      <c r="H123" s="0" t="n">
        <f aca="false">IF($B33=0,0,IF(SIN(H$12)=0,999999999,(SIN(H$12)*COS($E33)+SIN($E33)*COS(H$12))/SIN(H$12)*$B33))</f>
        <v>0</v>
      </c>
      <c r="I123" s="0" t="n">
        <f aca="false">IF($B33=0,0,IF(SIN(I$12)=0,999999999,(SIN(I$12)*COS($E33)+SIN($E33)*COS(I$12))/SIN(I$12)*$B33))</f>
        <v>0</v>
      </c>
      <c r="J123" s="0" t="n">
        <f aca="false">IF($B33=0,0,IF(SIN(J$12)=0,999999999,(SIN(J$12)*COS($E33)+SIN($E33)*COS(J$12))/SIN(J$12)*$B33))</f>
        <v>0</v>
      </c>
      <c r="K123" s="0" t="n">
        <f aca="false">IF($B33=0,0,IF(SIN(K$12)=0,999999999,(SIN(K$12)*COS($E33)+SIN($E33)*COS(K$12))/SIN(K$12)*$B33))</f>
        <v>0</v>
      </c>
      <c r="L123" s="0" t="n">
        <f aca="false">IF($B33=0,0,IF(SIN(L$12)=0,999999999,(SIN(L$12)*COS($E33)+SIN($E33)*COS(L$12))/SIN(L$12)*$B33))</f>
        <v>0</v>
      </c>
      <c r="M123" s="0" t="n">
        <f aca="false">IF($B33=0,0,IF(SIN(M$12)=0,999999999,(SIN(M$12)*COS($E33)+SIN($E33)*COS(M$12))/SIN(M$12)*$B33))</f>
        <v>0</v>
      </c>
      <c r="N123" s="0" t="n">
        <f aca="false">IF($B33=0,0,IF(SIN(N$12)=0,999999999,(SIN(N$12)*COS($E33)+SIN($E33)*COS(N$12))/SIN(N$12)*$B33))</f>
        <v>0</v>
      </c>
      <c r="O123" s="0" t="n">
        <f aca="false">IF($B33=0,0,IF(SIN(O$12)=0,999999999,(SIN(O$12)*COS($E33)+SIN($E33)*COS(O$12))/SIN(O$12)*$B33))</f>
        <v>0</v>
      </c>
      <c r="P123" s="0" t="n">
        <f aca="false">IF($B33=0,0,IF(SIN(P$12)=0,999999999,(SIN(P$12)*COS($E33)+SIN($E33)*COS(P$12))/SIN(P$12)*$B33))</f>
        <v>0</v>
      </c>
      <c r="Q123" s="0" t="n">
        <f aca="false">IF($B33=0,0,IF(SIN(Q$12)=0,999999999,(SIN(Q$12)*COS($E33)+SIN($E33)*COS(Q$12))/SIN(Q$12)*$B33))</f>
        <v>0</v>
      </c>
      <c r="R123" s="0" t="n">
        <f aca="false">IF($B33=0,0,IF(SIN(R$12)=0,999999999,(SIN(R$12)*COS($E33)+SIN($E33)*COS(R$12))/SIN(R$12)*$B33))</f>
        <v>0</v>
      </c>
      <c r="S123" s="0" t="n">
        <f aca="false">IF($B33=0,0,IF(SIN(S$12)=0,999999999,(SIN(S$12)*COS($E33)+SIN($E33)*COS(S$12))/SIN(S$12)*$B33))</f>
        <v>0</v>
      </c>
      <c r="T123" s="0" t="n">
        <f aca="false">IF($B33=0,0,IF(SIN(T$12)=0,999999999,(SIN(T$12)*COS($E33)+SIN($E33)*COS(T$12))/SIN(T$12)*$B33))</f>
        <v>0</v>
      </c>
      <c r="U123" s="0" t="n">
        <f aca="false">IF($B33=0,0,IF(SIN(U$12)=0,999999999,(SIN(U$12)*COS($E33)+SIN($E33)*COS(U$12))/SIN(U$12)*$B33))</f>
        <v>0</v>
      </c>
      <c r="V123" s="0" t="n">
        <f aca="false">IF($B33=0,0,IF(SIN(V$12)=0,999999999,(SIN(V$12)*COS($E33)+SIN($E33)*COS(V$12))/SIN(V$12)*$B33))</f>
        <v>0</v>
      </c>
      <c r="W123" s="0" t="n">
        <f aca="false">IF($B33=0,0,IF(SIN(W$12)=0,999999999,(SIN(W$12)*COS($E33)+SIN($E33)*COS(W$12))/SIN(W$12)*$B33))</f>
        <v>0</v>
      </c>
      <c r="X123" s="0" t="n">
        <f aca="false">IF($B33=0,0,IF(SIN(X$12)=0,999999999,(SIN(X$12)*COS($E33)+SIN($E33)*COS(X$12))/SIN(X$12)*$B33))</f>
        <v>0</v>
      </c>
      <c r="Y123" s="0" t="n">
        <f aca="false">IF($B33=0,0,IF(SIN(Y$12)=0,999999999,(SIN(Y$12)*COS($E33)+SIN($E33)*COS(Y$12))/SIN(Y$12)*$B33))</f>
        <v>0</v>
      </c>
      <c r="Z123" s="0" t="n">
        <f aca="false">IF($B33=0,0,IF(SIN(Z$12)=0,999999999,(SIN(Z$12)*COS($E33)+SIN($E33)*COS(Z$12))/SIN(Z$12)*$B33))</f>
        <v>0</v>
      </c>
      <c r="AA123" s="0" t="n">
        <f aca="false">IF($B33=0,0,IF(SIN(AA$12)=0,999999999,(SIN(AA$12)*COS($E33)+SIN($E33)*COS(AA$12))/SIN(AA$12)*$B33))</f>
        <v>0</v>
      </c>
      <c r="AB123" s="0" t="n">
        <f aca="false">IF($B33=0,0,IF(SIN(AB$12)=0,999999999,(SIN(AB$12)*COS($E33)+SIN($E33)*COS(AB$12))/SIN(AB$12)*$B33))</f>
        <v>0</v>
      </c>
      <c r="AC123" s="0" t="n">
        <f aca="false">IF($B33=0,0,IF(SIN(AC$12)=0,999999999,(SIN(AC$12)*COS($E33)+SIN($E33)*COS(AC$12))/SIN(AC$12)*$B33))</f>
        <v>0</v>
      </c>
      <c r="AD123" s="0" t="n">
        <f aca="false">IF($B33=0,0,IF(SIN(AD$12)=0,999999999,(SIN(AD$12)*COS($E33)+SIN($E33)*COS(AD$12))/SIN(AD$12)*$B33))</f>
        <v>0</v>
      </c>
      <c r="AE123" s="0" t="n">
        <f aca="false">IF($B33=0,0,IF(SIN(AE$12)=0,999999999,(SIN(AE$12)*COS($E33)+SIN($E33)*COS(AE$12))/SIN(AE$12)*$B33))</f>
        <v>0</v>
      </c>
      <c r="AF123" s="0" t="n">
        <f aca="false">IF($B33=0,0,IF(SIN(AF$12)=0,999999999,(SIN(AF$12)*COS($E33)+SIN($E33)*COS(AF$12))/SIN(AF$12)*$B33))</f>
        <v>0</v>
      </c>
      <c r="AG123" s="0" t="n">
        <f aca="false">IF($B33=0,0,IF(SIN(AG$12)=0,999999999,(SIN(AG$12)*COS($E33)+SIN($E33)*COS(AG$12))/SIN(AG$12)*$B33))</f>
        <v>0</v>
      </c>
      <c r="AH123" s="0" t="n">
        <f aca="false">IF($B33=0,0,IF(SIN(AH$12)=0,999999999,(SIN(AH$12)*COS($E33)+SIN($E33)*COS(AH$12))/SIN(AH$12)*$B33))</f>
        <v>0</v>
      </c>
      <c r="AI123" s="0" t="n">
        <f aca="false">IF($B33=0,0,IF(SIN(AI$12)=0,999999999,(SIN(AI$12)*COS($E33)+SIN($E33)*COS(AI$12))/SIN(AI$12)*$B33))</f>
        <v>0</v>
      </c>
      <c r="AJ123" s="0" t="n">
        <f aca="false">IF($B33=0,0,IF(SIN(AJ$12)=0,999999999,(SIN(AJ$12)*COS($E33)+SIN($E33)*COS(AJ$12))/SIN(AJ$12)*$B33))</f>
        <v>0</v>
      </c>
      <c r="AK123" s="0" t="n">
        <f aca="false">IF($B33=0,0,IF(SIN(AK$12)=0,999999999,(SIN(AK$12)*COS($E33)+SIN($E33)*COS(AK$12))/SIN(AK$12)*$B33))</f>
        <v>0</v>
      </c>
      <c r="AL123" s="0" t="n">
        <f aca="false">IF($B33=0,0,IF(SIN(AL$12)=0,999999999,(SIN(AL$12)*COS($E33)+SIN($E33)*COS(AL$12))/SIN(AL$12)*$B33))</f>
        <v>0</v>
      </c>
      <c r="AM123" s="0" t="n">
        <f aca="false">IF($B33=0,0,IF(SIN(AM$12)=0,999999999,(SIN(AM$12)*COS($E33)+SIN($E33)*COS(AM$12))/SIN(AM$12)*$B33))</f>
        <v>0</v>
      </c>
      <c r="AN123" s="0" t="n">
        <f aca="false">IF($B33=0,0,IF(SIN(AN$12)=0,999999999,(SIN(AN$12)*COS($E33)+SIN($E33)*COS(AN$12))/SIN(AN$12)*$B33))</f>
        <v>0</v>
      </c>
      <c r="AO123" s="0" t="n">
        <f aca="false">IF($B33=0,0,IF(SIN(AO$12)=0,999999999,(SIN(AO$12)*COS($E33)+SIN($E33)*COS(AO$12))/SIN(AO$12)*$B33))</f>
        <v>0</v>
      </c>
      <c r="AP123" s="0" t="n">
        <f aca="false">IF($B33=0,0,IF(SIN(AP$12)=0,999999999,(SIN(AP$12)*COS($E33)+SIN($E33)*COS(AP$12))/SIN(AP$12)*$B33))</f>
        <v>0</v>
      </c>
      <c r="AQ123" s="0" t="n">
        <f aca="false">IF($B33=0,0,IF(SIN(AQ$12)=0,999999999,(SIN(AQ$12)*COS($E33)+SIN($E33)*COS(AQ$12))/SIN(AQ$12)*$B33))</f>
        <v>0</v>
      </c>
      <c r="AR123" s="0" t="n">
        <f aca="false">IF($B33=0,0,IF(SIN(AR$12)=0,999999999,(SIN(AR$12)*COS($E33)+SIN($E33)*COS(AR$12))/SIN(AR$12)*$B33))</f>
        <v>0</v>
      </c>
      <c r="AS123" s="0" t="n">
        <f aca="false">IF($B33=0,0,IF(SIN(AS$12)=0,999999999,(SIN(AS$12)*COS($E33)+SIN($E33)*COS(AS$12))/SIN(AS$12)*$B33))</f>
        <v>0</v>
      </c>
      <c r="AT123" s="0" t="n">
        <f aca="false">IF($B33=0,0,IF(SIN(AT$12)=0,999999999,(SIN(AT$12)*COS($E33)+SIN($E33)*COS(AT$12))/SIN(AT$12)*$B33))</f>
        <v>0</v>
      </c>
      <c r="AU123" s="0" t="n">
        <f aca="false">IF($B33=0,0,IF(SIN(AU$12)=0,999999999,(SIN(AU$12)*COS($E33)+SIN($E33)*COS(AU$12))/SIN(AU$12)*$B33))</f>
        <v>0</v>
      </c>
      <c r="AV123" s="0" t="n">
        <f aca="false">IF($B33=0,0,IF(SIN(AV$12)=0,999999999,(SIN(AV$12)*COS($E33)+SIN($E33)*COS(AV$12))/SIN(AV$12)*$B33))</f>
        <v>0</v>
      </c>
      <c r="AW123" s="0" t="n">
        <f aca="false">IF($B33=0,0,IF(SIN(AW$12)=0,999999999,(SIN(AW$12)*COS($E33)+SIN($E33)*COS(AW$12))/SIN(AW$12)*$B33))</f>
        <v>0</v>
      </c>
      <c r="AX123" s="0" t="n">
        <f aca="false">IF($B33=0,0,IF(SIN(AX$12)=0,999999999,(SIN(AX$12)*COS($E33)+SIN($E33)*COS(AX$12))/SIN(AX$12)*$B33))</f>
        <v>0</v>
      </c>
      <c r="AY123" s="0" t="n">
        <f aca="false">IF($B33=0,0,IF(SIN(AY$12)=0,999999999,(SIN(AY$12)*COS($E33)+SIN($E33)*COS(AY$12))/SIN(AY$12)*$B33))</f>
        <v>0</v>
      </c>
      <c r="AZ123" s="0" t="n">
        <f aca="false">IF($B33=0,0,IF(SIN(AZ$12)=0,999999999,(SIN(AZ$12)*COS($E33)+SIN($E33)*COS(AZ$12))/SIN(AZ$12)*$B33))</f>
        <v>0</v>
      </c>
      <c r="BA123" s="0" t="n">
        <f aca="false">IF($B33=0,0,IF(SIN(BA$12)=0,999999999,(SIN(BA$12)*COS($E33)+SIN($E33)*COS(BA$12))/SIN(BA$12)*$B33))</f>
        <v>0</v>
      </c>
      <c r="BB123" s="0" t="n">
        <f aca="false">IF($B33=0,0,IF(SIN(BB$12)=0,999999999,(SIN(BB$12)*COS($E33)+SIN($E33)*COS(BB$12))/SIN(BB$12)*$B33))</f>
        <v>0</v>
      </c>
      <c r="BC123" s="0" t="n">
        <f aca="false">IF($B33=0,0,IF(SIN(BC$12)=0,999999999,(SIN(BC$12)*COS($E33)+SIN($E33)*COS(BC$12))/SIN(BC$12)*$B33))</f>
        <v>0</v>
      </c>
      <c r="BD123" s="0" t="n">
        <f aca="false">IF($B33=0,0,IF(SIN(BD$12)=0,999999999,(SIN(BD$12)*COS($E33)+SIN($E33)*COS(BD$12))/SIN(BD$12)*$B33))</f>
        <v>0</v>
      </c>
      <c r="BE123" s="0" t="n">
        <f aca="false">IF($B33=0,0,IF(SIN(BE$12)=0,999999999,(SIN(BE$12)*COS($E33)+SIN($E33)*COS(BE$12))/SIN(BE$12)*$B33))</f>
        <v>0</v>
      </c>
      <c r="BF123" s="0" t="n">
        <f aca="false">IF($B33=0,0,IF(SIN(BF$12)=0,999999999,(SIN(BF$12)*COS($E33)+SIN($E33)*COS(BF$12))/SIN(BF$12)*$B33))</f>
        <v>0</v>
      </c>
      <c r="BG123" s="0" t="n">
        <f aca="false">IF($B33=0,0,IF(SIN(BG$12)=0,999999999,(SIN(BG$12)*COS($E33)+SIN($E33)*COS(BG$12))/SIN(BG$12)*$B33))</f>
        <v>0</v>
      </c>
      <c r="BH123" s="0" t="n">
        <f aca="false">IF($B33=0,0,IF(SIN(BH$12)=0,999999999,(SIN(BH$12)*COS($E33)+SIN($E33)*COS(BH$12))/SIN(BH$12)*$B33))</f>
        <v>0</v>
      </c>
      <c r="BI123" s="0" t="n">
        <f aca="false">IF($B33=0,0,IF(SIN(BI$12)=0,999999999,(SIN(BI$12)*COS($E33)+SIN($E33)*COS(BI$12))/SIN(BI$12)*$B33))</f>
        <v>0</v>
      </c>
      <c r="BJ123" s="0" t="n">
        <f aca="false">IF($B33=0,0,IF(SIN(BJ$12)=0,999999999,(SIN(BJ$12)*COS($E33)+SIN($E33)*COS(BJ$12))/SIN(BJ$12)*$B33))</f>
        <v>0</v>
      </c>
      <c r="BK123" s="0" t="n">
        <f aca="false">IF($B33=0,0,IF(SIN(BK$12)=0,999999999,(SIN(BK$12)*COS($E33)+SIN($E33)*COS(BK$12))/SIN(BK$12)*$B33))</f>
        <v>0</v>
      </c>
      <c r="BL123" s="0" t="n">
        <f aca="false">IF($B33=0,0,IF(SIN(BL$12)=0,999999999,(SIN(BL$12)*COS($E33)+SIN($E33)*COS(BL$12))/SIN(BL$12)*$B33))</f>
        <v>0</v>
      </c>
      <c r="BM123" s="0" t="n">
        <f aca="false">IF($B33=0,0,IF(SIN(BM$12)=0,999999999,(SIN(BM$12)*COS($E33)+SIN($E33)*COS(BM$12))/SIN(BM$12)*$B33))</f>
        <v>0</v>
      </c>
      <c r="BN123" s="0" t="n">
        <f aca="false">IF($B33=0,0,IF(SIN(BN$12)=0,999999999,(SIN(BN$12)*COS($E33)+SIN($E33)*COS(BN$12))/SIN(BN$12)*$B33))</f>
        <v>0</v>
      </c>
      <c r="BO123" s="0" t="n">
        <f aca="false">IF($B33=0,0,IF(SIN(BO$12)=0,999999999,(SIN(BO$12)*COS($E33)+SIN($E33)*COS(BO$12))/SIN(BO$12)*$B33))</f>
        <v>0</v>
      </c>
      <c r="BP123" s="0" t="n">
        <f aca="false">IF($B33=0,0,IF(SIN(BP$12)=0,999999999,(SIN(BP$12)*COS($E33)+SIN($E33)*COS(BP$12))/SIN(BP$12)*$B33))</f>
        <v>0</v>
      </c>
      <c r="BQ123" s="0" t="n">
        <f aca="false">IF($B33=0,0,IF(SIN(BQ$12)=0,999999999,(SIN(BQ$12)*COS($E33)+SIN($E33)*COS(BQ$12))/SIN(BQ$12)*$B33))</f>
        <v>0</v>
      </c>
      <c r="BR123" s="0" t="n">
        <f aca="false">IF($B33=0,0,IF(SIN(BR$12)=0,999999999,(SIN(BR$12)*COS($E33)+SIN($E33)*COS(BR$12))/SIN(BR$12)*$B33))</f>
        <v>0</v>
      </c>
      <c r="BS123" s="0" t="n">
        <f aca="false">IF($B33=0,0,IF(SIN(BS$12)=0,999999999,(SIN(BS$12)*COS($E33)+SIN($E33)*COS(BS$12))/SIN(BS$12)*$B33))</f>
        <v>0</v>
      </c>
      <c r="BT123" s="0" t="n">
        <f aca="false">IF($B33=0,0,IF(SIN(BT$12)=0,999999999,(SIN(BT$12)*COS($E33)+SIN($E33)*COS(BT$12))/SIN(BT$12)*$B33))</f>
        <v>0</v>
      </c>
      <c r="BU123" s="0" t="n">
        <f aca="false">IF($B33=0,0,IF(SIN(BU$12)=0,999999999,(SIN(BU$12)*COS($E33)+SIN($E33)*COS(BU$12))/SIN(BU$12)*$B33))</f>
        <v>0</v>
      </c>
      <c r="BV123" s="0" t="n">
        <f aca="false">IF($B33=0,0,IF(SIN(BV$12)=0,999999999,(SIN(BV$12)*COS($E33)+SIN($E33)*COS(BV$12))/SIN(BV$12)*$B33))</f>
        <v>0</v>
      </c>
      <c r="BW123" s="0" t="n">
        <f aca="false">IF($B33=0,0,IF(SIN(BW$12)=0,999999999,(SIN(BW$12)*COS($E33)+SIN($E33)*COS(BW$12))/SIN(BW$12)*$B33))</f>
        <v>0</v>
      </c>
      <c r="BX123" s="0" t="n">
        <f aca="false">IF($B33=0,0,IF(SIN(BX$12)=0,999999999,(SIN(BX$12)*COS($E33)+SIN($E33)*COS(BX$12))/SIN(BX$12)*$B33))</f>
        <v>0</v>
      </c>
      <c r="BY123" s="0" t="n">
        <f aca="false">IF($B33=0,0,IF(SIN(BY$12)=0,999999999,(SIN(BY$12)*COS($E33)+SIN($E33)*COS(BY$12))/SIN(BY$12)*$B33))</f>
        <v>0</v>
      </c>
      <c r="BZ123" s="0" t="n">
        <f aca="false">IF($B33=0,0,IF(SIN(BZ$12)=0,999999999,(SIN(BZ$12)*COS($E33)+SIN($E33)*COS(BZ$12))/SIN(BZ$12)*$B33))</f>
        <v>0</v>
      </c>
      <c r="CA123" s="0" t="n">
        <f aca="false">IF($B33=0,0,IF(SIN(CA$12)=0,999999999,(SIN(CA$12)*COS($E33)+SIN($E33)*COS(CA$12))/SIN(CA$12)*$B33))</f>
        <v>0</v>
      </c>
      <c r="CB123" s="0" t="n">
        <f aca="false">IF($B33=0,0,IF(SIN(CB$12)=0,999999999,(SIN(CB$12)*COS($E33)+SIN($E33)*COS(CB$12))/SIN(CB$12)*$B33))</f>
        <v>0</v>
      </c>
      <c r="CC123" s="0" t="n">
        <f aca="false">IF($B33=0,0,IF(SIN(CC$12)=0,999999999,(SIN(CC$12)*COS($E33)+SIN($E33)*COS(CC$12))/SIN(CC$12)*$B33))</f>
        <v>0</v>
      </c>
      <c r="CD123" s="0" t="n">
        <f aca="false">IF($B33=0,0,IF(SIN(CD$12)=0,999999999,(SIN(CD$12)*COS($E33)+SIN($E33)*COS(CD$12))/SIN(CD$12)*$B33))</f>
        <v>0</v>
      </c>
      <c r="CE123" s="0" t="n">
        <f aca="false">IF($B33=0,0,IF(SIN(CE$12)=0,999999999,(SIN(CE$12)*COS($E33)+SIN($E33)*COS(CE$12))/SIN(CE$12)*$B33))</f>
        <v>0</v>
      </c>
      <c r="CF123" s="0" t="n">
        <f aca="false">IF($B33=0,0,IF(SIN(CF$12)=0,999999999,(SIN(CF$12)*COS($E33)+SIN($E33)*COS(CF$12))/SIN(CF$12)*$B33))</f>
        <v>0</v>
      </c>
      <c r="CG123" s="0" t="n">
        <f aca="false">IF($B33=0,0,IF(SIN(CG$12)=0,999999999,(SIN(CG$12)*COS($E33)+SIN($E33)*COS(CG$12))/SIN(CG$12)*$B33))</f>
        <v>0</v>
      </c>
      <c r="CH123" s="0" t="n">
        <f aca="false">IF($B33=0,0,IF(SIN(CH$12)=0,999999999,(SIN(CH$12)*COS($E33)+SIN($E33)*COS(CH$12))/SIN(CH$12)*$B33))</f>
        <v>0</v>
      </c>
      <c r="CI123" s="0" t="n">
        <f aca="false">IF($B33=0,0,IF(SIN(CI$12)=0,999999999,(SIN(CI$12)*COS($E33)+SIN($E33)*COS(CI$12))/SIN(CI$12)*$B33))</f>
        <v>0</v>
      </c>
      <c r="CJ123" s="0" t="n">
        <f aca="false">IF($B33=0,0,IF(SIN(CJ$12)=0,999999999,(SIN(CJ$12)*COS($E33)+SIN($E33)*COS(CJ$12))/SIN(CJ$12)*$B33))</f>
        <v>0</v>
      </c>
      <c r="CK123" s="0" t="n">
        <f aca="false">IF($B33=0,0,IF(SIN(CK$12)=0,999999999,(SIN(CK$12)*COS($E33)+SIN($E33)*COS(CK$12))/SIN(CK$12)*$B33))</f>
        <v>0</v>
      </c>
      <c r="CL123" s="0" t="n">
        <f aca="false">IF($B33=0,0,IF(SIN(CL$12)=0,999999999,(SIN(CL$12)*COS($E33)+SIN($E33)*COS(CL$12))/SIN(CL$12)*$B33))</f>
        <v>0</v>
      </c>
      <c r="CM123" s="0" t="n">
        <f aca="false">IF($B33=0,0,IF(SIN(CM$12)=0,999999999,(SIN(CM$12)*COS($E33)+SIN($E33)*COS(CM$12))/SIN(CM$12)*$B33))</f>
        <v>0</v>
      </c>
      <c r="CN123" s="0" t="n">
        <f aca="false">IF($B33=0,0,IF(SIN(CN$12)=0,999999999,(SIN(CN$12)*COS($E33)+SIN($E33)*COS(CN$12))/SIN(CN$12)*$B33))</f>
        <v>0</v>
      </c>
      <c r="CO123" s="0" t="n">
        <f aca="false">IF($B33=0,0,IF(SIN(CO$12)=0,999999999,(SIN(CO$12)*COS($E33)+SIN($E33)*COS(CO$12))/SIN(CO$12)*$B33))</f>
        <v>0</v>
      </c>
      <c r="CP123" s="0" t="n">
        <f aca="false">IF($B33=0,0,IF(SIN(CP$12)=0,999999999,(SIN(CP$12)*COS($E33)+SIN($E33)*COS(CP$12))/SIN(CP$12)*$B33))</f>
        <v>0</v>
      </c>
      <c r="CQ123" s="0" t="n">
        <f aca="false">IF($B33=0,0,IF(SIN(CQ$12)=0,999999999,(SIN(CQ$12)*COS($E33)+SIN($E33)*COS(CQ$12))/SIN(CQ$12)*$B33))</f>
        <v>0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0</v>
      </c>
      <c r="G124" s="0" t="n">
        <f aca="false">IF($B34=0,0,IF(SIN(G$12)=0,999999999,(SIN(G$12)*COS($E34)+SIN($E34)*COS(G$12))/SIN(G$12)*$B34))</f>
        <v>0</v>
      </c>
      <c r="H124" s="0" t="n">
        <f aca="false">IF($B34=0,0,IF(SIN(H$12)=0,999999999,(SIN(H$12)*COS($E34)+SIN($E34)*COS(H$12))/SIN(H$12)*$B34))</f>
        <v>0</v>
      </c>
      <c r="I124" s="0" t="n">
        <f aca="false">IF($B34=0,0,IF(SIN(I$12)=0,999999999,(SIN(I$12)*COS($E34)+SIN($E34)*COS(I$12))/SIN(I$12)*$B34))</f>
        <v>0</v>
      </c>
      <c r="J124" s="0" t="n">
        <f aca="false">IF($B34=0,0,IF(SIN(J$12)=0,999999999,(SIN(J$12)*COS($E34)+SIN($E34)*COS(J$12))/SIN(J$12)*$B34))</f>
        <v>0</v>
      </c>
      <c r="K124" s="0" t="n">
        <f aca="false">IF($B34=0,0,IF(SIN(K$12)=0,999999999,(SIN(K$12)*COS($E34)+SIN($E34)*COS(K$12))/SIN(K$12)*$B34))</f>
        <v>0</v>
      </c>
      <c r="L124" s="0" t="n">
        <f aca="false">IF($B34=0,0,IF(SIN(L$12)=0,999999999,(SIN(L$12)*COS($E34)+SIN($E34)*COS(L$12))/SIN(L$12)*$B34))</f>
        <v>0</v>
      </c>
      <c r="M124" s="0" t="n">
        <f aca="false">IF($B34=0,0,IF(SIN(M$12)=0,999999999,(SIN(M$12)*COS($E34)+SIN($E34)*COS(M$12))/SIN(M$12)*$B34))</f>
        <v>0</v>
      </c>
      <c r="N124" s="0" t="n">
        <f aca="false">IF($B34=0,0,IF(SIN(N$12)=0,999999999,(SIN(N$12)*COS($E34)+SIN($E34)*COS(N$12))/SIN(N$12)*$B34))</f>
        <v>0</v>
      </c>
      <c r="O124" s="0" t="n">
        <f aca="false">IF($B34=0,0,IF(SIN(O$12)=0,999999999,(SIN(O$12)*COS($E34)+SIN($E34)*COS(O$12))/SIN(O$12)*$B34))</f>
        <v>0</v>
      </c>
      <c r="P124" s="0" t="n">
        <f aca="false">IF($B34=0,0,IF(SIN(P$12)=0,999999999,(SIN(P$12)*COS($E34)+SIN($E34)*COS(P$12))/SIN(P$12)*$B34))</f>
        <v>0</v>
      </c>
      <c r="Q124" s="0" t="n">
        <f aca="false">IF($B34=0,0,IF(SIN(Q$12)=0,999999999,(SIN(Q$12)*COS($E34)+SIN($E34)*COS(Q$12))/SIN(Q$12)*$B34))</f>
        <v>0</v>
      </c>
      <c r="R124" s="0" t="n">
        <f aca="false">IF($B34=0,0,IF(SIN(R$12)=0,999999999,(SIN(R$12)*COS($E34)+SIN($E34)*COS(R$12))/SIN(R$12)*$B34))</f>
        <v>0</v>
      </c>
      <c r="S124" s="0" t="n">
        <f aca="false">IF($B34=0,0,IF(SIN(S$12)=0,999999999,(SIN(S$12)*COS($E34)+SIN($E34)*COS(S$12))/SIN(S$12)*$B34))</f>
        <v>0</v>
      </c>
      <c r="T124" s="0" t="n">
        <f aca="false">IF($B34=0,0,IF(SIN(T$12)=0,999999999,(SIN(T$12)*COS($E34)+SIN($E34)*COS(T$12))/SIN(T$12)*$B34))</f>
        <v>0</v>
      </c>
      <c r="U124" s="0" t="n">
        <f aca="false">IF($B34=0,0,IF(SIN(U$12)=0,999999999,(SIN(U$12)*COS($E34)+SIN($E34)*COS(U$12))/SIN(U$12)*$B34))</f>
        <v>0</v>
      </c>
      <c r="V124" s="0" t="n">
        <f aca="false">IF($B34=0,0,IF(SIN(V$12)=0,999999999,(SIN(V$12)*COS($E34)+SIN($E34)*COS(V$12))/SIN(V$12)*$B34))</f>
        <v>0</v>
      </c>
      <c r="W124" s="0" t="n">
        <f aca="false">IF($B34=0,0,IF(SIN(W$12)=0,999999999,(SIN(W$12)*COS($E34)+SIN($E34)*COS(W$12))/SIN(W$12)*$B34))</f>
        <v>0</v>
      </c>
      <c r="X124" s="0" t="n">
        <f aca="false">IF($B34=0,0,IF(SIN(X$12)=0,999999999,(SIN(X$12)*COS($E34)+SIN($E34)*COS(X$12))/SIN(X$12)*$B34))</f>
        <v>0</v>
      </c>
      <c r="Y124" s="0" t="n">
        <f aca="false">IF($B34=0,0,IF(SIN(Y$12)=0,999999999,(SIN(Y$12)*COS($E34)+SIN($E34)*COS(Y$12))/SIN(Y$12)*$B34))</f>
        <v>0</v>
      </c>
      <c r="Z124" s="0" t="n">
        <f aca="false">IF($B34=0,0,IF(SIN(Z$12)=0,999999999,(SIN(Z$12)*COS($E34)+SIN($E34)*COS(Z$12))/SIN(Z$12)*$B34))</f>
        <v>0</v>
      </c>
      <c r="AA124" s="0" t="n">
        <f aca="false">IF($B34=0,0,IF(SIN(AA$12)=0,999999999,(SIN(AA$12)*COS($E34)+SIN($E34)*COS(AA$12))/SIN(AA$12)*$B34))</f>
        <v>0</v>
      </c>
      <c r="AB124" s="0" t="n">
        <f aca="false">IF($B34=0,0,IF(SIN(AB$12)=0,999999999,(SIN(AB$12)*COS($E34)+SIN($E34)*COS(AB$12))/SIN(AB$12)*$B34))</f>
        <v>0</v>
      </c>
      <c r="AC124" s="0" t="n">
        <f aca="false">IF($B34=0,0,IF(SIN(AC$12)=0,999999999,(SIN(AC$12)*COS($E34)+SIN($E34)*COS(AC$12))/SIN(AC$12)*$B34))</f>
        <v>0</v>
      </c>
      <c r="AD124" s="0" t="n">
        <f aca="false">IF($B34=0,0,IF(SIN(AD$12)=0,999999999,(SIN(AD$12)*COS($E34)+SIN($E34)*COS(AD$12))/SIN(AD$12)*$B34))</f>
        <v>0</v>
      </c>
      <c r="AE124" s="0" t="n">
        <f aca="false">IF($B34=0,0,IF(SIN(AE$12)=0,999999999,(SIN(AE$12)*COS($E34)+SIN($E34)*COS(AE$12))/SIN(AE$12)*$B34))</f>
        <v>0</v>
      </c>
      <c r="AF124" s="0" t="n">
        <f aca="false">IF($B34=0,0,IF(SIN(AF$12)=0,999999999,(SIN(AF$12)*COS($E34)+SIN($E34)*COS(AF$12))/SIN(AF$12)*$B34))</f>
        <v>0</v>
      </c>
      <c r="AG124" s="0" t="n">
        <f aca="false">IF($B34=0,0,IF(SIN(AG$12)=0,999999999,(SIN(AG$12)*COS($E34)+SIN($E34)*COS(AG$12))/SIN(AG$12)*$B34))</f>
        <v>0</v>
      </c>
      <c r="AH124" s="0" t="n">
        <f aca="false">IF($B34=0,0,IF(SIN(AH$12)=0,999999999,(SIN(AH$12)*COS($E34)+SIN($E34)*COS(AH$12))/SIN(AH$12)*$B34))</f>
        <v>0</v>
      </c>
      <c r="AI124" s="0" t="n">
        <f aca="false">IF($B34=0,0,IF(SIN(AI$12)=0,999999999,(SIN(AI$12)*COS($E34)+SIN($E34)*COS(AI$12))/SIN(AI$12)*$B34))</f>
        <v>0</v>
      </c>
      <c r="AJ124" s="0" t="n">
        <f aca="false">IF($B34=0,0,IF(SIN(AJ$12)=0,999999999,(SIN(AJ$12)*COS($E34)+SIN($E34)*COS(AJ$12))/SIN(AJ$12)*$B34))</f>
        <v>0</v>
      </c>
      <c r="AK124" s="0" t="n">
        <f aca="false">IF($B34=0,0,IF(SIN(AK$12)=0,999999999,(SIN(AK$12)*COS($E34)+SIN($E34)*COS(AK$12))/SIN(AK$12)*$B34))</f>
        <v>0</v>
      </c>
      <c r="AL124" s="0" t="n">
        <f aca="false">IF($B34=0,0,IF(SIN(AL$12)=0,999999999,(SIN(AL$12)*COS($E34)+SIN($E34)*COS(AL$12))/SIN(AL$12)*$B34))</f>
        <v>0</v>
      </c>
      <c r="AM124" s="0" t="n">
        <f aca="false">IF($B34=0,0,IF(SIN(AM$12)=0,999999999,(SIN(AM$12)*COS($E34)+SIN($E34)*COS(AM$12))/SIN(AM$12)*$B34))</f>
        <v>0</v>
      </c>
      <c r="AN124" s="0" t="n">
        <f aca="false">IF($B34=0,0,IF(SIN(AN$12)=0,999999999,(SIN(AN$12)*COS($E34)+SIN($E34)*COS(AN$12))/SIN(AN$12)*$B34))</f>
        <v>0</v>
      </c>
      <c r="AO124" s="0" t="n">
        <f aca="false">IF($B34=0,0,IF(SIN(AO$12)=0,999999999,(SIN(AO$12)*COS($E34)+SIN($E34)*COS(AO$12))/SIN(AO$12)*$B34))</f>
        <v>0</v>
      </c>
      <c r="AP124" s="0" t="n">
        <f aca="false">IF($B34=0,0,IF(SIN(AP$12)=0,999999999,(SIN(AP$12)*COS($E34)+SIN($E34)*COS(AP$12))/SIN(AP$12)*$B34))</f>
        <v>0</v>
      </c>
      <c r="AQ124" s="0" t="n">
        <f aca="false">IF($B34=0,0,IF(SIN(AQ$12)=0,999999999,(SIN(AQ$12)*COS($E34)+SIN($E34)*COS(AQ$12))/SIN(AQ$12)*$B34))</f>
        <v>0</v>
      </c>
      <c r="AR124" s="0" t="n">
        <f aca="false">IF($B34=0,0,IF(SIN(AR$12)=0,999999999,(SIN(AR$12)*COS($E34)+SIN($E34)*COS(AR$12))/SIN(AR$12)*$B34))</f>
        <v>0</v>
      </c>
      <c r="AS124" s="0" t="n">
        <f aca="false">IF($B34=0,0,IF(SIN(AS$12)=0,999999999,(SIN(AS$12)*COS($E34)+SIN($E34)*COS(AS$12))/SIN(AS$12)*$B34))</f>
        <v>0</v>
      </c>
      <c r="AT124" s="0" t="n">
        <f aca="false">IF($B34=0,0,IF(SIN(AT$12)=0,999999999,(SIN(AT$12)*COS($E34)+SIN($E34)*COS(AT$12))/SIN(AT$12)*$B34))</f>
        <v>0</v>
      </c>
      <c r="AU124" s="0" t="n">
        <f aca="false">IF($B34=0,0,IF(SIN(AU$12)=0,999999999,(SIN(AU$12)*COS($E34)+SIN($E34)*COS(AU$12))/SIN(AU$12)*$B34))</f>
        <v>0</v>
      </c>
      <c r="AV124" s="0" t="n">
        <f aca="false">IF($B34=0,0,IF(SIN(AV$12)=0,999999999,(SIN(AV$12)*COS($E34)+SIN($E34)*COS(AV$12))/SIN(AV$12)*$B34))</f>
        <v>0</v>
      </c>
      <c r="AW124" s="0" t="n">
        <f aca="false">IF($B34=0,0,IF(SIN(AW$12)=0,999999999,(SIN(AW$12)*COS($E34)+SIN($E34)*COS(AW$12))/SIN(AW$12)*$B34))</f>
        <v>0</v>
      </c>
      <c r="AX124" s="0" t="n">
        <f aca="false">IF($B34=0,0,IF(SIN(AX$12)=0,999999999,(SIN(AX$12)*COS($E34)+SIN($E34)*COS(AX$12))/SIN(AX$12)*$B34))</f>
        <v>0</v>
      </c>
      <c r="AY124" s="0" t="n">
        <f aca="false">IF($B34=0,0,IF(SIN(AY$12)=0,999999999,(SIN(AY$12)*COS($E34)+SIN($E34)*COS(AY$12))/SIN(AY$12)*$B34))</f>
        <v>0</v>
      </c>
      <c r="AZ124" s="0" t="n">
        <f aca="false">IF($B34=0,0,IF(SIN(AZ$12)=0,999999999,(SIN(AZ$12)*COS($E34)+SIN($E34)*COS(AZ$12))/SIN(AZ$12)*$B34))</f>
        <v>0</v>
      </c>
      <c r="BA124" s="0" t="n">
        <f aca="false">IF($B34=0,0,IF(SIN(BA$12)=0,999999999,(SIN(BA$12)*COS($E34)+SIN($E34)*COS(BA$12))/SIN(BA$12)*$B34))</f>
        <v>0</v>
      </c>
      <c r="BB124" s="0" t="n">
        <f aca="false">IF($B34=0,0,IF(SIN(BB$12)=0,999999999,(SIN(BB$12)*COS($E34)+SIN($E34)*COS(BB$12))/SIN(BB$12)*$B34))</f>
        <v>0</v>
      </c>
      <c r="BC124" s="0" t="n">
        <f aca="false">IF($B34=0,0,IF(SIN(BC$12)=0,999999999,(SIN(BC$12)*COS($E34)+SIN($E34)*COS(BC$12))/SIN(BC$12)*$B34))</f>
        <v>0</v>
      </c>
      <c r="BD124" s="0" t="n">
        <f aca="false">IF($B34=0,0,IF(SIN(BD$12)=0,999999999,(SIN(BD$12)*COS($E34)+SIN($E34)*COS(BD$12))/SIN(BD$12)*$B34))</f>
        <v>0</v>
      </c>
      <c r="BE124" s="0" t="n">
        <f aca="false">IF($B34=0,0,IF(SIN(BE$12)=0,999999999,(SIN(BE$12)*COS($E34)+SIN($E34)*COS(BE$12))/SIN(BE$12)*$B34))</f>
        <v>0</v>
      </c>
      <c r="BF124" s="0" t="n">
        <f aca="false">IF($B34=0,0,IF(SIN(BF$12)=0,999999999,(SIN(BF$12)*COS($E34)+SIN($E34)*COS(BF$12))/SIN(BF$12)*$B34))</f>
        <v>0</v>
      </c>
      <c r="BG124" s="0" t="n">
        <f aca="false">IF($B34=0,0,IF(SIN(BG$12)=0,999999999,(SIN(BG$12)*COS($E34)+SIN($E34)*COS(BG$12))/SIN(BG$12)*$B34))</f>
        <v>0</v>
      </c>
      <c r="BH124" s="0" t="n">
        <f aca="false">IF($B34=0,0,IF(SIN(BH$12)=0,999999999,(SIN(BH$12)*COS($E34)+SIN($E34)*COS(BH$12))/SIN(BH$12)*$B34))</f>
        <v>0</v>
      </c>
      <c r="BI124" s="0" t="n">
        <f aca="false">IF($B34=0,0,IF(SIN(BI$12)=0,999999999,(SIN(BI$12)*COS($E34)+SIN($E34)*COS(BI$12))/SIN(BI$12)*$B34))</f>
        <v>0</v>
      </c>
      <c r="BJ124" s="0" t="n">
        <f aca="false">IF($B34=0,0,IF(SIN(BJ$12)=0,999999999,(SIN(BJ$12)*COS($E34)+SIN($E34)*COS(BJ$12))/SIN(BJ$12)*$B34))</f>
        <v>0</v>
      </c>
      <c r="BK124" s="0" t="n">
        <f aca="false">IF($B34=0,0,IF(SIN(BK$12)=0,999999999,(SIN(BK$12)*COS($E34)+SIN($E34)*COS(BK$12))/SIN(BK$12)*$B34))</f>
        <v>0</v>
      </c>
      <c r="BL124" s="0" t="n">
        <f aca="false">IF($B34=0,0,IF(SIN(BL$12)=0,999999999,(SIN(BL$12)*COS($E34)+SIN($E34)*COS(BL$12))/SIN(BL$12)*$B34))</f>
        <v>0</v>
      </c>
      <c r="BM124" s="0" t="n">
        <f aca="false">IF($B34=0,0,IF(SIN(BM$12)=0,999999999,(SIN(BM$12)*COS($E34)+SIN($E34)*COS(BM$12))/SIN(BM$12)*$B34))</f>
        <v>0</v>
      </c>
      <c r="BN124" s="0" t="n">
        <f aca="false">IF($B34=0,0,IF(SIN(BN$12)=0,999999999,(SIN(BN$12)*COS($E34)+SIN($E34)*COS(BN$12))/SIN(BN$12)*$B34))</f>
        <v>0</v>
      </c>
      <c r="BO124" s="0" t="n">
        <f aca="false">IF($B34=0,0,IF(SIN(BO$12)=0,999999999,(SIN(BO$12)*COS($E34)+SIN($E34)*COS(BO$12))/SIN(BO$12)*$B34))</f>
        <v>0</v>
      </c>
      <c r="BP124" s="0" t="n">
        <f aca="false">IF($B34=0,0,IF(SIN(BP$12)=0,999999999,(SIN(BP$12)*COS($E34)+SIN($E34)*COS(BP$12))/SIN(BP$12)*$B34))</f>
        <v>0</v>
      </c>
      <c r="BQ124" s="0" t="n">
        <f aca="false">IF($B34=0,0,IF(SIN(BQ$12)=0,999999999,(SIN(BQ$12)*COS($E34)+SIN($E34)*COS(BQ$12))/SIN(BQ$12)*$B34))</f>
        <v>0</v>
      </c>
      <c r="BR124" s="0" t="n">
        <f aca="false">IF($B34=0,0,IF(SIN(BR$12)=0,999999999,(SIN(BR$12)*COS($E34)+SIN($E34)*COS(BR$12))/SIN(BR$12)*$B34))</f>
        <v>0</v>
      </c>
      <c r="BS124" s="0" t="n">
        <f aca="false">IF($B34=0,0,IF(SIN(BS$12)=0,999999999,(SIN(BS$12)*COS($E34)+SIN($E34)*COS(BS$12))/SIN(BS$12)*$B34))</f>
        <v>0</v>
      </c>
      <c r="BT124" s="0" t="n">
        <f aca="false">IF($B34=0,0,IF(SIN(BT$12)=0,999999999,(SIN(BT$12)*COS($E34)+SIN($E34)*COS(BT$12))/SIN(BT$12)*$B34))</f>
        <v>0</v>
      </c>
      <c r="BU124" s="0" t="n">
        <f aca="false">IF($B34=0,0,IF(SIN(BU$12)=0,999999999,(SIN(BU$12)*COS($E34)+SIN($E34)*COS(BU$12))/SIN(BU$12)*$B34))</f>
        <v>0</v>
      </c>
      <c r="BV124" s="0" t="n">
        <f aca="false">IF($B34=0,0,IF(SIN(BV$12)=0,999999999,(SIN(BV$12)*COS($E34)+SIN($E34)*COS(BV$12))/SIN(BV$12)*$B34))</f>
        <v>0</v>
      </c>
      <c r="BW124" s="0" t="n">
        <f aca="false">IF($B34=0,0,IF(SIN(BW$12)=0,999999999,(SIN(BW$12)*COS($E34)+SIN($E34)*COS(BW$12))/SIN(BW$12)*$B34))</f>
        <v>0</v>
      </c>
      <c r="BX124" s="0" t="n">
        <f aca="false">IF($B34=0,0,IF(SIN(BX$12)=0,999999999,(SIN(BX$12)*COS($E34)+SIN($E34)*COS(BX$12))/SIN(BX$12)*$B34))</f>
        <v>0</v>
      </c>
      <c r="BY124" s="0" t="n">
        <f aca="false">IF($B34=0,0,IF(SIN(BY$12)=0,999999999,(SIN(BY$12)*COS($E34)+SIN($E34)*COS(BY$12))/SIN(BY$12)*$B34))</f>
        <v>0</v>
      </c>
      <c r="BZ124" s="0" t="n">
        <f aca="false">IF($B34=0,0,IF(SIN(BZ$12)=0,999999999,(SIN(BZ$12)*COS($E34)+SIN($E34)*COS(BZ$12))/SIN(BZ$12)*$B34))</f>
        <v>0</v>
      </c>
      <c r="CA124" s="0" t="n">
        <f aca="false">IF($B34=0,0,IF(SIN(CA$12)=0,999999999,(SIN(CA$12)*COS($E34)+SIN($E34)*COS(CA$12))/SIN(CA$12)*$B34))</f>
        <v>0</v>
      </c>
      <c r="CB124" s="0" t="n">
        <f aca="false">IF($B34=0,0,IF(SIN(CB$12)=0,999999999,(SIN(CB$12)*COS($E34)+SIN($E34)*COS(CB$12))/SIN(CB$12)*$B34))</f>
        <v>0</v>
      </c>
      <c r="CC124" s="0" t="n">
        <f aca="false">IF($B34=0,0,IF(SIN(CC$12)=0,999999999,(SIN(CC$12)*COS($E34)+SIN($E34)*COS(CC$12))/SIN(CC$12)*$B34))</f>
        <v>0</v>
      </c>
      <c r="CD124" s="0" t="n">
        <f aca="false">IF($B34=0,0,IF(SIN(CD$12)=0,999999999,(SIN(CD$12)*COS($E34)+SIN($E34)*COS(CD$12))/SIN(CD$12)*$B34))</f>
        <v>0</v>
      </c>
      <c r="CE124" s="0" t="n">
        <f aca="false">IF($B34=0,0,IF(SIN(CE$12)=0,999999999,(SIN(CE$12)*COS($E34)+SIN($E34)*COS(CE$12))/SIN(CE$12)*$B34))</f>
        <v>0</v>
      </c>
      <c r="CF124" s="0" t="n">
        <f aca="false">IF($B34=0,0,IF(SIN(CF$12)=0,999999999,(SIN(CF$12)*COS($E34)+SIN($E34)*COS(CF$12))/SIN(CF$12)*$B34))</f>
        <v>0</v>
      </c>
      <c r="CG124" s="0" t="n">
        <f aca="false">IF($B34=0,0,IF(SIN(CG$12)=0,999999999,(SIN(CG$12)*COS($E34)+SIN($E34)*COS(CG$12))/SIN(CG$12)*$B34))</f>
        <v>0</v>
      </c>
      <c r="CH124" s="0" t="n">
        <f aca="false">IF($B34=0,0,IF(SIN(CH$12)=0,999999999,(SIN(CH$12)*COS($E34)+SIN($E34)*COS(CH$12))/SIN(CH$12)*$B34))</f>
        <v>0</v>
      </c>
      <c r="CI124" s="0" t="n">
        <f aca="false">IF($B34=0,0,IF(SIN(CI$12)=0,999999999,(SIN(CI$12)*COS($E34)+SIN($E34)*COS(CI$12))/SIN(CI$12)*$B34))</f>
        <v>0</v>
      </c>
      <c r="CJ124" s="0" t="n">
        <f aca="false">IF($B34=0,0,IF(SIN(CJ$12)=0,999999999,(SIN(CJ$12)*COS($E34)+SIN($E34)*COS(CJ$12))/SIN(CJ$12)*$B34))</f>
        <v>0</v>
      </c>
      <c r="CK124" s="0" t="n">
        <f aca="false">IF($B34=0,0,IF(SIN(CK$12)=0,999999999,(SIN(CK$12)*COS($E34)+SIN($E34)*COS(CK$12))/SIN(CK$12)*$B34))</f>
        <v>0</v>
      </c>
      <c r="CL124" s="0" t="n">
        <f aca="false">IF($B34=0,0,IF(SIN(CL$12)=0,999999999,(SIN(CL$12)*COS($E34)+SIN($E34)*COS(CL$12))/SIN(CL$12)*$B34))</f>
        <v>0</v>
      </c>
      <c r="CM124" s="0" t="n">
        <f aca="false">IF($B34=0,0,IF(SIN(CM$12)=0,999999999,(SIN(CM$12)*COS($E34)+SIN($E34)*COS(CM$12))/SIN(CM$12)*$B34))</f>
        <v>0</v>
      </c>
      <c r="CN124" s="0" t="n">
        <f aca="false">IF($B34=0,0,IF(SIN(CN$12)=0,999999999,(SIN(CN$12)*COS($E34)+SIN($E34)*COS(CN$12))/SIN(CN$12)*$B34))</f>
        <v>0</v>
      </c>
      <c r="CO124" s="0" t="n">
        <f aca="false">IF($B34=0,0,IF(SIN(CO$12)=0,999999999,(SIN(CO$12)*COS($E34)+SIN($E34)*COS(CO$12))/SIN(CO$12)*$B34))</f>
        <v>0</v>
      </c>
      <c r="CP124" s="0" t="n">
        <f aca="false">IF($B34=0,0,IF(SIN(CP$12)=0,999999999,(SIN(CP$12)*COS($E34)+SIN($E34)*COS(CP$12))/SIN(CP$12)*$B34))</f>
        <v>0</v>
      </c>
      <c r="CQ124" s="0" t="n">
        <f aca="false">IF($B34=0,0,IF(SIN(CQ$12)=0,999999999,(SIN(CQ$12)*COS($E34)+SIN($E34)*COS(CQ$12))/SIN(CQ$12)*$B34))</f>
        <v>0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0</v>
      </c>
      <c r="G125" s="0" t="n">
        <f aca="false">IF($B35=0,0,IF(SIN(G$12)=0,999999999,(SIN(G$12)*COS($E35)+SIN($E35)*COS(G$12))/SIN(G$12)*$B35))</f>
        <v>0</v>
      </c>
      <c r="H125" s="0" t="n">
        <f aca="false">IF($B35=0,0,IF(SIN(H$12)=0,999999999,(SIN(H$12)*COS($E35)+SIN($E35)*COS(H$12))/SIN(H$12)*$B35))</f>
        <v>0</v>
      </c>
      <c r="I125" s="0" t="n">
        <f aca="false">IF($B35=0,0,IF(SIN(I$12)=0,999999999,(SIN(I$12)*COS($E35)+SIN($E35)*COS(I$12))/SIN(I$12)*$B35))</f>
        <v>0</v>
      </c>
      <c r="J125" s="0" t="n">
        <f aca="false">IF($B35=0,0,IF(SIN(J$12)=0,999999999,(SIN(J$12)*COS($E35)+SIN($E35)*COS(J$12))/SIN(J$12)*$B35))</f>
        <v>0</v>
      </c>
      <c r="K125" s="0" t="n">
        <f aca="false">IF($B35=0,0,IF(SIN(K$12)=0,999999999,(SIN(K$12)*COS($E35)+SIN($E35)*COS(K$12))/SIN(K$12)*$B35))</f>
        <v>0</v>
      </c>
      <c r="L125" s="0" t="n">
        <f aca="false">IF($B35=0,0,IF(SIN(L$12)=0,999999999,(SIN(L$12)*COS($E35)+SIN($E35)*COS(L$12))/SIN(L$12)*$B35))</f>
        <v>0</v>
      </c>
      <c r="M125" s="0" t="n">
        <f aca="false">IF($B35=0,0,IF(SIN(M$12)=0,999999999,(SIN(M$12)*COS($E35)+SIN($E35)*COS(M$12))/SIN(M$12)*$B35))</f>
        <v>0</v>
      </c>
      <c r="N125" s="0" t="n">
        <f aca="false">IF($B35=0,0,IF(SIN(N$12)=0,999999999,(SIN(N$12)*COS($E35)+SIN($E35)*COS(N$12))/SIN(N$12)*$B35))</f>
        <v>0</v>
      </c>
      <c r="O125" s="0" t="n">
        <f aca="false">IF($B35=0,0,IF(SIN(O$12)=0,999999999,(SIN(O$12)*COS($E35)+SIN($E35)*COS(O$12))/SIN(O$12)*$B35))</f>
        <v>0</v>
      </c>
      <c r="P125" s="0" t="n">
        <f aca="false">IF($B35=0,0,IF(SIN(P$12)=0,999999999,(SIN(P$12)*COS($E35)+SIN($E35)*COS(P$12))/SIN(P$12)*$B35))</f>
        <v>0</v>
      </c>
      <c r="Q125" s="0" t="n">
        <f aca="false">IF($B35=0,0,IF(SIN(Q$12)=0,999999999,(SIN(Q$12)*COS($E35)+SIN($E35)*COS(Q$12))/SIN(Q$12)*$B35))</f>
        <v>0</v>
      </c>
      <c r="R125" s="0" t="n">
        <f aca="false">IF($B35=0,0,IF(SIN(R$12)=0,999999999,(SIN(R$12)*COS($E35)+SIN($E35)*COS(R$12))/SIN(R$12)*$B35))</f>
        <v>0</v>
      </c>
      <c r="S125" s="0" t="n">
        <f aca="false">IF($B35=0,0,IF(SIN(S$12)=0,999999999,(SIN(S$12)*COS($E35)+SIN($E35)*COS(S$12))/SIN(S$12)*$B35))</f>
        <v>0</v>
      </c>
      <c r="T125" s="0" t="n">
        <f aca="false">IF($B35=0,0,IF(SIN(T$12)=0,999999999,(SIN(T$12)*COS($E35)+SIN($E35)*COS(T$12))/SIN(T$12)*$B35))</f>
        <v>0</v>
      </c>
      <c r="U125" s="0" t="n">
        <f aca="false">IF($B35=0,0,IF(SIN(U$12)=0,999999999,(SIN(U$12)*COS($E35)+SIN($E35)*COS(U$12))/SIN(U$12)*$B35))</f>
        <v>0</v>
      </c>
      <c r="V125" s="0" t="n">
        <f aca="false">IF($B35=0,0,IF(SIN(V$12)=0,999999999,(SIN(V$12)*COS($E35)+SIN($E35)*COS(V$12))/SIN(V$12)*$B35))</f>
        <v>0</v>
      </c>
      <c r="W125" s="0" t="n">
        <f aca="false">IF($B35=0,0,IF(SIN(W$12)=0,999999999,(SIN(W$12)*COS($E35)+SIN($E35)*COS(W$12))/SIN(W$12)*$B35))</f>
        <v>0</v>
      </c>
      <c r="X125" s="0" t="n">
        <f aca="false">IF($B35=0,0,IF(SIN(X$12)=0,999999999,(SIN(X$12)*COS($E35)+SIN($E35)*COS(X$12))/SIN(X$12)*$B35))</f>
        <v>0</v>
      </c>
      <c r="Y125" s="0" t="n">
        <f aca="false">IF($B35=0,0,IF(SIN(Y$12)=0,999999999,(SIN(Y$12)*COS($E35)+SIN($E35)*COS(Y$12))/SIN(Y$12)*$B35))</f>
        <v>0</v>
      </c>
      <c r="Z125" s="0" t="n">
        <f aca="false">IF($B35=0,0,IF(SIN(Z$12)=0,999999999,(SIN(Z$12)*COS($E35)+SIN($E35)*COS(Z$12))/SIN(Z$12)*$B35))</f>
        <v>0</v>
      </c>
      <c r="AA125" s="0" t="n">
        <f aca="false">IF($B35=0,0,IF(SIN(AA$12)=0,999999999,(SIN(AA$12)*COS($E35)+SIN($E35)*COS(AA$12))/SIN(AA$12)*$B35))</f>
        <v>0</v>
      </c>
      <c r="AB125" s="0" t="n">
        <f aca="false">IF($B35=0,0,IF(SIN(AB$12)=0,999999999,(SIN(AB$12)*COS($E35)+SIN($E35)*COS(AB$12))/SIN(AB$12)*$B35))</f>
        <v>0</v>
      </c>
      <c r="AC125" s="0" t="n">
        <f aca="false">IF($B35=0,0,IF(SIN(AC$12)=0,999999999,(SIN(AC$12)*COS($E35)+SIN($E35)*COS(AC$12))/SIN(AC$12)*$B35))</f>
        <v>0</v>
      </c>
      <c r="AD125" s="0" t="n">
        <f aca="false">IF($B35=0,0,IF(SIN(AD$12)=0,999999999,(SIN(AD$12)*COS($E35)+SIN($E35)*COS(AD$12))/SIN(AD$12)*$B35))</f>
        <v>0</v>
      </c>
      <c r="AE125" s="0" t="n">
        <f aca="false">IF($B35=0,0,IF(SIN(AE$12)=0,999999999,(SIN(AE$12)*COS($E35)+SIN($E35)*COS(AE$12))/SIN(AE$12)*$B35))</f>
        <v>0</v>
      </c>
      <c r="AF125" s="0" t="n">
        <f aca="false">IF($B35=0,0,IF(SIN(AF$12)=0,999999999,(SIN(AF$12)*COS($E35)+SIN($E35)*COS(AF$12))/SIN(AF$12)*$B35))</f>
        <v>0</v>
      </c>
      <c r="AG125" s="0" t="n">
        <f aca="false">IF($B35=0,0,IF(SIN(AG$12)=0,999999999,(SIN(AG$12)*COS($E35)+SIN($E35)*COS(AG$12))/SIN(AG$12)*$B35))</f>
        <v>0</v>
      </c>
      <c r="AH125" s="0" t="n">
        <f aca="false">IF($B35=0,0,IF(SIN(AH$12)=0,999999999,(SIN(AH$12)*COS($E35)+SIN($E35)*COS(AH$12))/SIN(AH$12)*$B35))</f>
        <v>0</v>
      </c>
      <c r="AI125" s="0" t="n">
        <f aca="false">IF($B35=0,0,IF(SIN(AI$12)=0,999999999,(SIN(AI$12)*COS($E35)+SIN($E35)*COS(AI$12))/SIN(AI$12)*$B35))</f>
        <v>0</v>
      </c>
      <c r="AJ125" s="0" t="n">
        <f aca="false">IF($B35=0,0,IF(SIN(AJ$12)=0,999999999,(SIN(AJ$12)*COS($E35)+SIN($E35)*COS(AJ$12))/SIN(AJ$12)*$B35))</f>
        <v>0</v>
      </c>
      <c r="AK125" s="0" t="n">
        <f aca="false">IF($B35=0,0,IF(SIN(AK$12)=0,999999999,(SIN(AK$12)*COS($E35)+SIN($E35)*COS(AK$12))/SIN(AK$12)*$B35))</f>
        <v>0</v>
      </c>
      <c r="AL125" s="0" t="n">
        <f aca="false">IF($B35=0,0,IF(SIN(AL$12)=0,999999999,(SIN(AL$12)*COS($E35)+SIN($E35)*COS(AL$12))/SIN(AL$12)*$B35))</f>
        <v>0</v>
      </c>
      <c r="AM125" s="0" t="n">
        <f aca="false">IF($B35=0,0,IF(SIN(AM$12)=0,999999999,(SIN(AM$12)*COS($E35)+SIN($E35)*COS(AM$12))/SIN(AM$12)*$B35))</f>
        <v>0</v>
      </c>
      <c r="AN125" s="0" t="n">
        <f aca="false">IF($B35=0,0,IF(SIN(AN$12)=0,999999999,(SIN(AN$12)*COS($E35)+SIN($E35)*COS(AN$12))/SIN(AN$12)*$B35))</f>
        <v>0</v>
      </c>
      <c r="AO125" s="0" t="n">
        <f aca="false">IF($B35=0,0,IF(SIN(AO$12)=0,999999999,(SIN(AO$12)*COS($E35)+SIN($E35)*COS(AO$12))/SIN(AO$12)*$B35))</f>
        <v>0</v>
      </c>
      <c r="AP125" s="0" t="n">
        <f aca="false">IF($B35=0,0,IF(SIN(AP$12)=0,999999999,(SIN(AP$12)*COS($E35)+SIN($E35)*COS(AP$12))/SIN(AP$12)*$B35))</f>
        <v>0</v>
      </c>
      <c r="AQ125" s="0" t="n">
        <f aca="false">IF($B35=0,0,IF(SIN(AQ$12)=0,999999999,(SIN(AQ$12)*COS($E35)+SIN($E35)*COS(AQ$12))/SIN(AQ$12)*$B35))</f>
        <v>0</v>
      </c>
      <c r="AR125" s="0" t="n">
        <f aca="false">IF($B35=0,0,IF(SIN(AR$12)=0,999999999,(SIN(AR$12)*COS($E35)+SIN($E35)*COS(AR$12))/SIN(AR$12)*$B35))</f>
        <v>0</v>
      </c>
      <c r="AS125" s="0" t="n">
        <f aca="false">IF($B35=0,0,IF(SIN(AS$12)=0,999999999,(SIN(AS$12)*COS($E35)+SIN($E35)*COS(AS$12))/SIN(AS$12)*$B35))</f>
        <v>0</v>
      </c>
      <c r="AT125" s="0" t="n">
        <f aca="false">IF($B35=0,0,IF(SIN(AT$12)=0,999999999,(SIN(AT$12)*COS($E35)+SIN($E35)*COS(AT$12))/SIN(AT$12)*$B35))</f>
        <v>0</v>
      </c>
      <c r="AU125" s="0" t="n">
        <f aca="false">IF($B35=0,0,IF(SIN(AU$12)=0,999999999,(SIN(AU$12)*COS($E35)+SIN($E35)*COS(AU$12))/SIN(AU$12)*$B35))</f>
        <v>0</v>
      </c>
      <c r="AV125" s="0" t="n">
        <f aca="false">IF($B35=0,0,IF(SIN(AV$12)=0,999999999,(SIN(AV$12)*COS($E35)+SIN($E35)*COS(AV$12))/SIN(AV$12)*$B35))</f>
        <v>0</v>
      </c>
      <c r="AW125" s="0" t="n">
        <f aca="false">IF($B35=0,0,IF(SIN(AW$12)=0,999999999,(SIN(AW$12)*COS($E35)+SIN($E35)*COS(AW$12))/SIN(AW$12)*$B35))</f>
        <v>0</v>
      </c>
      <c r="AX125" s="0" t="n">
        <f aca="false">IF($B35=0,0,IF(SIN(AX$12)=0,999999999,(SIN(AX$12)*COS($E35)+SIN($E35)*COS(AX$12))/SIN(AX$12)*$B35))</f>
        <v>0</v>
      </c>
      <c r="AY125" s="0" t="n">
        <f aca="false">IF($B35=0,0,IF(SIN(AY$12)=0,999999999,(SIN(AY$12)*COS($E35)+SIN($E35)*COS(AY$12))/SIN(AY$12)*$B35))</f>
        <v>0</v>
      </c>
      <c r="AZ125" s="0" t="n">
        <f aca="false">IF($B35=0,0,IF(SIN(AZ$12)=0,999999999,(SIN(AZ$12)*COS($E35)+SIN($E35)*COS(AZ$12))/SIN(AZ$12)*$B35))</f>
        <v>0</v>
      </c>
      <c r="BA125" s="0" t="n">
        <f aca="false">IF($B35=0,0,IF(SIN(BA$12)=0,999999999,(SIN(BA$12)*COS($E35)+SIN($E35)*COS(BA$12))/SIN(BA$12)*$B35))</f>
        <v>0</v>
      </c>
      <c r="BB125" s="0" t="n">
        <f aca="false">IF($B35=0,0,IF(SIN(BB$12)=0,999999999,(SIN(BB$12)*COS($E35)+SIN($E35)*COS(BB$12))/SIN(BB$12)*$B35))</f>
        <v>0</v>
      </c>
      <c r="BC125" s="0" t="n">
        <f aca="false">IF($B35=0,0,IF(SIN(BC$12)=0,999999999,(SIN(BC$12)*COS($E35)+SIN($E35)*COS(BC$12))/SIN(BC$12)*$B35))</f>
        <v>0</v>
      </c>
      <c r="BD125" s="0" t="n">
        <f aca="false">IF($B35=0,0,IF(SIN(BD$12)=0,999999999,(SIN(BD$12)*COS($E35)+SIN($E35)*COS(BD$12))/SIN(BD$12)*$B35))</f>
        <v>0</v>
      </c>
      <c r="BE125" s="0" t="n">
        <f aca="false">IF($B35=0,0,IF(SIN(BE$12)=0,999999999,(SIN(BE$12)*COS($E35)+SIN($E35)*COS(BE$12))/SIN(BE$12)*$B35))</f>
        <v>0</v>
      </c>
      <c r="BF125" s="0" t="n">
        <f aca="false">IF($B35=0,0,IF(SIN(BF$12)=0,999999999,(SIN(BF$12)*COS($E35)+SIN($E35)*COS(BF$12))/SIN(BF$12)*$B35))</f>
        <v>0</v>
      </c>
      <c r="BG125" s="0" t="n">
        <f aca="false">IF($B35=0,0,IF(SIN(BG$12)=0,999999999,(SIN(BG$12)*COS($E35)+SIN($E35)*COS(BG$12))/SIN(BG$12)*$B35))</f>
        <v>0</v>
      </c>
      <c r="BH125" s="0" t="n">
        <f aca="false">IF($B35=0,0,IF(SIN(BH$12)=0,999999999,(SIN(BH$12)*COS($E35)+SIN($E35)*COS(BH$12))/SIN(BH$12)*$B35))</f>
        <v>0</v>
      </c>
      <c r="BI125" s="0" t="n">
        <f aca="false">IF($B35=0,0,IF(SIN(BI$12)=0,999999999,(SIN(BI$12)*COS($E35)+SIN($E35)*COS(BI$12))/SIN(BI$12)*$B35))</f>
        <v>0</v>
      </c>
      <c r="BJ125" s="0" t="n">
        <f aca="false">IF($B35=0,0,IF(SIN(BJ$12)=0,999999999,(SIN(BJ$12)*COS($E35)+SIN($E35)*COS(BJ$12))/SIN(BJ$12)*$B35))</f>
        <v>0</v>
      </c>
      <c r="BK125" s="0" t="n">
        <f aca="false">IF($B35=0,0,IF(SIN(BK$12)=0,999999999,(SIN(BK$12)*COS($E35)+SIN($E35)*COS(BK$12))/SIN(BK$12)*$B35))</f>
        <v>0</v>
      </c>
      <c r="BL125" s="0" t="n">
        <f aca="false">IF($B35=0,0,IF(SIN(BL$12)=0,999999999,(SIN(BL$12)*COS($E35)+SIN($E35)*COS(BL$12))/SIN(BL$12)*$B35))</f>
        <v>0</v>
      </c>
      <c r="BM125" s="0" t="n">
        <f aca="false">IF($B35=0,0,IF(SIN(BM$12)=0,999999999,(SIN(BM$12)*COS($E35)+SIN($E35)*COS(BM$12))/SIN(BM$12)*$B35))</f>
        <v>0</v>
      </c>
      <c r="BN125" s="0" t="n">
        <f aca="false">IF($B35=0,0,IF(SIN(BN$12)=0,999999999,(SIN(BN$12)*COS($E35)+SIN($E35)*COS(BN$12))/SIN(BN$12)*$B35))</f>
        <v>0</v>
      </c>
      <c r="BO125" s="0" t="n">
        <f aca="false">IF($B35=0,0,IF(SIN(BO$12)=0,999999999,(SIN(BO$12)*COS($E35)+SIN($E35)*COS(BO$12))/SIN(BO$12)*$B35))</f>
        <v>0</v>
      </c>
      <c r="BP125" s="0" t="n">
        <f aca="false">IF($B35=0,0,IF(SIN(BP$12)=0,999999999,(SIN(BP$12)*COS($E35)+SIN($E35)*COS(BP$12))/SIN(BP$12)*$B35))</f>
        <v>0</v>
      </c>
      <c r="BQ125" s="0" t="n">
        <f aca="false">IF($B35=0,0,IF(SIN(BQ$12)=0,999999999,(SIN(BQ$12)*COS($E35)+SIN($E35)*COS(BQ$12))/SIN(BQ$12)*$B35))</f>
        <v>0</v>
      </c>
      <c r="BR125" s="0" t="n">
        <f aca="false">IF($B35=0,0,IF(SIN(BR$12)=0,999999999,(SIN(BR$12)*COS($E35)+SIN($E35)*COS(BR$12))/SIN(BR$12)*$B35))</f>
        <v>0</v>
      </c>
      <c r="BS125" s="0" t="n">
        <f aca="false">IF($B35=0,0,IF(SIN(BS$12)=0,999999999,(SIN(BS$12)*COS($E35)+SIN($E35)*COS(BS$12))/SIN(BS$12)*$B35))</f>
        <v>0</v>
      </c>
      <c r="BT125" s="0" t="n">
        <f aca="false">IF($B35=0,0,IF(SIN(BT$12)=0,999999999,(SIN(BT$12)*COS($E35)+SIN($E35)*COS(BT$12))/SIN(BT$12)*$B35))</f>
        <v>0</v>
      </c>
      <c r="BU125" s="0" t="n">
        <f aca="false">IF($B35=0,0,IF(SIN(BU$12)=0,999999999,(SIN(BU$12)*COS($E35)+SIN($E35)*COS(BU$12))/SIN(BU$12)*$B35))</f>
        <v>0</v>
      </c>
      <c r="BV125" s="0" t="n">
        <f aca="false">IF($B35=0,0,IF(SIN(BV$12)=0,999999999,(SIN(BV$12)*COS($E35)+SIN($E35)*COS(BV$12))/SIN(BV$12)*$B35))</f>
        <v>0</v>
      </c>
      <c r="BW125" s="0" t="n">
        <f aca="false">IF($B35=0,0,IF(SIN(BW$12)=0,999999999,(SIN(BW$12)*COS($E35)+SIN($E35)*COS(BW$12))/SIN(BW$12)*$B35))</f>
        <v>0</v>
      </c>
      <c r="BX125" s="0" t="n">
        <f aca="false">IF($B35=0,0,IF(SIN(BX$12)=0,999999999,(SIN(BX$12)*COS($E35)+SIN($E35)*COS(BX$12))/SIN(BX$12)*$B35))</f>
        <v>0</v>
      </c>
      <c r="BY125" s="0" t="n">
        <f aca="false">IF($B35=0,0,IF(SIN(BY$12)=0,999999999,(SIN(BY$12)*COS($E35)+SIN($E35)*COS(BY$12))/SIN(BY$12)*$B35))</f>
        <v>0</v>
      </c>
      <c r="BZ125" s="0" t="n">
        <f aca="false">IF($B35=0,0,IF(SIN(BZ$12)=0,999999999,(SIN(BZ$12)*COS($E35)+SIN($E35)*COS(BZ$12))/SIN(BZ$12)*$B35))</f>
        <v>0</v>
      </c>
      <c r="CA125" s="0" t="n">
        <f aca="false">IF($B35=0,0,IF(SIN(CA$12)=0,999999999,(SIN(CA$12)*COS($E35)+SIN($E35)*COS(CA$12))/SIN(CA$12)*$B35))</f>
        <v>0</v>
      </c>
      <c r="CB125" s="0" t="n">
        <f aca="false">IF($B35=0,0,IF(SIN(CB$12)=0,999999999,(SIN(CB$12)*COS($E35)+SIN($E35)*COS(CB$12))/SIN(CB$12)*$B35))</f>
        <v>0</v>
      </c>
      <c r="CC125" s="0" t="n">
        <f aca="false">IF($B35=0,0,IF(SIN(CC$12)=0,999999999,(SIN(CC$12)*COS($E35)+SIN($E35)*COS(CC$12))/SIN(CC$12)*$B35))</f>
        <v>0</v>
      </c>
      <c r="CD125" s="0" t="n">
        <f aca="false">IF($B35=0,0,IF(SIN(CD$12)=0,999999999,(SIN(CD$12)*COS($E35)+SIN($E35)*COS(CD$12))/SIN(CD$12)*$B35))</f>
        <v>0</v>
      </c>
      <c r="CE125" s="0" t="n">
        <f aca="false">IF($B35=0,0,IF(SIN(CE$12)=0,999999999,(SIN(CE$12)*COS($E35)+SIN($E35)*COS(CE$12))/SIN(CE$12)*$B35))</f>
        <v>0</v>
      </c>
      <c r="CF125" s="0" t="n">
        <f aca="false">IF($B35=0,0,IF(SIN(CF$12)=0,999999999,(SIN(CF$12)*COS($E35)+SIN($E35)*COS(CF$12))/SIN(CF$12)*$B35))</f>
        <v>0</v>
      </c>
      <c r="CG125" s="0" t="n">
        <f aca="false">IF($B35=0,0,IF(SIN(CG$12)=0,999999999,(SIN(CG$12)*COS($E35)+SIN($E35)*COS(CG$12))/SIN(CG$12)*$B35))</f>
        <v>0</v>
      </c>
      <c r="CH125" s="0" t="n">
        <f aca="false">IF($B35=0,0,IF(SIN(CH$12)=0,999999999,(SIN(CH$12)*COS($E35)+SIN($E35)*COS(CH$12))/SIN(CH$12)*$B35))</f>
        <v>0</v>
      </c>
      <c r="CI125" s="0" t="n">
        <f aca="false">IF($B35=0,0,IF(SIN(CI$12)=0,999999999,(SIN(CI$12)*COS($E35)+SIN($E35)*COS(CI$12))/SIN(CI$12)*$B35))</f>
        <v>0</v>
      </c>
      <c r="CJ125" s="0" t="n">
        <f aca="false">IF($B35=0,0,IF(SIN(CJ$12)=0,999999999,(SIN(CJ$12)*COS($E35)+SIN($E35)*COS(CJ$12))/SIN(CJ$12)*$B35))</f>
        <v>0</v>
      </c>
      <c r="CK125" s="0" t="n">
        <f aca="false">IF($B35=0,0,IF(SIN(CK$12)=0,999999999,(SIN(CK$12)*COS($E35)+SIN($E35)*COS(CK$12))/SIN(CK$12)*$B35))</f>
        <v>0</v>
      </c>
      <c r="CL125" s="0" t="n">
        <f aca="false">IF($B35=0,0,IF(SIN(CL$12)=0,999999999,(SIN(CL$12)*COS($E35)+SIN($E35)*COS(CL$12))/SIN(CL$12)*$B35))</f>
        <v>0</v>
      </c>
      <c r="CM125" s="0" t="n">
        <f aca="false">IF($B35=0,0,IF(SIN(CM$12)=0,999999999,(SIN(CM$12)*COS($E35)+SIN($E35)*COS(CM$12))/SIN(CM$12)*$B35))</f>
        <v>0</v>
      </c>
      <c r="CN125" s="0" t="n">
        <f aca="false">IF($B35=0,0,IF(SIN(CN$12)=0,999999999,(SIN(CN$12)*COS($E35)+SIN($E35)*COS(CN$12))/SIN(CN$12)*$B35))</f>
        <v>0</v>
      </c>
      <c r="CO125" s="0" t="n">
        <f aca="false">IF($B35=0,0,IF(SIN(CO$12)=0,999999999,(SIN(CO$12)*COS($E35)+SIN($E35)*COS(CO$12))/SIN(CO$12)*$B35))</f>
        <v>0</v>
      </c>
      <c r="CP125" s="0" t="n">
        <f aca="false">IF($B35=0,0,IF(SIN(CP$12)=0,999999999,(SIN(CP$12)*COS($E35)+SIN($E35)*COS(CP$12))/SIN(CP$12)*$B35))</f>
        <v>0</v>
      </c>
      <c r="CQ125" s="0" t="n">
        <f aca="false">IF($B35=0,0,IF(SIN(CQ$12)=0,999999999,(SIN(CQ$12)*COS($E35)+SIN($E35)*COS(CQ$12))/SIN(CQ$12)*$B35))</f>
        <v>0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0</v>
      </c>
      <c r="G126" s="0" t="n">
        <f aca="false">IF($B36=0,0,IF(SIN(G$12)=0,999999999,(SIN(G$12)*COS($E36)+SIN($E36)*COS(G$12))/SIN(G$12)*$B36))</f>
        <v>0</v>
      </c>
      <c r="H126" s="0" t="n">
        <f aca="false">IF($B36=0,0,IF(SIN(H$12)=0,999999999,(SIN(H$12)*COS($E36)+SIN($E36)*COS(H$12))/SIN(H$12)*$B36))</f>
        <v>0</v>
      </c>
      <c r="I126" s="0" t="n">
        <f aca="false">IF($B36=0,0,IF(SIN(I$12)=0,999999999,(SIN(I$12)*COS($E36)+SIN($E36)*COS(I$12))/SIN(I$12)*$B36))</f>
        <v>0</v>
      </c>
      <c r="J126" s="0" t="n">
        <f aca="false">IF($B36=0,0,IF(SIN(J$12)=0,999999999,(SIN(J$12)*COS($E36)+SIN($E36)*COS(J$12))/SIN(J$12)*$B36))</f>
        <v>0</v>
      </c>
      <c r="K126" s="0" t="n">
        <f aca="false">IF($B36=0,0,IF(SIN(K$12)=0,999999999,(SIN(K$12)*COS($E36)+SIN($E36)*COS(K$12))/SIN(K$12)*$B36))</f>
        <v>0</v>
      </c>
      <c r="L126" s="0" t="n">
        <f aca="false">IF($B36=0,0,IF(SIN(L$12)=0,999999999,(SIN(L$12)*COS($E36)+SIN($E36)*COS(L$12))/SIN(L$12)*$B36))</f>
        <v>0</v>
      </c>
      <c r="M126" s="0" t="n">
        <f aca="false">IF($B36=0,0,IF(SIN(M$12)=0,999999999,(SIN(M$12)*COS($E36)+SIN($E36)*COS(M$12))/SIN(M$12)*$B36))</f>
        <v>0</v>
      </c>
      <c r="N126" s="0" t="n">
        <f aca="false">IF($B36=0,0,IF(SIN(N$12)=0,999999999,(SIN(N$12)*COS($E36)+SIN($E36)*COS(N$12))/SIN(N$12)*$B36))</f>
        <v>0</v>
      </c>
      <c r="O126" s="0" t="n">
        <f aca="false">IF($B36=0,0,IF(SIN(O$12)=0,999999999,(SIN(O$12)*COS($E36)+SIN($E36)*COS(O$12))/SIN(O$12)*$B36))</f>
        <v>0</v>
      </c>
      <c r="P126" s="0" t="n">
        <f aca="false">IF($B36=0,0,IF(SIN(P$12)=0,999999999,(SIN(P$12)*COS($E36)+SIN($E36)*COS(P$12))/SIN(P$12)*$B36))</f>
        <v>0</v>
      </c>
      <c r="Q126" s="0" t="n">
        <f aca="false">IF($B36=0,0,IF(SIN(Q$12)=0,999999999,(SIN(Q$12)*COS($E36)+SIN($E36)*COS(Q$12))/SIN(Q$12)*$B36))</f>
        <v>0</v>
      </c>
      <c r="R126" s="0" t="n">
        <f aca="false">IF($B36=0,0,IF(SIN(R$12)=0,999999999,(SIN(R$12)*COS($E36)+SIN($E36)*COS(R$12))/SIN(R$12)*$B36))</f>
        <v>0</v>
      </c>
      <c r="S126" s="0" t="n">
        <f aca="false">IF($B36=0,0,IF(SIN(S$12)=0,999999999,(SIN(S$12)*COS($E36)+SIN($E36)*COS(S$12))/SIN(S$12)*$B36))</f>
        <v>0</v>
      </c>
      <c r="T126" s="0" t="n">
        <f aca="false">IF($B36=0,0,IF(SIN(T$12)=0,999999999,(SIN(T$12)*COS($E36)+SIN($E36)*COS(T$12))/SIN(T$12)*$B36))</f>
        <v>0</v>
      </c>
      <c r="U126" s="0" t="n">
        <f aca="false">IF($B36=0,0,IF(SIN(U$12)=0,999999999,(SIN(U$12)*COS($E36)+SIN($E36)*COS(U$12))/SIN(U$12)*$B36))</f>
        <v>0</v>
      </c>
      <c r="V126" s="0" t="n">
        <f aca="false">IF($B36=0,0,IF(SIN(V$12)=0,999999999,(SIN(V$12)*COS($E36)+SIN($E36)*COS(V$12))/SIN(V$12)*$B36))</f>
        <v>0</v>
      </c>
      <c r="W126" s="0" t="n">
        <f aca="false">IF($B36=0,0,IF(SIN(W$12)=0,999999999,(SIN(W$12)*COS($E36)+SIN($E36)*COS(W$12))/SIN(W$12)*$B36))</f>
        <v>0</v>
      </c>
      <c r="X126" s="0" t="n">
        <f aca="false">IF($B36=0,0,IF(SIN(X$12)=0,999999999,(SIN(X$12)*COS($E36)+SIN($E36)*COS(X$12))/SIN(X$12)*$B36))</f>
        <v>0</v>
      </c>
      <c r="Y126" s="0" t="n">
        <f aca="false">IF($B36=0,0,IF(SIN(Y$12)=0,999999999,(SIN(Y$12)*COS($E36)+SIN($E36)*COS(Y$12))/SIN(Y$12)*$B36))</f>
        <v>0</v>
      </c>
      <c r="Z126" s="0" t="n">
        <f aca="false">IF($B36=0,0,IF(SIN(Z$12)=0,999999999,(SIN(Z$12)*COS($E36)+SIN($E36)*COS(Z$12))/SIN(Z$12)*$B36))</f>
        <v>0</v>
      </c>
      <c r="AA126" s="0" t="n">
        <f aca="false">IF($B36=0,0,IF(SIN(AA$12)=0,999999999,(SIN(AA$12)*COS($E36)+SIN($E36)*COS(AA$12))/SIN(AA$12)*$B36))</f>
        <v>0</v>
      </c>
      <c r="AB126" s="0" t="n">
        <f aca="false">IF($B36=0,0,IF(SIN(AB$12)=0,999999999,(SIN(AB$12)*COS($E36)+SIN($E36)*COS(AB$12))/SIN(AB$12)*$B36))</f>
        <v>0</v>
      </c>
      <c r="AC126" s="0" t="n">
        <f aca="false">IF($B36=0,0,IF(SIN(AC$12)=0,999999999,(SIN(AC$12)*COS($E36)+SIN($E36)*COS(AC$12))/SIN(AC$12)*$B36))</f>
        <v>0</v>
      </c>
      <c r="AD126" s="0" t="n">
        <f aca="false">IF($B36=0,0,IF(SIN(AD$12)=0,999999999,(SIN(AD$12)*COS($E36)+SIN($E36)*COS(AD$12))/SIN(AD$12)*$B36))</f>
        <v>0</v>
      </c>
      <c r="AE126" s="0" t="n">
        <f aca="false">IF($B36=0,0,IF(SIN(AE$12)=0,999999999,(SIN(AE$12)*COS($E36)+SIN($E36)*COS(AE$12))/SIN(AE$12)*$B36))</f>
        <v>0</v>
      </c>
      <c r="AF126" s="0" t="n">
        <f aca="false">IF($B36=0,0,IF(SIN(AF$12)=0,999999999,(SIN(AF$12)*COS($E36)+SIN($E36)*COS(AF$12))/SIN(AF$12)*$B36))</f>
        <v>0</v>
      </c>
      <c r="AG126" s="0" t="n">
        <f aca="false">IF($B36=0,0,IF(SIN(AG$12)=0,999999999,(SIN(AG$12)*COS($E36)+SIN($E36)*COS(AG$12))/SIN(AG$12)*$B36))</f>
        <v>0</v>
      </c>
      <c r="AH126" s="0" t="n">
        <f aca="false">IF($B36=0,0,IF(SIN(AH$12)=0,999999999,(SIN(AH$12)*COS($E36)+SIN($E36)*COS(AH$12))/SIN(AH$12)*$B36))</f>
        <v>0</v>
      </c>
      <c r="AI126" s="0" t="n">
        <f aca="false">IF($B36=0,0,IF(SIN(AI$12)=0,999999999,(SIN(AI$12)*COS($E36)+SIN($E36)*COS(AI$12))/SIN(AI$12)*$B36))</f>
        <v>0</v>
      </c>
      <c r="AJ126" s="0" t="n">
        <f aca="false">IF($B36=0,0,IF(SIN(AJ$12)=0,999999999,(SIN(AJ$12)*COS($E36)+SIN($E36)*COS(AJ$12))/SIN(AJ$12)*$B36))</f>
        <v>0</v>
      </c>
      <c r="AK126" s="0" t="n">
        <f aca="false">IF($B36=0,0,IF(SIN(AK$12)=0,999999999,(SIN(AK$12)*COS($E36)+SIN($E36)*COS(AK$12))/SIN(AK$12)*$B36))</f>
        <v>0</v>
      </c>
      <c r="AL126" s="0" t="n">
        <f aca="false">IF($B36=0,0,IF(SIN(AL$12)=0,999999999,(SIN(AL$12)*COS($E36)+SIN($E36)*COS(AL$12))/SIN(AL$12)*$B36))</f>
        <v>0</v>
      </c>
      <c r="AM126" s="0" t="n">
        <f aca="false">IF($B36=0,0,IF(SIN(AM$12)=0,999999999,(SIN(AM$12)*COS($E36)+SIN($E36)*COS(AM$12))/SIN(AM$12)*$B36))</f>
        <v>0</v>
      </c>
      <c r="AN126" s="0" t="n">
        <f aca="false">IF($B36=0,0,IF(SIN(AN$12)=0,999999999,(SIN(AN$12)*COS($E36)+SIN($E36)*COS(AN$12))/SIN(AN$12)*$B36))</f>
        <v>0</v>
      </c>
      <c r="AO126" s="0" t="n">
        <f aca="false">IF($B36=0,0,IF(SIN(AO$12)=0,999999999,(SIN(AO$12)*COS($E36)+SIN($E36)*COS(AO$12))/SIN(AO$12)*$B36))</f>
        <v>0</v>
      </c>
      <c r="AP126" s="0" t="n">
        <f aca="false">IF($B36=0,0,IF(SIN(AP$12)=0,999999999,(SIN(AP$12)*COS($E36)+SIN($E36)*COS(AP$12))/SIN(AP$12)*$B36))</f>
        <v>0</v>
      </c>
      <c r="AQ126" s="0" t="n">
        <f aca="false">IF($B36=0,0,IF(SIN(AQ$12)=0,999999999,(SIN(AQ$12)*COS($E36)+SIN($E36)*COS(AQ$12))/SIN(AQ$12)*$B36))</f>
        <v>0</v>
      </c>
      <c r="AR126" s="0" t="n">
        <f aca="false">IF($B36=0,0,IF(SIN(AR$12)=0,999999999,(SIN(AR$12)*COS($E36)+SIN($E36)*COS(AR$12))/SIN(AR$12)*$B36))</f>
        <v>0</v>
      </c>
      <c r="AS126" s="0" t="n">
        <f aca="false">IF($B36=0,0,IF(SIN(AS$12)=0,999999999,(SIN(AS$12)*COS($E36)+SIN($E36)*COS(AS$12))/SIN(AS$12)*$B36))</f>
        <v>0</v>
      </c>
      <c r="AT126" s="0" t="n">
        <f aca="false">IF($B36=0,0,IF(SIN(AT$12)=0,999999999,(SIN(AT$12)*COS($E36)+SIN($E36)*COS(AT$12))/SIN(AT$12)*$B36))</f>
        <v>0</v>
      </c>
      <c r="AU126" s="0" t="n">
        <f aca="false">IF($B36=0,0,IF(SIN(AU$12)=0,999999999,(SIN(AU$12)*COS($E36)+SIN($E36)*COS(AU$12))/SIN(AU$12)*$B36))</f>
        <v>0</v>
      </c>
      <c r="AV126" s="0" t="n">
        <f aca="false">IF($B36=0,0,IF(SIN(AV$12)=0,999999999,(SIN(AV$12)*COS($E36)+SIN($E36)*COS(AV$12))/SIN(AV$12)*$B36))</f>
        <v>0</v>
      </c>
      <c r="AW126" s="0" t="n">
        <f aca="false">IF($B36=0,0,IF(SIN(AW$12)=0,999999999,(SIN(AW$12)*COS($E36)+SIN($E36)*COS(AW$12))/SIN(AW$12)*$B36))</f>
        <v>0</v>
      </c>
      <c r="AX126" s="0" t="n">
        <f aca="false">IF($B36=0,0,IF(SIN(AX$12)=0,999999999,(SIN(AX$12)*COS($E36)+SIN($E36)*COS(AX$12))/SIN(AX$12)*$B36))</f>
        <v>0</v>
      </c>
      <c r="AY126" s="0" t="n">
        <f aca="false">IF($B36=0,0,IF(SIN(AY$12)=0,999999999,(SIN(AY$12)*COS($E36)+SIN($E36)*COS(AY$12))/SIN(AY$12)*$B36))</f>
        <v>0</v>
      </c>
      <c r="AZ126" s="0" t="n">
        <f aca="false">IF($B36=0,0,IF(SIN(AZ$12)=0,999999999,(SIN(AZ$12)*COS($E36)+SIN($E36)*COS(AZ$12))/SIN(AZ$12)*$B36))</f>
        <v>0</v>
      </c>
      <c r="BA126" s="0" t="n">
        <f aca="false">IF($B36=0,0,IF(SIN(BA$12)=0,999999999,(SIN(BA$12)*COS($E36)+SIN($E36)*COS(BA$12))/SIN(BA$12)*$B36))</f>
        <v>0</v>
      </c>
      <c r="BB126" s="0" t="n">
        <f aca="false">IF($B36=0,0,IF(SIN(BB$12)=0,999999999,(SIN(BB$12)*COS($E36)+SIN($E36)*COS(BB$12))/SIN(BB$12)*$B36))</f>
        <v>0</v>
      </c>
      <c r="BC126" s="0" t="n">
        <f aca="false">IF($B36=0,0,IF(SIN(BC$12)=0,999999999,(SIN(BC$12)*COS($E36)+SIN($E36)*COS(BC$12))/SIN(BC$12)*$B36))</f>
        <v>0</v>
      </c>
      <c r="BD126" s="0" t="n">
        <f aca="false">IF($B36=0,0,IF(SIN(BD$12)=0,999999999,(SIN(BD$12)*COS($E36)+SIN($E36)*COS(BD$12))/SIN(BD$12)*$B36))</f>
        <v>0</v>
      </c>
      <c r="BE126" s="0" t="n">
        <f aca="false">IF($B36=0,0,IF(SIN(BE$12)=0,999999999,(SIN(BE$12)*COS($E36)+SIN($E36)*COS(BE$12))/SIN(BE$12)*$B36))</f>
        <v>0</v>
      </c>
      <c r="BF126" s="0" t="n">
        <f aca="false">IF($B36=0,0,IF(SIN(BF$12)=0,999999999,(SIN(BF$12)*COS($E36)+SIN($E36)*COS(BF$12))/SIN(BF$12)*$B36))</f>
        <v>0</v>
      </c>
      <c r="BG126" s="0" t="n">
        <f aca="false">IF($B36=0,0,IF(SIN(BG$12)=0,999999999,(SIN(BG$12)*COS($E36)+SIN($E36)*COS(BG$12))/SIN(BG$12)*$B36))</f>
        <v>0</v>
      </c>
      <c r="BH126" s="0" t="n">
        <f aca="false">IF($B36=0,0,IF(SIN(BH$12)=0,999999999,(SIN(BH$12)*COS($E36)+SIN($E36)*COS(BH$12))/SIN(BH$12)*$B36))</f>
        <v>0</v>
      </c>
      <c r="BI126" s="0" t="n">
        <f aca="false">IF($B36=0,0,IF(SIN(BI$12)=0,999999999,(SIN(BI$12)*COS($E36)+SIN($E36)*COS(BI$12))/SIN(BI$12)*$B36))</f>
        <v>0</v>
      </c>
      <c r="BJ126" s="0" t="n">
        <f aca="false">IF($B36=0,0,IF(SIN(BJ$12)=0,999999999,(SIN(BJ$12)*COS($E36)+SIN($E36)*COS(BJ$12))/SIN(BJ$12)*$B36))</f>
        <v>0</v>
      </c>
      <c r="BK126" s="0" t="n">
        <f aca="false">IF($B36=0,0,IF(SIN(BK$12)=0,999999999,(SIN(BK$12)*COS($E36)+SIN($E36)*COS(BK$12))/SIN(BK$12)*$B36))</f>
        <v>0</v>
      </c>
      <c r="BL126" s="0" t="n">
        <f aca="false">IF($B36=0,0,IF(SIN(BL$12)=0,999999999,(SIN(BL$12)*COS($E36)+SIN($E36)*COS(BL$12))/SIN(BL$12)*$B36))</f>
        <v>0</v>
      </c>
      <c r="BM126" s="0" t="n">
        <f aca="false">IF($B36=0,0,IF(SIN(BM$12)=0,999999999,(SIN(BM$12)*COS($E36)+SIN($E36)*COS(BM$12))/SIN(BM$12)*$B36))</f>
        <v>0</v>
      </c>
      <c r="BN126" s="0" t="n">
        <f aca="false">IF($B36=0,0,IF(SIN(BN$12)=0,999999999,(SIN(BN$12)*COS($E36)+SIN($E36)*COS(BN$12))/SIN(BN$12)*$B36))</f>
        <v>0</v>
      </c>
      <c r="BO126" s="0" t="n">
        <f aca="false">IF($B36=0,0,IF(SIN(BO$12)=0,999999999,(SIN(BO$12)*COS($E36)+SIN($E36)*COS(BO$12))/SIN(BO$12)*$B36))</f>
        <v>0</v>
      </c>
      <c r="BP126" s="0" t="n">
        <f aca="false">IF($B36=0,0,IF(SIN(BP$12)=0,999999999,(SIN(BP$12)*COS($E36)+SIN($E36)*COS(BP$12))/SIN(BP$12)*$B36))</f>
        <v>0</v>
      </c>
      <c r="BQ126" s="0" t="n">
        <f aca="false">IF($B36=0,0,IF(SIN(BQ$12)=0,999999999,(SIN(BQ$12)*COS($E36)+SIN($E36)*COS(BQ$12))/SIN(BQ$12)*$B36))</f>
        <v>0</v>
      </c>
      <c r="BR126" s="0" t="n">
        <f aca="false">IF($B36=0,0,IF(SIN(BR$12)=0,999999999,(SIN(BR$12)*COS($E36)+SIN($E36)*COS(BR$12))/SIN(BR$12)*$B36))</f>
        <v>0</v>
      </c>
      <c r="BS126" s="0" t="n">
        <f aca="false">IF($B36=0,0,IF(SIN(BS$12)=0,999999999,(SIN(BS$12)*COS($E36)+SIN($E36)*COS(BS$12))/SIN(BS$12)*$B36))</f>
        <v>0</v>
      </c>
      <c r="BT126" s="0" t="n">
        <f aca="false">IF($B36=0,0,IF(SIN(BT$12)=0,999999999,(SIN(BT$12)*COS($E36)+SIN($E36)*COS(BT$12))/SIN(BT$12)*$B36))</f>
        <v>0</v>
      </c>
      <c r="BU126" s="0" t="n">
        <f aca="false">IF($B36=0,0,IF(SIN(BU$12)=0,999999999,(SIN(BU$12)*COS($E36)+SIN($E36)*COS(BU$12))/SIN(BU$12)*$B36))</f>
        <v>0</v>
      </c>
      <c r="BV126" s="0" t="n">
        <f aca="false">IF($B36=0,0,IF(SIN(BV$12)=0,999999999,(SIN(BV$12)*COS($E36)+SIN($E36)*COS(BV$12))/SIN(BV$12)*$B36))</f>
        <v>0</v>
      </c>
      <c r="BW126" s="0" t="n">
        <f aca="false">IF($B36=0,0,IF(SIN(BW$12)=0,999999999,(SIN(BW$12)*COS($E36)+SIN($E36)*COS(BW$12))/SIN(BW$12)*$B36))</f>
        <v>0</v>
      </c>
      <c r="BX126" s="0" t="n">
        <f aca="false">IF($B36=0,0,IF(SIN(BX$12)=0,999999999,(SIN(BX$12)*COS($E36)+SIN($E36)*COS(BX$12))/SIN(BX$12)*$B36))</f>
        <v>0</v>
      </c>
      <c r="BY126" s="0" t="n">
        <f aca="false">IF($B36=0,0,IF(SIN(BY$12)=0,999999999,(SIN(BY$12)*COS($E36)+SIN($E36)*COS(BY$12))/SIN(BY$12)*$B36))</f>
        <v>0</v>
      </c>
      <c r="BZ126" s="0" t="n">
        <f aca="false">IF($B36=0,0,IF(SIN(BZ$12)=0,999999999,(SIN(BZ$12)*COS($E36)+SIN($E36)*COS(BZ$12))/SIN(BZ$12)*$B36))</f>
        <v>0</v>
      </c>
      <c r="CA126" s="0" t="n">
        <f aca="false">IF($B36=0,0,IF(SIN(CA$12)=0,999999999,(SIN(CA$12)*COS($E36)+SIN($E36)*COS(CA$12))/SIN(CA$12)*$B36))</f>
        <v>0</v>
      </c>
      <c r="CB126" s="0" t="n">
        <f aca="false">IF($B36=0,0,IF(SIN(CB$12)=0,999999999,(SIN(CB$12)*COS($E36)+SIN($E36)*COS(CB$12))/SIN(CB$12)*$B36))</f>
        <v>0</v>
      </c>
      <c r="CC126" s="0" t="n">
        <f aca="false">IF($B36=0,0,IF(SIN(CC$12)=0,999999999,(SIN(CC$12)*COS($E36)+SIN($E36)*COS(CC$12))/SIN(CC$12)*$B36))</f>
        <v>0</v>
      </c>
      <c r="CD126" s="0" t="n">
        <f aca="false">IF($B36=0,0,IF(SIN(CD$12)=0,999999999,(SIN(CD$12)*COS($E36)+SIN($E36)*COS(CD$12))/SIN(CD$12)*$B36))</f>
        <v>0</v>
      </c>
      <c r="CE126" s="0" t="n">
        <f aca="false">IF($B36=0,0,IF(SIN(CE$12)=0,999999999,(SIN(CE$12)*COS($E36)+SIN($E36)*COS(CE$12))/SIN(CE$12)*$B36))</f>
        <v>0</v>
      </c>
      <c r="CF126" s="0" t="n">
        <f aca="false">IF($B36=0,0,IF(SIN(CF$12)=0,999999999,(SIN(CF$12)*COS($E36)+SIN($E36)*COS(CF$12))/SIN(CF$12)*$B36))</f>
        <v>0</v>
      </c>
      <c r="CG126" s="0" t="n">
        <f aca="false">IF($B36=0,0,IF(SIN(CG$12)=0,999999999,(SIN(CG$12)*COS($E36)+SIN($E36)*COS(CG$12))/SIN(CG$12)*$B36))</f>
        <v>0</v>
      </c>
      <c r="CH126" s="0" t="n">
        <f aca="false">IF($B36=0,0,IF(SIN(CH$12)=0,999999999,(SIN(CH$12)*COS($E36)+SIN($E36)*COS(CH$12))/SIN(CH$12)*$B36))</f>
        <v>0</v>
      </c>
      <c r="CI126" s="0" t="n">
        <f aca="false">IF($B36=0,0,IF(SIN(CI$12)=0,999999999,(SIN(CI$12)*COS($E36)+SIN($E36)*COS(CI$12))/SIN(CI$12)*$B36))</f>
        <v>0</v>
      </c>
      <c r="CJ126" s="0" t="n">
        <f aca="false">IF($B36=0,0,IF(SIN(CJ$12)=0,999999999,(SIN(CJ$12)*COS($E36)+SIN($E36)*COS(CJ$12))/SIN(CJ$12)*$B36))</f>
        <v>0</v>
      </c>
      <c r="CK126" s="0" t="n">
        <f aca="false">IF($B36=0,0,IF(SIN(CK$12)=0,999999999,(SIN(CK$12)*COS($E36)+SIN($E36)*COS(CK$12))/SIN(CK$12)*$B36))</f>
        <v>0</v>
      </c>
      <c r="CL126" s="0" t="n">
        <f aca="false">IF($B36=0,0,IF(SIN(CL$12)=0,999999999,(SIN(CL$12)*COS($E36)+SIN($E36)*COS(CL$12))/SIN(CL$12)*$B36))</f>
        <v>0</v>
      </c>
      <c r="CM126" s="0" t="n">
        <f aca="false">IF($B36=0,0,IF(SIN(CM$12)=0,999999999,(SIN(CM$12)*COS($E36)+SIN($E36)*COS(CM$12))/SIN(CM$12)*$B36))</f>
        <v>0</v>
      </c>
      <c r="CN126" s="0" t="n">
        <f aca="false">IF($B36=0,0,IF(SIN(CN$12)=0,999999999,(SIN(CN$12)*COS($E36)+SIN($E36)*COS(CN$12))/SIN(CN$12)*$B36))</f>
        <v>0</v>
      </c>
      <c r="CO126" s="0" t="n">
        <f aca="false">IF($B36=0,0,IF(SIN(CO$12)=0,999999999,(SIN(CO$12)*COS($E36)+SIN($E36)*COS(CO$12))/SIN(CO$12)*$B36))</f>
        <v>0</v>
      </c>
      <c r="CP126" s="0" t="n">
        <f aca="false">IF($B36=0,0,IF(SIN(CP$12)=0,999999999,(SIN(CP$12)*COS($E36)+SIN($E36)*COS(CP$12))/SIN(CP$12)*$B36))</f>
        <v>0</v>
      </c>
      <c r="CQ126" s="0" t="n">
        <f aca="false">IF($B36=0,0,IF(SIN(CQ$12)=0,999999999,(SIN(CQ$12)*COS($E36)+SIN($E36)*COS(CQ$12))/SIN(CQ$12)*$B36))</f>
        <v>0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214.711357567</v>
      </c>
      <c r="H127" s="0" t="n">
        <f aca="false">IF($B37=0,0,IF(SIN(H$12)=0,999999999,(SIN(H$12)*COS($E37)+SIN($E37)*COS(H$12))/SIN(H$12)*$B37))</f>
        <v>111.197743856676</v>
      </c>
      <c r="I127" s="0" t="n">
        <f aca="false">IF($B37=0,0,IF(SIN(I$12)=0,999999999,(SIN(I$12)*COS($E37)+SIN($E37)*COS(I$12))/SIN(I$12)*$B37))</f>
        <v>76.6791874386288</v>
      </c>
      <c r="J127" s="0" t="n">
        <f aca="false">IF($B37=0,0,IF(SIN(J$12)=0,999999999,(SIN(J$12)*COS($E37)+SIN($E37)*COS(J$12))/SIN(J$12)*$B37))</f>
        <v>59.4093889349709</v>
      </c>
      <c r="K127" s="0" t="n">
        <f aca="false">IF($B37=0,0,IF(SIN(K$12)=0,999999999,(SIN(K$12)*COS($E37)+SIN($E37)*COS(K$12))/SIN(K$12)*$B37))</f>
        <v>49.0390864130963</v>
      </c>
      <c r="L127" s="0" t="n">
        <f aca="false">IF($B37=0,0,IF(SIN(L$12)=0,999999999,(SIN(L$12)*COS($E37)+SIN($E37)*COS(L$12))/SIN(L$12)*$B37))</f>
        <v>42.1185241760578</v>
      </c>
      <c r="M127" s="0" t="n">
        <f aca="false">IF($B37=0,0,IF(SIN(M$12)=0,999999999,(SIN(M$12)*COS($E37)+SIN($E37)*COS(M$12))/SIN(M$12)*$B37))</f>
        <v>37.1692340170447</v>
      </c>
      <c r="N127" s="0" t="n">
        <f aca="false">IF($B37=0,0,IF(SIN(N$12)=0,999999999,(SIN(N$12)*COS($E37)+SIN($E37)*COS(N$12))/SIN(N$12)*$B37))</f>
        <v>33.451980531863</v>
      </c>
      <c r="O127" s="0" t="n">
        <f aca="false">IF($B37=0,0,IF(SIN(O$12)=0,999999999,(SIN(O$12)*COS($E37)+SIN($E37)*COS(O$12))/SIN(O$12)*$B37))</f>
        <v>30.5560762220736</v>
      </c>
      <c r="P127" s="0" t="n">
        <f aca="false">IF($B37=0,0,IF(SIN(P$12)=0,999999999,(SIN(P$12)*COS($E37)+SIN($E37)*COS(P$12))/SIN(P$12)*$B37))</f>
        <v>28.2351075353187</v>
      </c>
      <c r="Q127" s="0" t="n">
        <f aca="false">IF($B37=0,0,IF(SIN(Q$12)=0,999999999,(SIN(Q$12)*COS($E37)+SIN($E37)*COS(Q$12))/SIN(Q$12)*$B37))</f>
        <v>26.3322648827952</v>
      </c>
      <c r="R127" s="0" t="n">
        <f aca="false">IF($B37=0,0,IF(SIN(R$12)=0,999999999,(SIN(R$12)*COS($E37)+SIN($E37)*COS(R$12))/SIN(R$12)*$B37))</f>
        <v>24.7430076471969</v>
      </c>
      <c r="S127" s="0" t="n">
        <f aca="false">IF($B37=0,0,IF(SIN(S$12)=0,999999999,(SIN(S$12)*COS($E37)+SIN($E37)*COS(S$12))/SIN(S$12)*$B37))</f>
        <v>23.3949607247057</v>
      </c>
      <c r="T127" s="0" t="n">
        <f aca="false">IF($B37=0,0,IF(SIN(T$12)=0,999999999,(SIN(T$12)*COS($E37)+SIN($E37)*COS(T$12))/SIN(T$12)*$B37))</f>
        <v>22.2364268339964</v>
      </c>
      <c r="U127" s="0" t="n">
        <f aca="false">IF($B37=0,0,IF(SIN(U$12)=0,999999999,(SIN(U$12)*COS($E37)+SIN($E37)*COS(U$12))/SIN(U$12)*$B37))</f>
        <v>21.2294939009701</v>
      </c>
      <c r="V127" s="0" t="n">
        <f aca="false">IF($B37=0,0,IF(SIN(V$12)=0,999999999,(SIN(V$12)*COS($E37)+SIN($E37)*COS(V$12))/SIN(V$12)*$B37))</f>
        <v>20.3457271735706</v>
      </c>
      <c r="W127" s="0" t="n">
        <f aca="false">IF($B37=0,0,IF(SIN(W$12)=0,999999999,(SIN(W$12)*COS($E37)+SIN($E37)*COS(W$12))/SIN(W$12)*$B37))</f>
        <v>19.5633817660495</v>
      </c>
      <c r="X127" s="0" t="n">
        <f aca="false">IF($B37=0,0,IF(SIN(X$12)=0,999999999,(SIN(X$12)*COS($E37)+SIN($E37)*COS(X$12))/SIN(X$12)*$B37))</f>
        <v>18.8655443545477</v>
      </c>
      <c r="Y127" s="0" t="n">
        <f aca="false">IF($B37=0,0,IF(SIN(Y$12)=0,999999999,(SIN(Y$12)*COS($E37)+SIN($E37)*COS(Y$12))/SIN(Y$12)*$B37))</f>
        <v>18.2388617050722</v>
      </c>
      <c r="Z127" s="0" t="n">
        <f aca="false">IF($B37=0,0,IF(SIN(Z$12)=0,999999999,(SIN(Z$12)*COS($E37)+SIN($E37)*COS(Z$12))/SIN(Z$12)*$B37))</f>
        <v>17.6726506425165</v>
      </c>
      <c r="AA127" s="0" t="n">
        <f aca="false">IF($B37=0,0,IF(SIN(AA$12)=0,999999999,(SIN(AA$12)*COS($E37)+SIN($E37)*COS(AA$12))/SIN(AA$12)*$B37))</f>
        <v>17.1582623136959</v>
      </c>
      <c r="AB127" s="0" t="n">
        <f aca="false">IF($B37=0,0,IF(SIN(AB$12)=0,999999999,(SIN(AB$12)*COS($E37)+SIN($E37)*COS(AB$12))/SIN(AB$12)*$B37))</f>
        <v>16.6886198326493</v>
      </c>
      <c r="AC127" s="0" t="n">
        <f aca="false">IF($B37=0,0,IF(SIN(AC$12)=0,999999999,(SIN(AC$12)*COS($E37)+SIN($E37)*COS(AC$12))/SIN(AC$12)*$B37))</f>
        <v>16.2578765396776</v>
      </c>
      <c r="AD127" s="0" t="n">
        <f aca="false">IF($B37=0,0,IF(SIN(AD$12)=0,999999999,(SIN(AD$12)*COS($E37)+SIN($E37)*COS(AD$12))/SIN(AD$12)*$B37))</f>
        <v>15.8611596950956</v>
      </c>
      <c r="AE127" s="0" t="n">
        <f aca="false">IF($B37=0,0,IF(SIN(AE$12)=0,999999999,(SIN(AE$12)*COS($E37)+SIN($E37)*COS(AE$12))/SIN(AE$12)*$B37))</f>
        <v>15.4943756859622</v>
      </c>
      <c r="AF127" s="0" t="n">
        <f aca="false">IF($B37=0,0,IF(SIN(AF$12)=0,999999999,(SIN(AF$12)*COS($E37)+SIN($E37)*COS(AF$12))/SIN(AF$12)*$B37))</f>
        <v>15.1540601845851</v>
      </c>
      <c r="AG127" s="0" t="n">
        <f aca="false">IF($B37=0,0,IF(SIN(AG$12)=0,999999999,(SIN(AG$12)*COS($E37)+SIN($E37)*COS(AG$12))/SIN(AG$12)*$B37))</f>
        <v>14.8372616046194</v>
      </c>
      <c r="AH127" s="0" t="n">
        <f aca="false">IF($B37=0,0,IF(SIN(AH$12)=0,999999999,(SIN(AH$12)*COS($E37)+SIN($E37)*COS(AH$12))/SIN(AH$12)*$B37))</f>
        <v>14.5414495303446</v>
      </c>
      <c r="AI127" s="0" t="n">
        <f aca="false">IF($B37=0,0,IF(SIN(AI$12)=0,999999999,(SIN(AI$12)*COS($E37)+SIN($E37)*COS(AI$12))/SIN(AI$12)*$B37))</f>
        <v>14.2644420910929</v>
      </c>
      <c r="AJ127" s="0" t="n">
        <f aca="false">IF($B37=0,0,IF(SIN(AJ$12)=0,999999999,(SIN(AJ$12)*COS($E37)+SIN($E37)*COS(AJ$12))/SIN(AJ$12)*$B37))</f>
        <v>14.0043478602753</v>
      </c>
      <c r="AK127" s="0" t="n">
        <f aca="false">IF($B37=0,0,IF(SIN(AK$12)=0,999999999,(SIN(AK$12)*COS($E37)+SIN($E37)*COS(AK$12))/SIN(AK$12)*$B37))</f>
        <v>13.7595189992383</v>
      </c>
      <c r="AL127" s="0" t="n">
        <f aca="false">IF($B37=0,0,IF(SIN(AL$12)=0,999999999,(SIN(AL$12)*COS($E37)+SIN($E37)*COS(AL$12))/SIN(AL$12)*$B37))</f>
        <v>13.5285131861251</v>
      </c>
      <c r="AM127" s="0" t="n">
        <f aca="false">IF($B37=0,0,IF(SIN(AM$12)=0,999999999,(SIN(AM$12)*COS($E37)+SIN($E37)*COS(AM$12))/SIN(AM$12)*$B37))</f>
        <v>13.3100624662359</v>
      </c>
      <c r="AN127" s="0" t="n">
        <f aca="false">IF($B37=0,0,IF(SIN(AN$12)=0,999999999,(SIN(AN$12)*COS($E37)+SIN($E37)*COS(AN$12))/SIN(AN$12)*$B37))</f>
        <v>13.1030475988503</v>
      </c>
      <c r="AO127" s="0" t="n">
        <f aca="false">IF($B37=0,0,IF(SIN(AO$12)=0,999999999,(SIN(AO$12)*COS($E37)+SIN($E37)*COS(AO$12))/SIN(AO$12)*$B37))</f>
        <v>12.9064768012006</v>
      </c>
      <c r="AP127" s="0" t="n">
        <f aca="false">IF($B37=0,0,IF(SIN(AP$12)=0,999999999,(SIN(AP$12)*COS($E37)+SIN($E37)*COS(AP$12))/SIN(AP$12)*$B37))</f>
        <v>12.7194680345692</v>
      </c>
      <c r="AQ127" s="0" t="n">
        <f aca="false">IF($B37=0,0,IF(SIN(AQ$12)=0,999999999,(SIN(AQ$12)*COS($E37)+SIN($E37)*COS(AQ$12))/SIN(AQ$12)*$B37))</f>
        <v>12.5412341623587</v>
      </c>
      <c r="AR127" s="0" t="n">
        <f aca="false">IF($B37=0,0,IF(SIN(AR$12)=0,999999999,(SIN(AR$12)*COS($E37)+SIN($E37)*COS(AR$12))/SIN(AR$12)*$B37))</f>
        <v>12.3710704510612</v>
      </c>
      <c r="AS127" s="0" t="n">
        <f aca="false">IF($B37=0,0,IF(SIN(AS$12)=0,999999999,(SIN(AS$12)*COS($E37)+SIN($E37)*COS(AS$12))/SIN(AS$12)*$B37))</f>
        <v>12.2083439935833</v>
      </c>
      <c r="AT127" s="0" t="n">
        <f aca="false">IF($B37=0,0,IF(SIN(AT$12)=0,999999999,(SIN(AT$12)*COS($E37)+SIN($E37)*COS(AT$12))/SIN(AT$12)*$B37))</f>
        <v>12.052484718489</v>
      </c>
      <c r="AU127" s="0" t="n">
        <f aca="false">IF($B37=0,0,IF(SIN(AU$12)=0,999999999,(SIN(AU$12)*COS($E37)+SIN($E37)*COS(AU$12))/SIN(AU$12)*$B37))</f>
        <v>11.9029777143677</v>
      </c>
      <c r="AV127" s="0" t="n">
        <f aca="false">IF($B37=0,0,IF(SIN(AV$12)=0,999999999,(SIN(AV$12)*COS($E37)+SIN($E37)*COS(AV$12))/SIN(AV$12)*$B37))</f>
        <v>11.7593566501132</v>
      </c>
      <c r="AW127" s="0" t="n">
        <f aca="false">IF($B37=0,0,IF(SIN(AW$12)=0,999999999,(SIN(AW$12)*COS($E37)+SIN($E37)*COS(AW$12))/SIN(AW$12)*$B37))</f>
        <v>11.621198112681</v>
      </c>
      <c r="AX127" s="0" t="n">
        <f aca="false">IF($B37=0,0,IF(SIN(AX$12)=0,999999999,(SIN(AX$12)*COS($E37)+SIN($E37)*COS(AX$12))/SIN(AX$12)*$B37))</f>
        <v>11.4881167163328</v>
      </c>
      <c r="AY127" s="0" t="n">
        <f aca="false">IF($B37=0,0,IF(SIN(AY$12)=0,999999999,(SIN(AY$12)*COS($E37)+SIN($E37)*COS(AY$12))/SIN(AY$12)*$B37))</f>
        <v>11.3597608633285</v>
      </c>
      <c r="AZ127" s="0" t="n">
        <f aca="false">IF($B37=0,0,IF(SIN(AZ$12)=0,999999999,(SIN(AZ$12)*COS($E37)+SIN($E37)*COS(AZ$12))/SIN(AZ$12)*$B37))</f>
        <v>11.2358090569015</v>
      </c>
      <c r="BA127" s="0" t="n">
        <f aca="false">IF($B37=0,0,IF(SIN(BA$12)=0,999999999,(SIN(BA$12)*COS($E37)+SIN($E37)*COS(BA$12))/SIN(BA$12)*$B37))</f>
        <v>11.1159666842289</v>
      </c>
      <c r="BB127" s="0" t="n">
        <f aca="false">IF($B37=0,0,IF(SIN(BB$12)=0,999999999,(SIN(BB$12)*COS($E37)+SIN($E37)*COS(BB$12))/SIN(BB$12)*$B37))</f>
        <v>10.9999632008232</v>
      </c>
      <c r="BC127" s="0" t="n">
        <f aca="false">IF($B37=0,0,IF(SIN(BC$12)=0,999999999,(SIN(BC$12)*COS($E37)+SIN($E37)*COS(BC$12))/SIN(BC$12)*$B37))</f>
        <v>10.8875496589618</v>
      </c>
      <c r="BD127" s="0" t="n">
        <f aca="false">IF($B37=0,0,IF(SIN(BD$12)=0,999999999,(SIN(BD$12)*COS($E37)+SIN($E37)*COS(BD$12))/SIN(BD$12)*$B37))</f>
        <v>10.7784965319556</v>
      </c>
      <c r="BE127" s="0" t="n">
        <f aca="false">IF($B37=0,0,IF(SIN(BE$12)=0,999999999,(SIN(BE$12)*COS($E37)+SIN($E37)*COS(BE$12))/SIN(BE$12)*$B37))</f>
        <v>10.6725917936095</v>
      </c>
      <c r="BF127" s="0" t="n">
        <f aca="false">IF($B37=0,0,IF(SIN(BF$12)=0,999999999,(SIN(BF$12)*COS($E37)+SIN($E37)*COS(BF$12))/SIN(BF$12)*$B37))</f>
        <v>10.5696392184845</v>
      </c>
      <c r="BG127" s="0" t="n">
        <f aca="false">IF($B37=0,0,IF(SIN(BG$12)=0,999999999,(SIN(BG$12)*COS($E37)+SIN($E37)*COS(BG$12))/SIN(BG$12)*$B37))</f>
        <v>10.469456873756</v>
      </c>
      <c r="BH127" s="0" t="n">
        <f aca="false">IF($B37=0,0,IF(SIN(BH$12)=0,999999999,(SIN(BH$12)*COS($E37)+SIN($E37)*COS(BH$12))/SIN(BH$12)*$B37))</f>
        <v>10.3718757777883</v>
      </c>
      <c r="BI127" s="0" t="n">
        <f aca="false">IF($B37=0,0,IF(SIN(BI$12)=0,999999999,(SIN(BI$12)*COS($E37)+SIN($E37)*COS(BI$12))/SIN(BI$12)*$B37))</f>
        <v>10.2767387041614</v>
      </c>
      <c r="BJ127" s="0" t="n">
        <f aca="false">IF($B37=0,0,IF(SIN(BJ$12)=0,999999999,(SIN(BJ$12)*COS($E37)+SIN($E37)*COS(BJ$12))/SIN(BJ$12)*$B37))</f>
        <v>10.1838991129206</v>
      </c>
      <c r="BK127" s="0" t="n">
        <f aca="false">IF($B37=0,0,IF(SIN(BK$12)=0,999999999,(SIN(BK$12)*COS($E37)+SIN($E37)*COS(BK$12))/SIN(BK$12)*$B37))</f>
        <v>10.0932201933752</v>
      </c>
      <c r="BL127" s="0" t="n">
        <f aca="false">IF($B37=0,0,IF(SIN(BL$12)=0,999999999,(SIN(BL$12)*COS($E37)+SIN($E37)*COS(BL$12))/SIN(BL$12)*$B37))</f>
        <v>10.0045740049307</v>
      </c>
      <c r="BM127" s="0" t="n">
        <f aca="false">IF($B37=0,0,IF(SIN(BM$12)=0,999999999,(SIN(BM$12)*COS($E37)+SIN($E37)*COS(BM$12))/SIN(BM$12)*$B37))</f>
        <v>9.9178407042693</v>
      </c>
      <c r="BN127" s="0" t="n">
        <f aca="false">IF($B37=0,0,IF(SIN(BN$12)=0,999999999,(SIN(BN$12)*COS($E37)+SIN($E37)*COS(BN$12))/SIN(BN$12)*$B37))</f>
        <v>9.83290784874584</v>
      </c>
      <c r="BO127" s="0" t="n">
        <f aca="false">IF($B37=0,0,IF(SIN(BO$12)=0,999999999,(SIN(BO$12)*COS($E37)+SIN($E37)*COS(BO$12))/SIN(BO$12)*$B37))</f>
        <v>9.74966976719372</v>
      </c>
      <c r="BP127" s="0" t="n">
        <f aca="false">IF($B37=0,0,IF(SIN(BP$12)=0,999999999,(SIN(BP$12)*COS($E37)+SIN($E37)*COS(BP$12))/SIN(BP$12)*$B37))</f>
        <v>9.6680269904656</v>
      </c>
      <c r="BQ127" s="0" t="n">
        <f aca="false">IF($B37=0,0,IF(SIN(BQ$12)=0,999999999,(SIN(BQ$12)*COS($E37)+SIN($E37)*COS(BQ$12))/SIN(BQ$12)*$B37))</f>
        <v>9.58788573500505</v>
      </c>
      <c r="BR127" s="0" t="n">
        <f aca="false">IF($B37=0,0,IF(SIN(BR$12)=0,999999999,(SIN(BR$12)*COS($E37)+SIN($E37)*COS(BR$12))/SIN(BR$12)*$B37))</f>
        <v>9.50915743357833</v>
      </c>
      <c r="BS127" s="0" t="n">
        <f aca="false">IF($B37=0,0,IF(SIN(BS$12)=0,999999999,(SIN(BS$12)*COS($E37)+SIN($E37)*COS(BS$12))/SIN(BS$12)*$B37))</f>
        <v>9.43175830801322</v>
      </c>
      <c r="BT127" s="0" t="n">
        <f aca="false">IF($B37=0,0,IF(SIN(BT$12)=0,999999999,(SIN(BT$12)*COS($E37)+SIN($E37)*COS(BT$12))/SIN(BT$12)*$B37))</f>
        <v>9.35560897941146</v>
      </c>
      <c r="BU127" s="0" t="n">
        <f aca="false">IF($B37=0,0,IF(SIN(BU$12)=0,999999999,(SIN(BU$12)*COS($E37)+SIN($E37)*COS(BU$12))/SIN(BU$12)*$B37))</f>
        <v>9.28063411183683</v>
      </c>
      <c r="BV127" s="0" t="n">
        <f aca="false">IF($B37=0,0,IF(SIN(BV$12)=0,999999999,(SIN(BV$12)*COS($E37)+SIN($E37)*COS(BV$12))/SIN(BV$12)*$B37))</f>
        <v>9.20676208594597</v>
      </c>
      <c r="BW127" s="0" t="n">
        <f aca="false">IF($B37=0,0,IF(SIN(BW$12)=0,999999999,(SIN(BW$12)*COS($E37)+SIN($E37)*COS(BW$12))/SIN(BW$12)*$B37))</f>
        <v>9.13392469943173</v>
      </c>
      <c r="BX127" s="0" t="n">
        <f aca="false">IF($B37=0,0,IF(SIN(BX$12)=0,999999999,(SIN(BX$12)*COS($E37)+SIN($E37)*COS(BX$12))/SIN(BX$12)*$B37))</f>
        <v>9.0620568915007</v>
      </c>
      <c r="BY127" s="0" t="n">
        <f aca="false">IF($B37=0,0,IF(SIN(BY$12)=0,999999999,(SIN(BY$12)*COS($E37)+SIN($E37)*COS(BY$12))/SIN(BY$12)*$B37))</f>
        <v>8.99109648891196</v>
      </c>
      <c r="BZ127" s="0" t="n">
        <f aca="false">IF($B37=0,0,IF(SIN(BZ$12)=0,999999999,(SIN(BZ$12)*COS($E37)+SIN($E37)*COS(BZ$12))/SIN(BZ$12)*$B37))</f>
        <v>8.92098397137157</v>
      </c>
      <c r="CA127" s="0" t="n">
        <f aca="false">IF($B37=0,0,IF(SIN(CA$12)=0,999999999,(SIN(CA$12)*COS($E37)+SIN($E37)*COS(CA$12))/SIN(CA$12)*$B37))</f>
        <v>8.85166225431108</v>
      </c>
      <c r="CB127" s="0" t="n">
        <f aca="false">IF($B37=0,0,IF(SIN(CB$12)=0,999999999,(SIN(CB$12)*COS($E37)+SIN($E37)*COS(CB$12))/SIN(CB$12)*$B37))</f>
        <v>8.78307648728247</v>
      </c>
      <c r="CC127" s="0" t="n">
        <f aca="false">IF($B37=0,0,IF(SIN(CC$12)=0,999999999,(SIN(CC$12)*COS($E37)+SIN($E37)*COS(CC$12))/SIN(CC$12)*$B37))</f>
        <v>8.71517386638164</v>
      </c>
      <c r="CD127" s="0" t="n">
        <f aca="false">IF($B37=0,0,IF(SIN(CD$12)=0,999999999,(SIN(CD$12)*COS($E37)+SIN($E37)*COS(CD$12))/SIN(CD$12)*$B37))</f>
        <v>8.64790345926947</v>
      </c>
      <c r="CE127" s="0" t="n">
        <f aca="false">IF($B37=0,0,IF(SIN(CE$12)=0,999999999,(SIN(CE$12)*COS($E37)+SIN($E37)*COS(CE$12))/SIN(CE$12)*$B37))</f>
        <v>8.58121604149771</v>
      </c>
      <c r="CF127" s="0" t="n">
        <f aca="false">IF($B37=0,0,IF(SIN(CF$12)=0,999999999,(SIN(CF$12)*COS($E37)+SIN($E37)*COS(CF$12))/SIN(CF$12)*$B37))</f>
        <v>8.51506394296803</v>
      </c>
      <c r="CG127" s="0" t="n">
        <f aca="false">IF($B37=0,0,IF(SIN(CG$12)=0,999999999,(SIN(CG$12)*COS($E37)+SIN($E37)*COS(CG$12))/SIN(CG$12)*$B37))</f>
        <v>8.44940090345881</v>
      </c>
      <c r="CH127" s="0" t="n">
        <f aca="false">IF($B37=0,0,IF(SIN(CH$12)=0,999999999,(SIN(CH$12)*COS($E37)+SIN($E37)*COS(CH$12))/SIN(CH$12)*$B37))</f>
        <v>8.38418193624782</v>
      </c>
      <c r="CI127" s="0" t="n">
        <f aca="false">IF($B37=0,0,IF(SIN(CI$12)=0,999999999,(SIN(CI$12)*COS($E37)+SIN($E37)*COS(CI$12))/SIN(CI$12)*$B37))</f>
        <v>8.31936319894034</v>
      </c>
      <c r="CJ127" s="0" t="n">
        <f aca="false">IF($B37=0,0,IF(SIN(CJ$12)=0,999999999,(SIN(CJ$12)*COS($E37)+SIN($E37)*COS(CJ$12))/SIN(CJ$12)*$B37))</f>
        <v>8.25490187068406</v>
      </c>
      <c r="CK127" s="0" t="n">
        <f aca="false">IF($B37=0,0,IF(SIN(CK$12)=0,999999999,(SIN(CK$12)*COS($E37)+SIN($E37)*COS(CK$12))/SIN(CK$12)*$B37))</f>
        <v>8.19075603501413</v>
      </c>
      <c r="CL127" s="0" t="n">
        <f aca="false">IF($B37=0,0,IF(SIN(CL$12)=0,999999999,(SIN(CL$12)*COS($E37)+SIN($E37)*COS(CL$12))/SIN(CL$12)*$B37))</f>
        <v>8.12688456762613</v>
      </c>
      <c r="CM127" s="0" t="n">
        <f aca="false">IF($B37=0,0,IF(SIN(CM$12)=0,999999999,(SIN(CM$12)*COS($E37)+SIN($E37)*COS(CM$12))/SIN(CM$12)*$B37))</f>
        <v>8.0632470284211</v>
      </c>
      <c r="CN127" s="0" t="n">
        <f aca="false">IF($B37=0,0,IF(SIN(CN$12)=0,999999999,(SIN(CN$12)*COS($E37)+SIN($E37)*COS(CN$12))/SIN(CN$12)*$B37))</f>
        <v>7.99980355720713</v>
      </c>
      <c r="CO127" s="0" t="n">
        <f aca="false">IF($B37=0,0,IF(SIN(CO$12)=0,999999999,(SIN(CO$12)*COS($E37)+SIN($E37)*COS(CO$12))/SIN(CO$12)*$B37))</f>
        <v>7.93651477247534</v>
      </c>
      <c r="CP127" s="0" t="n">
        <f aca="false">IF($B37=0,0,IF(SIN(CP$12)=0,999999999,(SIN(CP$12)*COS($E37)+SIN($E37)*COS(CP$12))/SIN(CP$12)*$B37))</f>
        <v>7.87334167269676</v>
      </c>
      <c r="CQ127" s="0" t="n">
        <f aca="false">IF($B37=0,0,IF(SIN(CQ$12)=0,999999999,(SIN(CQ$12)*COS($E37)+SIN($E37)*COS(CQ$12))/SIN(CQ$12)*$B37))</f>
        <v>7.81024553960919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228.575365904757</v>
      </c>
      <c r="H128" s="0" t="n">
        <f aca="false">IF($B38=0,0,IF(SIN(H$12)=0,999999999,(SIN(H$12)*COS($E38)+SIN($E38)*COS(H$12))/SIN(H$12)*$B38))</f>
        <v>118.20289254281</v>
      </c>
      <c r="I128" s="0" t="n">
        <f aca="false">IF($B38=0,0,IF(SIN(I$12)=0,999999999,(SIN(I$12)*COS($E38)+SIN($E38)*COS(I$12))/SIN(I$12)*$B38))</f>
        <v>81.3971207009956</v>
      </c>
      <c r="J128" s="0" t="n">
        <f aca="false">IF($B38=0,0,IF(SIN(J$12)=0,999999999,(SIN(J$12)*COS($E38)+SIN($E38)*COS(J$12))/SIN(J$12)*$B38))</f>
        <v>62.9830174058936</v>
      </c>
      <c r="K128" s="0" t="n">
        <f aca="false">IF($B38=0,0,IF(SIN(K$12)=0,999999999,(SIN(K$12)*COS($E38)+SIN($E38)*COS(K$12))/SIN(K$12)*$B38))</f>
        <v>51.9255738694905</v>
      </c>
      <c r="L128" s="0" t="n">
        <f aca="false">IF($B38=0,0,IF(SIN(L$12)=0,999999999,(SIN(L$12)*COS($E38)+SIN($E38)*COS(L$12))/SIN(L$12)*$B38))</f>
        <v>44.5464519957746</v>
      </c>
      <c r="M128" s="0" t="n">
        <f aca="false">IF($B38=0,0,IF(SIN(M$12)=0,999999999,(SIN(M$12)*COS($E38)+SIN($E38)*COS(M$12))/SIN(M$12)*$B38))</f>
        <v>39.2692195945862</v>
      </c>
      <c r="N128" s="0" t="n">
        <f aca="false">IF($B38=0,0,IF(SIN(N$12)=0,999999999,(SIN(N$12)*COS($E38)+SIN($E38)*COS(N$12))/SIN(N$12)*$B38))</f>
        <v>35.3056591838659</v>
      </c>
      <c r="O128" s="0" t="n">
        <f aca="false">IF($B38=0,0,IF(SIN(O$12)=0,999999999,(SIN(O$12)*COS($E38)+SIN($E38)*COS(O$12))/SIN(O$12)*$B38))</f>
        <v>32.217870922648</v>
      </c>
      <c r="P128" s="0" t="n">
        <f aca="false">IF($B38=0,0,IF(SIN(P$12)=0,999999999,(SIN(P$12)*COS($E38)+SIN($E38)*COS(P$12))/SIN(P$12)*$B38))</f>
        <v>29.7431137832668</v>
      </c>
      <c r="Q128" s="0" t="n">
        <f aca="false">IF($B38=0,0,IF(SIN(Q$12)=0,999999999,(SIN(Q$12)*COS($E38)+SIN($E38)*COS(Q$12))/SIN(Q$12)*$B38))</f>
        <v>27.7141879014466</v>
      </c>
      <c r="R128" s="0" t="n">
        <f aca="false">IF($B38=0,0,IF(SIN(R$12)=0,999999999,(SIN(R$12)*COS($E38)+SIN($E38)*COS(R$12))/SIN(R$12)*$B38))</f>
        <v>26.0196257504986</v>
      </c>
      <c r="S128" s="0" t="n">
        <f aca="false">IF($B38=0,0,IF(SIN(S$12)=0,999999999,(SIN(S$12)*COS($E38)+SIN($E38)*COS(S$12))/SIN(S$12)*$B38))</f>
        <v>24.5822566189398</v>
      </c>
      <c r="T128" s="0" t="n">
        <f aca="false">IF($B38=0,0,IF(SIN(T$12)=0,999999999,(SIN(T$12)*COS($E38)+SIN($E38)*COS(T$12))/SIN(T$12)*$B38))</f>
        <v>23.3469577398082</v>
      </c>
      <c r="U128" s="0" t="n">
        <f aca="false">IF($B38=0,0,IF(SIN(U$12)=0,999999999,(SIN(U$12)*COS($E38)+SIN($E38)*COS(U$12))/SIN(U$12)*$B38))</f>
        <v>22.2733049675388</v>
      </c>
      <c r="V128" s="0" t="n">
        <f aca="false">IF($B38=0,0,IF(SIN(V$12)=0,999999999,(SIN(V$12)*COS($E38)+SIN($E38)*COS(V$12))/SIN(V$12)*$B38))</f>
        <v>21.3309794503267</v>
      </c>
      <c r="W128" s="0" t="n">
        <f aca="false">IF($B38=0,0,IF(SIN(W$12)=0,999999999,(SIN(W$12)*COS($E38)+SIN($E38)*COS(W$12))/SIN(W$12)*$B38))</f>
        <v>20.496795476293</v>
      </c>
      <c r="X128" s="0" t="n">
        <f aca="false">IF($B38=0,0,IF(SIN(X$12)=0,999999999,(SIN(X$12)*COS($E38)+SIN($E38)*COS(X$12))/SIN(X$12)*$B38))</f>
        <v>19.7527190369612</v>
      </c>
      <c r="Y128" s="0" t="n">
        <f aca="false">IF($B38=0,0,IF(SIN(Y$12)=0,999999999,(SIN(Y$12)*COS($E38)+SIN($E38)*COS(Y$12))/SIN(Y$12)*$B38))</f>
        <v>19.0845121069124</v>
      </c>
      <c r="Z128" s="0" t="n">
        <f aca="false">IF($B38=0,0,IF(SIN(Z$12)=0,999999999,(SIN(Z$12)*COS($E38)+SIN($E38)*COS(Z$12))/SIN(Z$12)*$B38))</f>
        <v>18.4807836389444</v>
      </c>
      <c r="AA128" s="0" t="n">
        <f aca="false">IF($B38=0,0,IF(SIN(AA$12)=0,999999999,(SIN(AA$12)*COS($E38)+SIN($E38)*COS(AA$12))/SIN(AA$12)*$B38))</f>
        <v>17.9323117028826</v>
      </c>
      <c r="AB128" s="0" t="n">
        <f aca="false">IF($B38=0,0,IF(SIN(AB$12)=0,999999999,(SIN(AB$12)*COS($E38)+SIN($E38)*COS(AB$12))/SIN(AB$12)*$B38))</f>
        <v>17.4315504950476</v>
      </c>
      <c r="AC128" s="0" t="n">
        <f aca="false">IF($B38=0,0,IF(SIN(AC$12)=0,999999999,(SIN(AC$12)*COS($E38)+SIN($E38)*COS(AC$12))/SIN(AC$12)*$B38))</f>
        <v>16.9722659533794</v>
      </c>
      <c r="AD128" s="0" t="n">
        <f aca="false">IF($B38=0,0,IF(SIN(AD$12)=0,999999999,(SIN(AD$12)*COS($E38)+SIN($E38)*COS(AD$12))/SIN(AD$12)*$B38))</f>
        <v>16.5492624682204</v>
      </c>
      <c r="AE128" s="0" t="n">
        <f aca="false">IF($B38=0,0,IF(SIN(AE$12)=0,999999999,(SIN(AE$12)*COS($E38)+SIN($E38)*COS(AE$12))/SIN(AE$12)*$B38))</f>
        <v>16.1581751819534</v>
      </c>
      <c r="AF128" s="0" t="n">
        <f aca="false">IF($B38=0,0,IF(SIN(AF$12)=0,999999999,(SIN(AF$12)*COS($E38)+SIN($E38)*COS(AF$12))/SIN(AF$12)*$B38))</f>
        <v>15.7953102189398</v>
      </c>
      <c r="AG128" s="0" t="n">
        <f aca="false">IF($B38=0,0,IF(SIN(AG$12)=0,999999999,(SIN(AG$12)*COS($E38)+SIN($E38)*COS(AG$12))/SIN(AG$12)*$B38))</f>
        <v>15.457520419366</v>
      </c>
      <c r="AH128" s="0" t="n">
        <f aca="false">IF($B38=0,0,IF(SIN(AH$12)=0,999999999,(SIN(AH$12)*COS($E38)+SIN($E38)*COS(AH$12))/SIN(AH$12)*$B38))</f>
        <v>15.1421077010022</v>
      </c>
      <c r="AI128" s="0" t="n">
        <f aca="false">IF($B38=0,0,IF(SIN(AI$12)=0,999999999,(SIN(AI$12)*COS($E38)+SIN($E38)*COS(AI$12))/SIN(AI$12)*$B38))</f>
        <v>14.8467456214266</v>
      </c>
      <c r="AJ128" s="0" t="n">
        <f aca="false">IF($B38=0,0,IF(SIN(AJ$12)=0,999999999,(SIN(AJ$12)*COS($E38)+SIN($E38)*COS(AJ$12))/SIN(AJ$12)*$B38))</f>
        <v>14.5694174272545</v>
      </c>
      <c r="AK128" s="0" t="n">
        <f aca="false">IF($B38=0,0,IF(SIN(AK$12)=0,999999999,(SIN(AK$12)*COS($E38)+SIN($E38)*COS(AK$12))/SIN(AK$12)*$B38))</f>
        <v>14.3083660932854</v>
      </c>
      <c r="AL128" s="0" t="n">
        <f aca="false">IF($B38=0,0,IF(SIN(AL$12)=0,999999999,(SIN(AL$12)*COS($E38)+SIN($E38)*COS(AL$12))/SIN(AL$12)*$B38))</f>
        <v>14.062053728753</v>
      </c>
      <c r="AM128" s="0" t="n">
        <f aca="false">IF($B38=0,0,IF(SIN(AM$12)=0,999999999,(SIN(AM$12)*COS($E38)+SIN($E38)*COS(AM$12))/SIN(AM$12)*$B38))</f>
        <v>13.8291283636957</v>
      </c>
      <c r="AN128" s="0" t="n">
        <f aca="false">IF($B38=0,0,IF(SIN(AN$12)=0,999999999,(SIN(AN$12)*COS($E38)+SIN($E38)*COS(AN$12))/SIN(AN$12)*$B38))</f>
        <v>13.6083965959885</v>
      </c>
      <c r="AO128" s="0" t="n">
        <f aca="false">IF($B38=0,0,IF(SIN(AO$12)=0,999999999,(SIN(AO$12)*COS($E38)+SIN($E38)*COS(AO$12))/SIN(AO$12)*$B38))</f>
        <v>13.3988009268811</v>
      </c>
      <c r="AP128" s="0" t="n">
        <f aca="false">IF($B38=0,0,IF(SIN(AP$12)=0,999999999,(SIN(AP$12)*COS($E38)+SIN($E38)*COS(AP$12))/SIN(AP$12)*$B38))</f>
        <v>13.1994008733651</v>
      </c>
      <c r="AQ128" s="0" t="n">
        <f aca="false">IF($B38=0,0,IF(SIN(AQ$12)=0,999999999,(SIN(AQ$12)*COS($E38)+SIN($E38)*COS(AQ$12))/SIN(AQ$12)*$B38))</f>
        <v>13.00935714281</v>
      </c>
      <c r="AR128" s="0" t="n">
        <f aca="false">IF($B38=0,0,IF(SIN(AR$12)=0,999999999,(SIN(AR$12)*COS($E38)+SIN($E38)*COS(AR$12))/SIN(AR$12)*$B38))</f>
        <v>12.8279183057416</v>
      </c>
      <c r="AS128" s="0" t="n">
        <f aca="false">IF($B38=0,0,IF(SIN(AS$12)=0,999999999,(SIN(AS$12)*COS($E38)+SIN($E38)*COS(AS$12))/SIN(AS$12)*$B38))</f>
        <v>12.6544095183514</v>
      </c>
      <c r="AT128" s="0" t="n">
        <f aca="false">IF($B38=0,0,IF(SIN(AT$12)=0,999999999,(SIN(AT$12)*COS($E38)+SIN($E38)*COS(AT$12))/SIN(AT$12)*$B38))</f>
        <v>12.4882229360077</v>
      </c>
      <c r="AU128" s="0" t="n">
        <f aca="false">IF($B38=0,0,IF(SIN(AU$12)=0,999999999,(SIN(AU$12)*COS($E38)+SIN($E38)*COS(AU$12))/SIN(AU$12)*$B38))</f>
        <v>12.3288095290332</v>
      </c>
      <c r="AV128" s="0" t="n">
        <f aca="false">IF($B38=0,0,IF(SIN(AV$12)=0,999999999,(SIN(AV$12)*COS($E38)+SIN($E38)*COS(AV$12))/SIN(AV$12)*$B38))</f>
        <v>12.1756720670081</v>
      </c>
      <c r="AW128" s="0" t="n">
        <f aca="false">IF($B38=0,0,IF(SIN(AW$12)=0,999999999,(SIN(AW$12)*COS($E38)+SIN($E38)*COS(AW$12))/SIN(AW$12)*$B38))</f>
        <v>12.0283590813449</v>
      </c>
      <c r="AX128" s="0" t="n">
        <f aca="false">IF($B38=0,0,IF(SIN(AX$12)=0,999999999,(SIN(AX$12)*COS($E38)+SIN($E38)*COS(AX$12))/SIN(AX$12)*$B38))</f>
        <v>11.8864596504688</v>
      </c>
      <c r="AY128" s="0" t="n">
        <f aca="false">IF($B38=0,0,IF(SIN(AY$12)=0,999999999,(SIN(AY$12)*COS($E38)+SIN($E38)*COS(AY$12))/SIN(AY$12)*$B38))</f>
        <v>11.7495988796121</v>
      </c>
      <c r="AZ128" s="0" t="n">
        <f aca="false">IF($B38=0,0,IF(SIN(AZ$12)=0,999999999,(SIN(AZ$12)*COS($E38)+SIN($E38)*COS(AZ$12))/SIN(AZ$12)*$B38))</f>
        <v>11.6174339694842</v>
      </c>
      <c r="BA128" s="0" t="n">
        <f aca="false">IF($B38=0,0,IF(SIN(BA$12)=0,999999999,(SIN(BA$12)*COS($E38)+SIN($E38)*COS(BA$12))/SIN(BA$12)*$B38))</f>
        <v>11.4896507860814</v>
      </c>
      <c r="BB128" s="0" t="n">
        <f aca="false">IF($B38=0,0,IF(SIN(BB$12)=0,999999999,(SIN(BB$12)*COS($E38)+SIN($E38)*COS(BB$12))/SIN(BB$12)*$B38))</f>
        <v>11.3659608585138</v>
      </c>
      <c r="BC128" s="0" t="n">
        <f aca="false">IF($B38=0,0,IF(SIN(BC$12)=0,999999999,(SIN(BC$12)*COS($E38)+SIN($E38)*COS(BC$12))/SIN(BC$12)*$B38))</f>
        <v>11.2460987436683</v>
      </c>
      <c r="BD128" s="0" t="n">
        <f aca="false">IF($B38=0,0,IF(SIN(BD$12)=0,999999999,(SIN(BD$12)*COS($E38)+SIN($E38)*COS(BD$12))/SIN(BD$12)*$B38))</f>
        <v>11.1298197063118</v>
      </c>
      <c r="BE128" s="0" t="n">
        <f aca="false">IF($B38=0,0,IF(SIN(BE$12)=0,999999999,(SIN(BE$12)*COS($E38)+SIN($E38)*COS(BE$12))/SIN(BE$12)*$B38))</f>
        <v>11.016897671296</v>
      </c>
      <c r="BF128" s="0" t="n">
        <f aca="false">IF($B38=0,0,IF(SIN(BF$12)=0,999999999,(SIN(BF$12)*COS($E38)+SIN($E38)*COS(BF$12))/SIN(BF$12)*$B38))</f>
        <v>10.9071234111941</v>
      </c>
      <c r="BG128" s="0" t="n">
        <f aca="false">IF($B38=0,0,IF(SIN(BG$12)=0,999999999,(SIN(BG$12)*COS($E38)+SIN($E38)*COS(BG$12))/SIN(BG$12)*$B38))</f>
        <v>10.8003029382287</v>
      </c>
      <c r="BH128" s="0" t="n">
        <f aca="false">IF($B38=0,0,IF(SIN(BH$12)=0,999999999,(SIN(BH$12)*COS($E38)+SIN($E38)*COS(BH$12))/SIN(BH$12)*$B38))</f>
        <v>10.6962560739635</v>
      </c>
      <c r="BI128" s="0" t="n">
        <f aca="false">IF($B38=0,0,IF(SIN(BI$12)=0,999999999,(SIN(BI$12)*COS($E38)+SIN($E38)*COS(BI$12))/SIN(BI$12)*$B38))</f>
        <v>10.5948151740834</v>
      </c>
      <c r="BJ128" s="0" t="n">
        <f aca="false">IF($B38=0,0,IF(SIN(BJ$12)=0,999999999,(SIN(BJ$12)*COS($E38)+SIN($E38)*COS(BJ$12))/SIN(BJ$12)*$B38))</f>
        <v>10.4958239888289</v>
      </c>
      <c r="BK128" s="0" t="n">
        <f aca="false">IF($B38=0,0,IF(SIN(BK$12)=0,999999999,(SIN(BK$12)*COS($E38)+SIN($E38)*COS(BK$12))/SIN(BK$12)*$B38))</f>
        <v>10.3991366423701</v>
      </c>
      <c r="BL128" s="0" t="n">
        <f aca="false">IF($B38=0,0,IF(SIN(BL$12)=0,999999999,(SIN(BL$12)*COS($E38)+SIN($E38)*COS(BL$12))/SIN(BL$12)*$B38))</f>
        <v>10.3046167167098</v>
      </c>
      <c r="BM128" s="0" t="n">
        <f aca="false">IF($B38=0,0,IF(SIN(BM$12)=0,999999999,(SIN(BM$12)*COS($E38)+SIN($E38)*COS(BM$12))/SIN(BM$12)*$B38))</f>
        <v>10.2121364276569</v>
      </c>
      <c r="BN128" s="0" t="n">
        <f aca="false">IF($B38=0,0,IF(SIN(BN$12)=0,999999999,(SIN(BN$12)*COS($E38)+SIN($E38)*COS(BN$12))/SIN(BN$12)*$B38))</f>
        <v>10.1215758820648</v>
      </c>
      <c r="BO128" s="0" t="n">
        <f aca="false">IF($B38=0,0,IF(SIN(BO$12)=0,999999999,(SIN(BO$12)*COS($E38)+SIN($E38)*COS(BO$12))/SIN(BO$12)*$B38))</f>
        <v>10.0328224069468</v>
      </c>
      <c r="BP128" s="0" t="n">
        <f aca="false">IF($B38=0,0,IF(SIN(BP$12)=0,999999999,(SIN(BP$12)*COS($E38)+SIN($E38)*COS(BP$12))/SIN(BP$12)*$B38))</f>
        <v>9.94576994228416</v>
      </c>
      <c r="BQ128" s="0" t="n">
        <f aca="false">IF($B38=0,0,IF(SIN(BQ$12)=0,999999999,(SIN(BQ$12)*COS($E38)+SIN($E38)*COS(BQ$12))/SIN(BQ$12)*$B38))</f>
        <v>9.86031849037884</v>
      </c>
      <c r="BR128" s="0" t="n">
        <f aca="false">IF($B38=0,0,IF(SIN(BR$12)=0,999999999,(SIN(BR$12)*COS($E38)+SIN($E38)*COS(BR$12))/SIN(BR$12)*$B38))</f>
        <v>9.77637361549147</v>
      </c>
      <c r="BS128" s="0" t="n">
        <f aca="false">IF($B38=0,0,IF(SIN(BS$12)=0,999999999,(SIN(BS$12)*COS($E38)+SIN($E38)*COS(BS$12))/SIN(BS$12)*$B38))</f>
        <v>9.69384598826962</v>
      </c>
      <c r="BT128" s="0" t="n">
        <f aca="false">IF($B38=0,0,IF(SIN(BT$12)=0,999999999,(SIN(BT$12)*COS($E38)+SIN($E38)*COS(BT$12))/SIN(BT$12)*$B38))</f>
        <v>9.61265097013269</v>
      </c>
      <c r="BU128" s="0" t="n">
        <f aca="false">IF($B38=0,0,IF(SIN(BU$12)=0,999999999,(SIN(BU$12)*COS($E38)+SIN($E38)*COS(BU$12))/SIN(BU$12)*$B38))</f>
        <v>9.53270823335072</v>
      </c>
      <c r="BV128" s="0" t="n">
        <f aca="false">IF($B38=0,0,IF(SIN(BV$12)=0,999999999,(SIN(BV$12)*COS($E38)+SIN($E38)*COS(BV$12))/SIN(BV$12)*$B38))</f>
        <v>9.45394141304968</v>
      </c>
      <c r="BW128" s="0" t="n">
        <f aca="false">IF($B38=0,0,IF(SIN(BW$12)=0,999999999,(SIN(BW$12)*COS($E38)+SIN($E38)*COS(BW$12))/SIN(BW$12)*$B38))</f>
        <v>9.3762777878062</v>
      </c>
      <c r="BX128" s="0" t="n">
        <f aca="false">IF($B38=0,0,IF(SIN(BX$12)=0,999999999,(SIN(BX$12)*COS($E38)+SIN($E38)*COS(BX$12))/SIN(BX$12)*$B38))</f>
        <v>9.29964798586878</v>
      </c>
      <c r="BY128" s="0" t="n">
        <f aca="false">IF($B38=0,0,IF(SIN(BY$12)=0,999999999,(SIN(BY$12)*COS($E38)+SIN($E38)*COS(BY$12))/SIN(BY$12)*$B38))</f>
        <v>9.22398571436894</v>
      </c>
      <c r="BZ128" s="0" t="n">
        <f aca="false">IF($B38=0,0,IF(SIN(BZ$12)=0,999999999,(SIN(BZ$12)*COS($E38)+SIN($E38)*COS(BZ$12))/SIN(BZ$12)*$B38))</f>
        <v>9.14922750917072</v>
      </c>
      <c r="CA128" s="0" t="n">
        <f aca="false">IF($B38=0,0,IF(SIN(CA$12)=0,999999999,(SIN(CA$12)*COS($E38)+SIN($E38)*COS(CA$12))/SIN(CA$12)*$B38))</f>
        <v>9.0753125032559</v>
      </c>
      <c r="CB128" s="0" t="n">
        <f aca="false">IF($B38=0,0,IF(SIN(CB$12)=0,999999999,(SIN(CB$12)*COS($E38)+SIN($E38)*COS(CB$12))/SIN(CB$12)*$B38))</f>
        <v>9.00218221176055</v>
      </c>
      <c r="CC128" s="0" t="n">
        <f aca="false">IF($B38=0,0,IF(SIN(CC$12)=0,999999999,(SIN(CC$12)*COS($E38)+SIN($E38)*COS(CC$12))/SIN(CC$12)*$B38))</f>
        <v>8.92978033196958</v>
      </c>
      <c r="CD128" s="0" t="n">
        <f aca="false">IF($B38=0,0,IF(SIN(CD$12)=0,999999999,(SIN(CD$12)*COS($E38)+SIN($E38)*COS(CD$12))/SIN(CD$12)*$B38))</f>
        <v>8.85805255674367</v>
      </c>
      <c r="CE128" s="0" t="n">
        <f aca="false">IF($B38=0,0,IF(SIN(CE$12)=0,999999999,(SIN(CE$12)*COS($E38)+SIN($E38)*COS(CE$12))/SIN(CE$12)*$B38))</f>
        <v>8.7869464</v>
      </c>
      <c r="CF128" s="0" t="n">
        <f aca="false">IF($B38=0,0,IF(SIN(CF$12)=0,999999999,(SIN(CF$12)*COS($E38)+SIN($E38)*COS(CF$12))/SIN(CF$12)*$B38))</f>
        <v>8.71641103299758</v>
      </c>
      <c r="CG128" s="0" t="n">
        <f aca="false">IF($B38=0,0,IF(SIN(CG$12)=0,999999999,(SIN(CG$12)*COS($E38)+SIN($E38)*COS(CG$12))/SIN(CG$12)*$B38))</f>
        <v>8.64639713029124</v>
      </c>
      <c r="CH128" s="0" t="n">
        <f aca="false">IF($B38=0,0,IF(SIN(CH$12)=0,999999999,(SIN(CH$12)*COS($E38)+SIN($E38)*COS(CH$12))/SIN(CH$12)*$B38))</f>
        <v>8.57685672431785</v>
      </c>
      <c r="CI128" s="0" t="n">
        <f aca="false">IF($B38=0,0,IF(SIN(CI$12)=0,999999999,(SIN(CI$12)*COS($E38)+SIN($E38)*COS(CI$12))/SIN(CI$12)*$B38))</f>
        <v>8.50774306766545</v>
      </c>
      <c r="CJ128" s="0" t="n">
        <f aca="false">IF($B38=0,0,IF(SIN(CJ$12)=0,999999999,(SIN(CJ$12)*COS($E38)+SIN($E38)*COS(CJ$12))/SIN(CJ$12)*$B38))</f>
        <v>8.43901050215235</v>
      </c>
      <c r="CK128" s="0" t="n">
        <f aca="false">IF($B38=0,0,IF(SIN(CK$12)=0,999999999,(SIN(CK$12)*COS($E38)+SIN($E38)*COS(CK$12))/SIN(CK$12)*$B38))</f>
        <v>8.37061433390948</v>
      </c>
      <c r="CL128" s="0" t="n">
        <f aca="false">IF($B38=0,0,IF(SIN(CL$12)=0,999999999,(SIN(CL$12)*COS($E38)+SIN($E38)*COS(CL$12))/SIN(CL$12)*$B38))</f>
        <v>8.30251071371707</v>
      </c>
      <c r="CM128" s="0" t="n">
        <f aca="false">IF($B38=0,0,IF(SIN(CM$12)=0,999999999,(SIN(CM$12)*COS($E38)+SIN($E38)*COS(CM$12))/SIN(CM$12)*$B38))</f>
        <v>8.23465652189664</v>
      </c>
      <c r="CN128" s="0" t="n">
        <f aca="false">IF($B38=0,0,IF(SIN(CN$12)=0,999999999,(SIN(CN$12)*COS($E38)+SIN($E38)*COS(CN$12))/SIN(CN$12)*$B38))</f>
        <v>8.1670092571016</v>
      </c>
      <c r="CO128" s="0" t="n">
        <f aca="false">IF($B38=0,0,IF(SIN(CO$12)=0,999999999,(SIN(CO$12)*COS($E38)+SIN($E38)*COS(CO$12))/SIN(CO$12)*$B38))</f>
        <v>8.09952692838619</v>
      </c>
      <c r="CP128" s="0" t="n">
        <f aca="false">IF($B38=0,0,IF(SIN(CP$12)=0,999999999,(SIN(CP$12)*COS($E38)+SIN($E38)*COS(CP$12))/SIN(CP$12)*$B38))</f>
        <v>8.0321679499622</v>
      </c>
      <c r="CQ128" s="0" t="n">
        <f aca="false">IF($B38=0,0,IF(SIN(CQ$12)=0,999999999,(SIN(CQ$12)*COS($E38)+SIN($E38)*COS(CQ$12))/SIN(CQ$12)*$B38))</f>
        <v>7.96489103807757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242.795418141471</v>
      </c>
      <c r="H129" s="0" t="n">
        <f aca="false">IF($B39=0,0,IF(SIN(H$12)=0,999999999,(SIN(H$12)*COS($E39)+SIN($E39)*COS(H$12))/SIN(H$12)*$B39))</f>
        <v>125.382977655017</v>
      </c>
      <c r="I129" s="0" t="n">
        <f aca="false">IF($B39=0,0,IF(SIN(I$12)=0,999999999,(SIN(I$12)*COS($E39)+SIN($E39)*COS(I$12))/SIN(I$12)*$B39))</f>
        <v>86.2295967050081</v>
      </c>
      <c r="J129" s="0" t="n">
        <f aca="false">IF($B39=0,0,IF(SIN(J$12)=0,999999999,(SIN(J$12)*COS($E39)+SIN($E39)*COS(J$12))/SIN(J$12)*$B39))</f>
        <v>66.640973369935</v>
      </c>
      <c r="K129" s="0" t="n">
        <f aca="false">IF($B39=0,0,IF(SIN(K$12)=0,999999999,(SIN(K$12)*COS($E39)+SIN($E39)*COS(K$12))/SIN(K$12)*$B39))</f>
        <v>54.8782449322677</v>
      </c>
      <c r="L129" s="0" t="n">
        <f aca="false">IF($B39=0,0,IF(SIN(L$12)=0,999999999,(SIN(L$12)*COS($E39)+SIN($E39)*COS(L$12))/SIN(L$12)*$B39))</f>
        <v>47.0284552025518</v>
      </c>
      <c r="M129" s="0" t="n">
        <f aca="false">IF($B39=0,0,IF(SIN(M$12)=0,999999999,(SIN(M$12)*COS($E39)+SIN($E39)*COS(M$12))/SIN(M$12)*$B39))</f>
        <v>41.4146212785279</v>
      </c>
      <c r="N129" s="0" t="n">
        <f aca="false">IF($B39=0,0,IF(SIN(N$12)=0,999999999,(SIN(N$12)*COS($E39)+SIN($E39)*COS(N$12))/SIN(N$12)*$B39))</f>
        <v>37.1982502336202</v>
      </c>
      <c r="O129" s="0" t="n">
        <f aca="false">IF($B39=0,0,IF(SIN(O$12)=0,999999999,(SIN(O$12)*COS($E39)+SIN($E39)*COS(O$12))/SIN(O$12)*$B39))</f>
        <v>33.9135113452734</v>
      </c>
      <c r="P129" s="0" t="n">
        <f aca="false">IF($B39=0,0,IF(SIN(P$12)=0,999999999,(SIN(P$12)*COS($E39)+SIN($E39)*COS(P$12))/SIN(P$12)*$B39))</f>
        <v>31.2809049852332</v>
      </c>
      <c r="Q129" s="0" t="n">
        <f aca="false">IF($B39=0,0,IF(SIN(Q$12)=0,999999999,(SIN(Q$12)*COS($E39)+SIN($E39)*COS(Q$12))/SIN(Q$12)*$B39))</f>
        <v>29.1225666596125</v>
      </c>
      <c r="R129" s="0" t="n">
        <f aca="false">IF($B39=0,0,IF(SIN(R$12)=0,999999999,(SIN(R$12)*COS($E39)+SIN($E39)*COS(R$12))/SIN(R$12)*$B39))</f>
        <v>27.3199190280213</v>
      </c>
      <c r="S129" s="0" t="n">
        <f aca="false">IF($B39=0,0,IF(SIN(S$12)=0,999999999,(SIN(S$12)*COS($E39)+SIN($E39)*COS(S$12))/SIN(S$12)*$B39))</f>
        <v>25.7908691437918</v>
      </c>
      <c r="T129" s="0" t="n">
        <f aca="false">IF($B39=0,0,IF(SIN(T$12)=0,999999999,(SIN(T$12)*COS($E39)+SIN($E39)*COS(T$12))/SIN(T$12)*$B39))</f>
        <v>24.4767783047346</v>
      </c>
      <c r="U129" s="0" t="n">
        <f aca="false">IF($B39=0,0,IF(SIN(U$12)=0,999999999,(SIN(U$12)*COS($E39)+SIN($E39)*COS(U$12))/SIN(U$12)*$B39))</f>
        <v>23.3346439628339</v>
      </c>
      <c r="V129" s="0" t="n">
        <f aca="false">IF($B39=0,0,IF(SIN(V$12)=0,999999999,(SIN(V$12)*COS($E39)+SIN($E39)*COS(V$12))/SIN(V$12)*$B39))</f>
        <v>22.3322134170789</v>
      </c>
      <c r="W129" s="0" t="n">
        <f aca="false">IF($B39=0,0,IF(SIN(W$12)=0,999999999,(SIN(W$12)*COS($E39)+SIN($E39)*COS(W$12))/SIN(W$12)*$B39))</f>
        <v>21.4448220845971</v>
      </c>
      <c r="X129" s="0" t="n">
        <f aca="false">IF($B39=0,0,IF(SIN(X$12)=0,999999999,(SIN(X$12)*COS($E39)+SIN($E39)*COS(X$12))/SIN(X$12)*$B39))</f>
        <v>20.6532856807337</v>
      </c>
      <c r="Y129" s="0" t="n">
        <f aca="false">IF($B39=0,0,IF(SIN(Y$12)=0,999999999,(SIN(Y$12)*COS($E39)+SIN($E39)*COS(Y$12))/SIN(Y$12)*$B39))</f>
        <v>19.9424580258191</v>
      </c>
      <c r="Z129" s="0" t="n">
        <f aca="false">IF($B39=0,0,IF(SIN(Z$12)=0,999999999,(SIN(Z$12)*COS($E39)+SIN($E39)*COS(Z$12))/SIN(Z$12)*$B39))</f>
        <v>19.3002215092665</v>
      </c>
      <c r="AA129" s="0" t="n">
        <f aca="false">IF($B39=0,0,IF(SIN(AA$12)=0,999999999,(SIN(AA$12)*COS($E39)+SIN($E39)*COS(AA$12))/SIN(AA$12)*$B39))</f>
        <v>18.7167659918736</v>
      </c>
      <c r="AB129" s="0" t="n">
        <f aca="false">IF($B39=0,0,IF(SIN(AB$12)=0,999999999,(SIN(AB$12)*COS($E39)+SIN($E39)*COS(AB$12))/SIN(AB$12)*$B39))</f>
        <v>18.1840643705186</v>
      </c>
      <c r="AC129" s="0" t="n">
        <f aca="false">IF($B39=0,0,IF(SIN(AC$12)=0,999999999,(SIN(AC$12)*COS($E39)+SIN($E39)*COS(AC$12))/SIN(AC$12)*$B39))</f>
        <v>17.6954849514625</v>
      </c>
      <c r="AD129" s="0" t="n">
        <f aca="false">IF($B39=0,0,IF(SIN(AD$12)=0,999999999,(SIN(AD$12)*COS($E39)+SIN($E39)*COS(AD$12))/SIN(AD$12)*$B39))</f>
        <v>17.2455007297271</v>
      </c>
      <c r="AE129" s="0" t="n">
        <f aca="false">IF($B39=0,0,IF(SIN(AE$12)=0,999999999,(SIN(AE$12)*COS($E39)+SIN($E39)*COS(AE$12))/SIN(AE$12)*$B39))</f>
        <v>16.8294684408316</v>
      </c>
      <c r="AF129" s="0" t="n">
        <f aca="false">IF($B39=0,0,IF(SIN(AF$12)=0,999999999,(SIN(AF$12)*COS($E39)+SIN($E39)*COS(AF$12))/SIN(AF$12)*$B39))</f>
        <v>16.4434586000016</v>
      </c>
      <c r="AG129" s="0" t="n">
        <f aca="false">IF($B39=0,0,IF(SIN(AG$12)=0,999999999,(SIN(AG$12)*COS($E39)+SIN($E39)*COS(AG$12))/SIN(AG$12)*$B39))</f>
        <v>16.084123309858</v>
      </c>
      <c r="AH129" s="0" t="n">
        <f aca="false">IF($B39=0,0,IF(SIN(AH$12)=0,999999999,(SIN(AH$12)*COS($E39)+SIN($E39)*COS(AH$12))/SIN(AH$12)*$B39))</f>
        <v>15.7485923944447</v>
      </c>
      <c r="AI129" s="0" t="n">
        <f aca="false">IF($B39=0,0,IF(SIN(AI$12)=0,999999999,(SIN(AI$12)*COS($E39)+SIN($E39)*COS(AI$12))/SIN(AI$12)*$B39))</f>
        <v>15.434391022184</v>
      </c>
      <c r="AJ129" s="0" t="n">
        <f aca="false">IF($B39=0,0,IF(SIN(AJ$12)=0,999999999,(SIN(AJ$12)*COS($E39)+SIN($E39)*COS(AJ$12))/SIN(AJ$12)*$B39))</f>
        <v>15.1393738036547</v>
      </c>
      <c r="AK129" s="0" t="n">
        <f aca="false">IF($B39=0,0,IF(SIN(AK$12)=0,999999999,(SIN(AK$12)*COS($E39)+SIN($E39)*COS(AK$12))/SIN(AK$12)*$B39))</f>
        <v>14.8616716440497</v>
      </c>
      <c r="AL129" s="0" t="n">
        <f aca="false">IF($B39=0,0,IF(SIN(AL$12)=0,999999999,(SIN(AL$12)*COS($E39)+SIN($E39)*COS(AL$12))/SIN(AL$12)*$B39))</f>
        <v>14.5996485602061</v>
      </c>
      <c r="AM129" s="0" t="n">
        <f aca="false">IF($B39=0,0,IF(SIN(AM$12)=0,999999999,(SIN(AM$12)*COS($E39)+SIN($E39)*COS(AM$12))/SIN(AM$12)*$B39))</f>
        <v>14.3518663484866</v>
      </c>
      <c r="AN129" s="0" t="n">
        <f aca="false">IF($B39=0,0,IF(SIN(AN$12)=0,999999999,(SIN(AN$12)*COS($E39)+SIN($E39)*COS(AN$12))/SIN(AN$12)*$B39))</f>
        <v>14.1170554871371</v>
      </c>
      <c r="AO129" s="0" t="n">
        <f aca="false">IF($B39=0,0,IF(SIN(AO$12)=0,999999999,(SIN(AO$12)*COS($E39)+SIN($E39)*COS(AO$12))/SIN(AO$12)*$B39))</f>
        <v>13.8940910262014</v>
      </c>
      <c r="AP129" s="0" t="n">
        <f aca="false">IF($B39=0,0,IF(SIN(AP$12)=0,999999999,(SIN(AP$12)*COS($E39)+SIN($E39)*COS(AP$12))/SIN(AP$12)*$B39))</f>
        <v>13.6819724951646</v>
      </c>
      <c r="AQ129" s="0" t="n">
        <f aca="false">IF($B39=0,0,IF(SIN(AQ$12)=0,999999999,(SIN(AQ$12)*COS($E39)+SIN($E39)*COS(AQ$12))/SIN(AQ$12)*$B39))</f>
        <v>13.4798070681885</v>
      </c>
      <c r="AR129" s="0" t="n">
        <f aca="false">IF($B39=0,0,IF(SIN(AR$12)=0,999999999,(SIN(AR$12)*COS($E39)+SIN($E39)*COS(AR$12))/SIN(AR$12)*$B39))</f>
        <v>13.2867953868305</v>
      </c>
      <c r="AS129" s="0" t="n">
        <f aca="false">IF($B39=0,0,IF(SIN(AS$12)=0,999999999,(SIN(AS$12)*COS($E39)+SIN($E39)*COS(AS$12))/SIN(AS$12)*$B39))</f>
        <v>13.1022195632325</v>
      </c>
      <c r="AT129" s="0" t="n">
        <f aca="false">IF($B39=0,0,IF(SIN(AT$12)=0,999999999,(SIN(AT$12)*COS($E39)+SIN($E39)*COS(AT$12))/SIN(AT$12)*$B39))</f>
        <v>12.9254329821699</v>
      </c>
      <c r="AU129" s="0" t="n">
        <f aca="false">IF($B39=0,0,IF(SIN(AU$12)=0,999999999,(SIN(AU$12)*COS($E39)+SIN($E39)*COS(AU$12))/SIN(AU$12)*$B39))</f>
        <v>12.7558515948094</v>
      </c>
      <c r="AV129" s="0" t="n">
        <f aca="false">IF($B39=0,0,IF(SIN(AV$12)=0,999999999,(SIN(AV$12)*COS($E39)+SIN($E39)*COS(AV$12))/SIN(AV$12)*$B39))</f>
        <v>12.5929464555243</v>
      </c>
      <c r="AW129" s="0" t="n">
        <f aca="false">IF($B39=0,0,IF(SIN(AW$12)=0,999999999,(SIN(AW$12)*COS($E39)+SIN($E39)*COS(AW$12))/SIN(AW$12)*$B39))</f>
        <v>12.4362372993804</v>
      </c>
      <c r="AX129" s="0" t="n">
        <f aca="false">IF($B39=0,0,IF(SIN(AX$12)=0,999999999,(SIN(AX$12)*COS($E39)+SIN($E39)*COS(AX$12))/SIN(AX$12)*$B39))</f>
        <v>12.2852869946956</v>
      </c>
      <c r="AY129" s="0" t="n">
        <f aca="false">IF($B39=0,0,IF(SIN(AY$12)=0,999999999,(SIN(AY$12)*COS($E39)+SIN($E39)*COS(AY$12))/SIN(AY$12)*$B39))</f>
        <v>12.1396967345186</v>
      </c>
      <c r="AZ129" s="0" t="n">
        <f aca="false">IF($B39=0,0,IF(SIN(AZ$12)=0,999999999,(SIN(AZ$12)*COS($E39)+SIN($E39)*COS(AZ$12))/SIN(AZ$12)*$B39))</f>
        <v>11.9991018545443</v>
      </c>
      <c r="BA129" s="0" t="n">
        <f aca="false">IF($B39=0,0,IF(SIN(BA$12)=0,999999999,(SIN(BA$12)*COS($E39)+SIN($E39)*COS(BA$12))/SIN(BA$12)*$B39))</f>
        <v>11.8631681841332</v>
      </c>
      <c r="BB129" s="0" t="n">
        <f aca="false">IF($B39=0,0,IF(SIN(BB$12)=0,999999999,(SIN(BB$12)*COS($E39)+SIN($E39)*COS(BB$12))/SIN(BB$12)*$B39))</f>
        <v>11.7315888526482</v>
      </c>
      <c r="BC129" s="0" t="n">
        <f aca="false">IF($B39=0,0,IF(SIN(BC$12)=0,999999999,(SIN(BC$12)*COS($E39)+SIN($E39)*COS(BC$12))/SIN(BC$12)*$B39))</f>
        <v>11.6040814860268</v>
      </c>
      <c r="BD129" s="0" t="n">
        <f aca="false">IF($B39=0,0,IF(SIN(BD$12)=0,999999999,(SIN(BD$12)*COS($E39)+SIN($E39)*COS(BD$12))/SIN(BD$12)*$B39))</f>
        <v>11.4803857389117</v>
      </c>
      <c r="BE129" s="0" t="n">
        <f aca="false">IF($B39=0,0,IF(SIN(BE$12)=0,999999999,(SIN(BE$12)*COS($E39)+SIN($E39)*COS(BE$12))/SIN(BE$12)*$B39))</f>
        <v>11.3602611162404</v>
      </c>
      <c r="BF129" s="0" t="n">
        <f aca="false">IF($B39=0,0,IF(SIN(BF$12)=0,999999999,(SIN(BF$12)*COS($E39)+SIN($E39)*COS(BF$12))/SIN(BF$12)*$B39))</f>
        <v>11.243485045282</v>
      </c>
      <c r="BG129" s="0" t="n">
        <f aca="false">IF($B39=0,0,IF(SIN(BG$12)=0,999999999,(SIN(BG$12)*COS($E39)+SIN($E39)*COS(BG$12))/SIN(BG$12)*$B39))</f>
        <v>11.129851164997</v>
      </c>
      <c r="BH129" s="0" t="n">
        <f aca="false">IF($B39=0,0,IF(SIN(BH$12)=0,999999999,(SIN(BH$12)*COS($E39)+SIN($E39)*COS(BH$12))/SIN(BH$12)*$B39))</f>
        <v>11.0191678044975</v>
      </c>
      <c r="BI129" s="0" t="n">
        <f aca="false">IF($B39=0,0,IF(SIN(BI$12)=0,999999999,(SIN(BI$12)*COS($E39)+SIN($E39)*COS(BI$12))/SIN(BI$12)*$B39))</f>
        <v>10.9112566264902</v>
      </c>
      <c r="BJ129" s="0" t="n">
        <f aca="false">IF($B39=0,0,IF(SIN(BJ$12)=0,999999999,(SIN(BJ$12)*COS($E39)+SIN($E39)*COS(BJ$12))/SIN(BJ$12)*$B39))</f>
        <v>10.8059514150245</v>
      </c>
      <c r="BK129" s="0" t="n">
        <f aca="false">IF($B39=0,0,IF(SIN(BK$12)=0,999999999,(SIN(BK$12)*COS($E39)+SIN($E39)*COS(BK$12))/SIN(BK$12)*$B39))</f>
        <v>10.7030969897669</v>
      </c>
      <c r="BL129" s="0" t="n">
        <f aca="false">IF($B39=0,0,IF(SIN(BL$12)=0,999999999,(SIN(BL$12)*COS($E39)+SIN($E39)*COS(BL$12))/SIN(BL$12)*$B39))</f>
        <v>10.6025482314731</v>
      </c>
      <c r="BM129" s="0" t="n">
        <f aca="false">IF($B39=0,0,IF(SIN(BM$12)=0,999999999,(SIN(BM$12)*COS($E39)+SIN($E39)*COS(BM$12))/SIN(BM$12)*$B39))</f>
        <v>10.5041692054002</v>
      </c>
      <c r="BN129" s="0" t="n">
        <f aca="false">IF($B39=0,0,IF(SIN(BN$12)=0,999999999,(SIN(BN$12)*COS($E39)+SIN($E39)*COS(BN$12))/SIN(BN$12)*$B39))</f>
        <v>10.4078323711709</v>
      </c>
      <c r="BO129" s="0" t="n">
        <f aca="false">IF($B39=0,0,IF(SIN(BO$12)=0,999999999,(SIN(BO$12)*COS($E39)+SIN($E39)*COS(BO$12))/SIN(BO$12)*$B39))</f>
        <v>10.3134178690959</v>
      </c>
      <c r="BP129" s="0" t="n">
        <f aca="false">IF($B39=0,0,IF(SIN(BP$12)=0,999999999,(SIN(BP$12)*COS($E39)+SIN($E39)*COS(BP$12))/SIN(BP$12)*$B39))</f>
        <v>10.2208128742537</v>
      </c>
      <c r="BQ129" s="0" t="n">
        <f aca="false">IF($B39=0,0,IF(SIN(BQ$12)=0,999999999,(SIN(BQ$12)*COS($E39)+SIN($E39)*COS(BQ$12))/SIN(BQ$12)*$B39))</f>
        <v>10.129911010721</v>
      </c>
      <c r="BR129" s="0" t="n">
        <f aca="false">IF($B39=0,0,IF(SIN(BR$12)=0,999999999,(SIN(BR$12)*COS($E39)+SIN($E39)*COS(BR$12))/SIN(BR$12)*$B39))</f>
        <v>10.0406118192955</v>
      </c>
      <c r="BS129" s="0" t="n">
        <f aca="false">IF($B39=0,0,IF(SIN(BS$12)=0,999999999,(SIN(BS$12)*COS($E39)+SIN($E39)*COS(BS$12))/SIN(BS$12)*$B39))</f>
        <v>9.95282027286617</v>
      </c>
      <c r="BT129" s="0" t="n">
        <f aca="false">IF($B39=0,0,IF(SIN(BT$12)=0,999999999,(SIN(BT$12)*COS($E39)+SIN($E39)*COS(BT$12))/SIN(BT$12)*$B39))</f>
        <v>9.86644633428879</v>
      </c>
      <c r="BU129" s="0" t="n">
        <f aca="false">IF($B39=0,0,IF(SIN(BU$12)=0,999999999,(SIN(BU$12)*COS($E39)+SIN($E39)*COS(BU$12))/SIN(BU$12)*$B39))</f>
        <v>9.7814045522318</v>
      </c>
      <c r="BV129" s="0" t="n">
        <f aca="false">IF($B39=0,0,IF(SIN(BV$12)=0,999999999,(SIN(BV$12)*COS($E39)+SIN($E39)*COS(BV$12))/SIN(BV$12)*$B39))</f>
        <v>9.6976136909853</v>
      </c>
      <c r="BW129" s="0" t="n">
        <f aca="false">IF($B39=0,0,IF(SIN(BW$12)=0,999999999,(SIN(BW$12)*COS($E39)+SIN($E39)*COS(BW$12))/SIN(BW$12)*$B39))</f>
        <v>9.61499639068291</v>
      </c>
      <c r="BX129" s="0" t="n">
        <f aca="false">IF($B39=0,0,IF(SIN(BX$12)=0,999999999,(SIN(BX$12)*COS($E39)+SIN($E39)*COS(BX$12))/SIN(BX$12)*$B39))</f>
        <v>9.53347885478461</v>
      </c>
      <c r="BY129" s="0" t="n">
        <f aca="false">IF($B39=0,0,IF(SIN(BY$12)=0,999999999,(SIN(BY$12)*COS($E39)+SIN($E39)*COS(BY$12))/SIN(BY$12)*$B39))</f>
        <v>9.45299056201607</v>
      </c>
      <c r="BZ129" s="0" t="n">
        <f aca="false">IF($B39=0,0,IF(SIN(BZ$12)=0,999999999,(SIN(BZ$12)*COS($E39)+SIN($E39)*COS(BZ$12))/SIN(BZ$12)*$B39))</f>
        <v>9.37346400026253</v>
      </c>
      <c r="CA129" s="0" t="n">
        <f aca="false">IF($B39=0,0,IF(SIN(CA$12)=0,999999999,(SIN(CA$12)*COS($E39)+SIN($E39)*COS(CA$12))/SIN(CA$12)*$B39))</f>
        <v>9.29483442018082</v>
      </c>
      <c r="CB129" s="0" t="n">
        <f aca="false">IF($B39=0,0,IF(SIN(CB$12)=0,999999999,(SIN(CB$12)*COS($E39)+SIN($E39)*COS(CB$12))/SIN(CB$12)*$B39))</f>
        <v>9.21703960652472</v>
      </c>
      <c r="CC129" s="0" t="n">
        <f aca="false">IF($B39=0,0,IF(SIN(CC$12)=0,999999999,(SIN(CC$12)*COS($E39)+SIN($E39)*COS(CC$12))/SIN(CC$12)*$B39))</f>
        <v>9.14001966538245</v>
      </c>
      <c r="CD129" s="0" t="n">
        <f aca="false">IF($B39=0,0,IF(SIN(CD$12)=0,999999999,(SIN(CD$12)*COS($E39)+SIN($E39)*COS(CD$12))/SIN(CD$12)*$B39))</f>
        <v>9.06371682570321</v>
      </c>
      <c r="CE129" s="0" t="n">
        <f aca="false">IF($B39=0,0,IF(SIN(CE$12)=0,999999999,(SIN(CE$12)*COS($E39)+SIN($E39)*COS(CE$12))/SIN(CE$12)*$B39))</f>
        <v>8.98807525364648</v>
      </c>
      <c r="CF129" s="0" t="n">
        <f aca="false">IF($B39=0,0,IF(SIN(CF$12)=0,999999999,(SIN(CF$12)*COS($E39)+SIN($E39)*COS(CF$12))/SIN(CF$12)*$B39))</f>
        <v>8.91304087842501</v>
      </c>
      <c r="CG129" s="0" t="n">
        <f aca="false">IF($B39=0,0,IF(SIN(CG$12)=0,999999999,(SIN(CG$12)*COS($E39)+SIN($E39)*COS(CG$12))/SIN(CG$12)*$B39))</f>
        <v>8.83856122843316</v>
      </c>
      <c r="CH129" s="0" t="n">
        <f aca="false">IF($B39=0,0,IF(SIN(CH$12)=0,999999999,(SIN(CH$12)*COS($E39)+SIN($E39)*COS(CH$12))/SIN(CH$12)*$B39))</f>
        <v>8.7645852765581</v>
      </c>
      <c r="CI129" s="0" t="n">
        <f aca="false">IF($B39=0,0,IF(SIN(CI$12)=0,999999999,(SIN(CI$12)*COS($E39)+SIN($E39)*COS(CI$12))/SIN(CI$12)*$B39))</f>
        <v>8.69106329366396</v>
      </c>
      <c r="CJ129" s="0" t="n">
        <f aca="false">IF($B39=0,0,IF(SIN(CJ$12)=0,999999999,(SIN(CJ$12)*COS($E39)+SIN($E39)*COS(CJ$12))/SIN(CJ$12)*$B39))</f>
        <v>8.6179467093203</v>
      </c>
      <c r="CK129" s="0" t="n">
        <f aca="false">IF($B39=0,0,IF(SIN(CK$12)=0,999999999,(SIN(CK$12)*COS($E39)+SIN($E39)*COS(CK$12))/SIN(CK$12)*$B39))</f>
        <v>8.54518797891672</v>
      </c>
      <c r="CL129" s="0" t="n">
        <f aca="false">IF($B39=0,0,IF(SIN(CL$12)=0,999999999,(SIN(CL$12)*COS($E39)+SIN($E39)*COS(CL$12))/SIN(CL$12)*$B39))</f>
        <v>8.47274045636705</v>
      </c>
      <c r="CM129" s="0" t="n">
        <f aca="false">IF($B39=0,0,IF(SIN(CM$12)=0,999999999,(SIN(CM$12)*COS($E39)+SIN($E39)*COS(CM$12))/SIN(CM$12)*$B39))</f>
        <v>8.40055827165921</v>
      </c>
      <c r="CN129" s="0" t="n">
        <f aca="false">IF($B39=0,0,IF(SIN(CN$12)=0,999999999,(SIN(CN$12)*COS($E39)+SIN($E39)*COS(CN$12))/SIN(CN$12)*$B39))</f>
        <v>8.32859621255257</v>
      </c>
      <c r="CO129" s="0" t="n">
        <f aca="false">IF($B39=0,0,IF(SIN(CO$12)=0,999999999,(SIN(CO$12)*COS($E39)+SIN($E39)*COS(CO$12))/SIN(CO$12)*$B39))</f>
        <v>8.25680960976256</v>
      </c>
      <c r="CP129" s="0" t="n">
        <f aca="false">IF($B39=0,0,IF(SIN(CP$12)=0,999999999,(SIN(CP$12)*COS($E39)+SIN($E39)*COS(CP$12))/SIN(CP$12)*$B39))</f>
        <v>8.18515422500462</v>
      </c>
      <c r="CQ129" s="0" t="n">
        <f aca="false">IF($B39=0,0,IF(SIN(CQ$12)=0,999999999,(SIN(CQ$12)*COS($E39)+SIN($E39)*COS(CQ$12))/SIN(CQ$12)*$B39))</f>
        <v>8.11358614129535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257.363332631177</v>
      </c>
      <c r="H130" s="0" t="n">
        <f aca="false">IF($B40=0,0,IF(SIN(H$12)=0,999999999,(SIN(H$12)*COS($E40)+SIN($E40)*COS(H$12))/SIN(H$12)*$B40))</f>
        <v>132.733822481401</v>
      </c>
      <c r="I130" s="0" t="n">
        <f aca="false">IF($B40=0,0,IF(SIN(I$12)=0,999999999,(SIN(I$12)*COS($E40)+SIN($E40)*COS(I$12))/SIN(I$12)*$B40))</f>
        <v>91.1737742591673</v>
      </c>
      <c r="J130" s="0" t="n">
        <f aca="false">IF($B40=0,0,IF(SIN(J$12)=0,999999999,(SIN(J$12)*COS($E40)+SIN($E40)*COS(J$12))/SIN(J$12)*$B40))</f>
        <v>70.3810838028242</v>
      </c>
      <c r="K130" s="0" t="n">
        <f aca="false">IF($B40=0,0,IF(SIN(K$12)=0,999999999,(SIN(K$12)*COS($E40)+SIN($E40)*COS(K$12))/SIN(K$12)*$B40))</f>
        <v>57.8953278033954</v>
      </c>
      <c r="L130" s="0" t="n">
        <f aca="false">IF($B40=0,0,IF(SIN(L$12)=0,999999999,(SIN(L$12)*COS($E40)+SIN($E40)*COS(L$12))/SIN(L$12)*$B40))</f>
        <v>49.5630297543985</v>
      </c>
      <c r="M130" s="0" t="n">
        <f aca="false">IF($B40=0,0,IF(SIN(M$12)=0,999999999,(SIN(M$12)*COS($E40)+SIN($E40)*COS(M$12))/SIN(M$12)*$B40))</f>
        <v>43.6041265145497</v>
      </c>
      <c r="N130" s="0" t="n">
        <f aca="false">IF($B40=0,0,IF(SIN(N$12)=0,999999999,(SIN(N$12)*COS($E40)+SIN($E40)*COS(N$12))/SIN(N$12)*$B40))</f>
        <v>39.1285849470684</v>
      </c>
      <c r="O130" s="0" t="n">
        <f aca="false">IF($B40=0,0,IF(SIN(O$12)=0,999999999,(SIN(O$12)*COS($E40)+SIN($E40)*COS(O$12))/SIN(O$12)*$B40))</f>
        <v>35.6419407982159</v>
      </c>
      <c r="P130" s="0" t="n">
        <f aca="false">IF($B40=0,0,IF(SIN(P$12)=0,999999999,(SIN(P$12)*COS($E40)+SIN($E40)*COS(P$12))/SIN(P$12)*$B40))</f>
        <v>32.8475142475912</v>
      </c>
      <c r="Q130" s="0" t="n">
        <f aca="false">IF($B40=0,0,IF(SIN(Q$12)=0,999999999,(SIN(Q$12)*COS($E40)+SIN($E40)*COS(Q$12))/SIN(Q$12)*$B40))</f>
        <v>30.5565078845079</v>
      </c>
      <c r="R130" s="0" t="n">
        <f aca="false">IF($B40=0,0,IF(SIN(R$12)=0,999999999,(SIN(R$12)*COS($E40)+SIN($E40)*COS(R$12))/SIN(R$12)*$B40))</f>
        <v>28.643055695225</v>
      </c>
      <c r="S130" s="0" t="n">
        <f aca="false">IF($B40=0,0,IF(SIN(S$12)=0,999999999,(SIN(S$12)*COS($E40)+SIN($E40)*COS(S$12))/SIN(S$12)*$B40))</f>
        <v>27.0200186705573</v>
      </c>
      <c r="T130" s="0" t="n">
        <f aca="false">IF($B40=0,0,IF(SIN(T$12)=0,999999999,(SIN(T$12)*COS($E40)+SIN($E40)*COS(T$12))/SIN(T$12)*$B40))</f>
        <v>25.6251537236618</v>
      </c>
      <c r="U130" s="0" t="n">
        <f aca="false">IF($B40=0,0,IF(SIN(U$12)=0,999999999,(SIN(U$12)*COS($E40)+SIN($E40)*COS(U$12))/SIN(U$12)*$B40))</f>
        <v>24.4128150399025</v>
      </c>
      <c r="V130" s="0" t="n">
        <f aca="false">IF($B40=0,0,IF(SIN(V$12)=0,999999999,(SIN(V$12)*COS($E40)+SIN($E40)*COS(V$12))/SIN(V$12)*$B40))</f>
        <v>23.348767419744</v>
      </c>
      <c r="W130" s="0" t="n">
        <f aca="false">IF($B40=0,0,IF(SIN(W$12)=0,999999999,(SIN(W$12)*COS($E40)+SIN($E40)*COS(W$12))/SIN(W$12)*$B40))</f>
        <v>22.4068302057643</v>
      </c>
      <c r="X130" s="0" t="n">
        <f aca="false">IF($B40=0,0,IF(SIN(X$12)=0,999999999,(SIN(X$12)*COS($E40)+SIN($E40)*COS(X$12))/SIN(X$12)*$B40))</f>
        <v>21.5666398999458</v>
      </c>
      <c r="Y130" s="0" t="n">
        <f aca="false">IF($B40=0,0,IF(SIN(Y$12)=0,999999999,(SIN(Y$12)*COS($E40)+SIN($E40)*COS(Y$12))/SIN(Y$12)*$B40))</f>
        <v>20.8121193221784</v>
      </c>
      <c r="Z130" s="0" t="n">
        <f aca="false">IF($B40=0,0,IF(SIN(Z$12)=0,999999999,(SIN(Z$12)*COS($E40)+SIN($E40)*COS(Z$12))/SIN(Z$12)*$B40))</f>
        <v>20.1304060205331</v>
      </c>
      <c r="AA130" s="0" t="n">
        <f aca="false">IF($B40=0,0,IF(SIN(AA$12)=0,999999999,(SIN(AA$12)*COS($E40)+SIN($E40)*COS(AA$12))/SIN(AA$12)*$B40))</f>
        <v>19.5110868493652</v>
      </c>
      <c r="AB130" s="0" t="n">
        <f aca="false">IF($B40=0,0,IF(SIN(AB$12)=0,999999999,(SIN(AB$12)*COS($E40)+SIN($E40)*COS(AB$12))/SIN(AB$12)*$B40))</f>
        <v>18.945641298192</v>
      </c>
      <c r="AC130" s="0" t="n">
        <f aca="false">IF($B40=0,0,IF(SIN(AC$12)=0,999999999,(SIN(AC$12)*COS($E40)+SIN($E40)*COS(AC$12))/SIN(AC$12)*$B40))</f>
        <v>18.4270300384827</v>
      </c>
      <c r="AD130" s="0" t="n">
        <f aca="false">IF($B40=0,0,IF(SIN(AD$12)=0,999999999,(SIN(AD$12)*COS($E40)+SIN($E40)*COS(AD$12))/SIN(AD$12)*$B40))</f>
        <v>17.9493863331167</v>
      </c>
      <c r="AE130" s="0" t="n">
        <f aca="false">IF($B40=0,0,IF(SIN(AE$12)=0,999999999,(SIN(AE$12)*COS($E40)+SIN($E40)*COS(AE$12))/SIN(AE$12)*$B40))</f>
        <v>17.507781506944</v>
      </c>
      <c r="AF130" s="0" t="n">
        <f aca="false">IF($B40=0,0,IF(SIN(AF$12)=0,999999999,(SIN(AF$12)*COS($E40)+SIN($E40)*COS(AF$12))/SIN(AF$12)*$B40))</f>
        <v>17.0980445388994</v>
      </c>
      <c r="AG130" s="0" t="n">
        <f aca="false">IF($B40=0,0,IF(SIN(AG$12)=0,999999999,(SIN(AG$12)*COS($E40)+SIN($E40)*COS(AG$12))/SIN(AG$12)*$B40))</f>
        <v>16.7166217441377</v>
      </c>
      <c r="AH130" s="0" t="n">
        <f aca="false">IF($B40=0,0,IF(SIN(AH$12)=0,999999999,(SIN(AH$12)*COS($E40)+SIN($E40)*COS(AH$12))/SIN(AH$12)*$B40))</f>
        <v>16.3604665236618</v>
      </c>
      <c r="AI130" s="0" t="n">
        <f aca="false">IF($B40=0,0,IF(SIN(AI$12)=0,999999999,(SIN(AI$12)*COS($E40)+SIN($E40)*COS(AI$12))/SIN(AI$12)*$B40))</f>
        <v>16.0269519237524</v>
      </c>
      <c r="AJ130" s="0" t="n">
        <f aca="false">IF($B40=0,0,IF(SIN(AJ$12)=0,999999999,(SIN(AJ$12)*COS($E40)+SIN($E40)*COS(AJ$12))/SIN(AJ$12)*$B40))</f>
        <v>15.7138006828896</v>
      </c>
      <c r="AK130" s="0" t="n">
        <f aca="false">IF($B40=0,0,IF(SIN(AK$12)=0,999999999,(SIN(AK$12)*COS($E40)+SIN($E40)*COS(AK$12))/SIN(AK$12)*$B40))</f>
        <v>15.4190288173555</v>
      </c>
      <c r="AL130" s="0" t="n">
        <f aca="false">IF($B40=0,0,IF(SIN(AL$12)=0,999999999,(SIN(AL$12)*COS($E40)+SIN($E40)*COS(AL$12))/SIN(AL$12)*$B40))</f>
        <v>15.1408997839067</v>
      </c>
      <c r="AM130" s="0" t="n">
        <f aca="false">IF($B40=0,0,IF(SIN(AM$12)=0,999999999,(SIN(AM$12)*COS($E40)+SIN($E40)*COS(AM$12))/SIN(AM$12)*$B40))</f>
        <v>14.877886975873</v>
      </c>
      <c r="AN130" s="0" t="n">
        <f aca="false">IF($B40=0,0,IF(SIN(AN$12)=0,999999999,(SIN(AN$12)*COS($E40)+SIN($E40)*COS(AN$12))/SIN(AN$12)*$B40))</f>
        <v>14.6286428369505</v>
      </c>
      <c r="AO130" s="0" t="n">
        <f aca="false">IF($B40=0,0,IF(SIN(AO$12)=0,999999999,(SIN(AO$12)*COS($E40)+SIN($E40)*COS(AO$12))/SIN(AO$12)*$B40))</f>
        <v>14.3919732691254</v>
      </c>
      <c r="AP130" s="0" t="n">
        <f aca="false">IF($B40=0,0,IF(SIN(AP$12)=0,999999999,(SIN(AP$12)*COS($E40)+SIN($E40)*COS(AP$12))/SIN(AP$12)*$B40))</f>
        <v>14.1668163052868</v>
      </c>
      <c r="AQ130" s="0" t="n">
        <f aca="false">IF($B40=0,0,IF(SIN(AQ$12)=0,999999999,(SIN(AQ$12)*COS($E40)+SIN($E40)*COS(AQ$12))/SIN(AQ$12)*$B40))</f>
        <v>13.9522242396687</v>
      </c>
      <c r="AR130" s="0" t="n">
        <f aca="false">IF($B40=0,0,IF(SIN(AR$12)=0,999999999,(SIN(AR$12)*COS($E40)+SIN($E40)*COS(AR$12))/SIN(AR$12)*$B40))</f>
        <v>13.747348579124</v>
      </c>
      <c r="AS130" s="0" t="n">
        <f aca="false">IF($B40=0,0,IF(SIN(AS$12)=0,999999999,(SIN(AS$12)*COS($E40)+SIN($E40)*COS(AS$12))/SIN(AS$12)*$B40))</f>
        <v>13.5514273088973</v>
      </c>
      <c r="AT130" s="0" t="n">
        <f aca="false">IF($B40=0,0,IF(SIN(AT$12)=0,999999999,(SIN(AT$12)*COS($E40)+SIN($E40)*COS(AT$12))/SIN(AT$12)*$B40))</f>
        <v>13.3637740678303</v>
      </c>
      <c r="AU130" s="0" t="n">
        <f aca="false">IF($B40=0,0,IF(SIN(AU$12)=0,999999999,(SIN(AU$12)*COS($E40)+SIN($E40)*COS(AU$12))/SIN(AU$12)*$B40))</f>
        <v>13.1837689069657</v>
      </c>
      <c r="AV130" s="0" t="n">
        <f aca="false">IF($B40=0,0,IF(SIN(AV$12)=0,999999999,(SIN(AV$12)*COS($E40)+SIN($E40)*COS(AV$12))/SIN(AV$12)*$B40))</f>
        <v>13.0108503676196</v>
      </c>
      <c r="AW130" s="0" t="n">
        <f aca="false">IF($B40=0,0,IF(SIN(AW$12)=0,999999999,(SIN(AW$12)*COS($E40)+SIN($E40)*COS(AW$12))/SIN(AW$12)*$B40))</f>
        <v>12.844508664089</v>
      </c>
      <c r="AX130" s="0" t="n">
        <f aca="false">IF($B40=0,0,IF(SIN(AX$12)=0,999999999,(SIN(AX$12)*COS($E40)+SIN($E40)*COS(AX$12))/SIN(AX$12)*$B40))</f>
        <v>12.684279795224</v>
      </c>
      <c r="AY130" s="0" t="n">
        <f aca="false">IF($B40=0,0,IF(SIN(AY$12)=0,999999999,(SIN(AY$12)*COS($E40)+SIN($E40)*COS(AY$12))/SIN(AY$12)*$B40))</f>
        <v>12.5297404403374</v>
      </c>
      <c r="AZ130" s="0" t="n">
        <f aca="false">IF($B40=0,0,IF(SIN(AZ$12)=0,999999999,(SIN(AZ$12)*COS($E40)+SIN($E40)*COS(AZ$12))/SIN(AZ$12)*$B40))</f>
        <v>12.3805035200574</v>
      </c>
      <c r="BA130" s="0" t="n">
        <f aca="false">IF($B40=0,0,IF(SIN(BA$12)=0,999999999,(SIN(BA$12)*COS($E40)+SIN($E40)*COS(BA$12))/SIN(BA$12)*$B40))</f>
        <v>12.2362143230522</v>
      </c>
      <c r="BB130" s="0" t="n">
        <f aca="false">IF($B40=0,0,IF(SIN(BB$12)=0,999999999,(SIN(BB$12)*COS($E40)+SIN($E40)*COS(BB$12))/SIN(BB$12)*$B40))</f>
        <v>12.0965471160606</v>
      </c>
      <c r="BC130" s="0" t="n">
        <f aca="false">IF($B40=0,0,IF(SIN(BC$12)=0,999999999,(SIN(BC$12)*COS($E40)+SIN($E40)*COS(BC$12))/SIN(BC$12)*$B40))</f>
        <v>11.961202168143</v>
      </c>
      <c r="BD130" s="0" t="n">
        <f aca="false">IF($B40=0,0,IF(SIN(BD$12)=0,999999999,(SIN(BD$12)*COS($E40)+SIN($E40)*COS(BD$12))/SIN(BD$12)*$B40))</f>
        <v>11.8299031311186</v>
      </c>
      <c r="BE130" s="0" t="n">
        <f aca="false">IF($B40=0,0,IF(SIN(BE$12)=0,999999999,(SIN(BE$12)*COS($E40)+SIN($E40)*COS(BE$12))/SIN(BE$12)*$B40))</f>
        <v>11.7023947272525</v>
      </c>
      <c r="BF130" s="0" t="n">
        <f aca="false">IF($B40=0,0,IF(SIN(BF$12)=0,999999999,(SIN(BF$12)*COS($E40)+SIN($E40)*COS(BF$12))/SIN(BF$12)*$B40))</f>
        <v>11.5784407027858</v>
      </c>
      <c r="BG130" s="0" t="n">
        <f aca="false">IF($B40=0,0,IF(SIN(BG$12)=0,999999999,(SIN(BG$12)*COS($E40)+SIN($E40)*COS(BG$12))/SIN(BG$12)*$B40))</f>
        <v>11.4578220121456</v>
      </c>
      <c r="BH130" s="0" t="n">
        <f aca="false">IF($B40=0,0,IF(SIN(BH$12)=0,999999999,(SIN(BH$12)*COS($E40)+SIN($E40)*COS(BH$12))/SIN(BH$12)*$B40))</f>
        <v>11.3403352028804</v>
      </c>
      <c r="BI130" s="0" t="n">
        <f aca="false">IF($B40=0,0,IF(SIN(BI$12)=0,999999999,(SIN(BI$12)*COS($E40)+SIN($E40)*COS(BI$12))/SIN(BI$12)*$B40))</f>
        <v>11.2257909757184</v>
      </c>
      <c r="BJ130" s="0" t="n">
        <f aca="false">IF($B40=0,0,IF(SIN(BJ$12)=0,999999999,(SIN(BJ$12)*COS($E40)+SIN($E40)*COS(BJ$12))/SIN(BJ$12)*$B40))</f>
        <v>11.1140128978008</v>
      </c>
      <c r="BK130" s="0" t="n">
        <f aca="false">IF($B40=0,0,IF(SIN(BK$12)=0,999999999,(SIN(BK$12)*COS($E40)+SIN($E40)*COS(BK$12))/SIN(BK$12)*$B40))</f>
        <v>11.0048362502201</v>
      </c>
      <c r="BL130" s="0" t="n">
        <f aca="false">IF($B40=0,0,IF(SIN(BL$12)=0,999999999,(SIN(BL$12)*COS($E40)+SIN($E40)*COS(BL$12))/SIN(BL$12)*$B40))</f>
        <v>10.8981069935892</v>
      </c>
      <c r="BM130" s="0" t="n">
        <f aca="false">IF($B40=0,0,IF(SIN(BM$12)=0,999999999,(SIN(BM$12)*COS($E40)+SIN($E40)*COS(BM$12))/SIN(BM$12)*$B40))</f>
        <v>10.7936808375731</v>
      </c>
      <c r="BN130" s="0" t="n">
        <f aca="false">IF($B40=0,0,IF(SIN(BN$12)=0,999999999,(SIN(BN$12)*COS($E40)+SIN($E40)*COS(BN$12))/SIN(BN$12)*$B40))</f>
        <v>10.6914224021838</v>
      </c>
      <c r="BO130" s="0" t="n">
        <f aca="false">IF($B40=0,0,IF(SIN(BO$12)=0,999999999,(SIN(BO$12)*COS($E40)+SIN($E40)*COS(BO$12))/SIN(BO$12)*$B40))</f>
        <v>10.5912044602358</v>
      </c>
      <c r="BP130" s="0" t="n">
        <f aca="false">IF($B40=0,0,IF(SIN(BP$12)=0,999999999,(SIN(BP$12)*COS($E40)+SIN($E40)*COS(BP$12))/SIN(BP$12)*$B40))</f>
        <v>10.4929072517221</v>
      </c>
      <c r="BQ130" s="0" t="n">
        <f aca="false">IF($B40=0,0,IF(SIN(BQ$12)=0,999999999,(SIN(BQ$12)*COS($E40)+SIN($E40)*COS(BQ$12))/SIN(BQ$12)*$B40))</f>
        <v>10.3964178620387</v>
      </c>
      <c r="BR130" s="0" t="n">
        <f aca="false">IF($B40=0,0,IF(SIN(BR$12)=0,999999999,(SIN(BR$12)*COS($E40)+SIN($E40)*COS(BR$12))/SIN(BR$12)*$B40))</f>
        <v>10.3016296569897</v>
      </c>
      <c r="BS130" s="0" t="n">
        <f aca="false">IF($B40=0,0,IF(SIN(BS$12)=0,999999999,(SIN(BS$12)*COS($E40)+SIN($E40)*COS(BS$12))/SIN(BS$12)*$B40))</f>
        <v>10.2084417683686</v>
      </c>
      <c r="BT130" s="0" t="n">
        <f aca="false">IF($B40=0,0,IF(SIN(BT$12)=0,999999999,(SIN(BT$12)*COS($E40)+SIN($E40)*COS(BT$12))/SIN(BT$12)*$B40))</f>
        <v>10.1167586246574</v>
      </c>
      <c r="BU130" s="0" t="n">
        <f aca="false">IF($B40=0,0,IF(SIN(BU$12)=0,999999999,(SIN(BU$12)*COS($E40)+SIN($E40)*COS(BU$12))/SIN(BU$12)*$B40))</f>
        <v>10.0264895220298</v>
      </c>
      <c r="BV130" s="0" t="n">
        <f aca="false">IF($B40=0,0,IF(SIN(BV$12)=0,999999999,(SIN(BV$12)*COS($E40)+SIN($E40)*COS(BV$12))/SIN(BV$12)*$B40))</f>
        <v>9.93754823140579</v>
      </c>
      <c r="BW130" s="0" t="n">
        <f aca="false">IF($B40=0,0,IF(SIN(BW$12)=0,999999999,(SIN(BW$12)*COS($E40)+SIN($E40)*COS(BW$12))/SIN(BW$12)*$B40))</f>
        <v>9.8498526377879</v>
      </c>
      <c r="BX130" s="0" t="n">
        <f aca="false">IF($B40=0,0,IF(SIN(BX$12)=0,999999999,(SIN(BX$12)*COS($E40)+SIN($E40)*COS(BX$12))/SIN(BX$12)*$B40))</f>
        <v>9.76332440853443</v>
      </c>
      <c r="BY130" s="0" t="n">
        <f aca="false">IF($B40=0,0,IF(SIN(BY$12)=0,999999999,(SIN(BY$12)*COS($E40)+SIN($E40)*COS(BY$12))/SIN(BY$12)*$B40))</f>
        <v>9.6778886875923</v>
      </c>
      <c r="BZ130" s="0" t="n">
        <f aca="false">IF($B40=0,0,IF(SIN(BZ$12)=0,999999999,(SIN(BZ$12)*COS($E40)+SIN($E40)*COS(BZ$12))/SIN(BZ$12)*$B40))</f>
        <v>9.59347381303407</v>
      </c>
      <c r="CA130" s="0" t="n">
        <f aca="false">IF($B40=0,0,IF(SIN(CA$12)=0,999999999,(SIN(CA$12)*COS($E40)+SIN($E40)*COS(CA$12))/SIN(CA$12)*$B40))</f>
        <v>9.51001105552502</v>
      </c>
      <c r="CB130" s="0" t="n">
        <f aca="false">IF($B40=0,0,IF(SIN(CB$12)=0,999999999,(SIN(CB$12)*COS($E40)+SIN($E40)*COS(CB$12))/SIN(CB$12)*$B40))</f>
        <v>9.42743437559245</v>
      </c>
      <c r="CC130" s="0" t="n">
        <f aca="false">IF($B40=0,0,IF(SIN(CC$12)=0,999999999,(SIN(CC$12)*COS($E40)+SIN($E40)*COS(CC$12))/SIN(CC$12)*$B40))</f>
        <v>9.34568019778508</v>
      </c>
      <c r="CD130" s="0" t="n">
        <f aca="false">IF($B40=0,0,IF(SIN(CD$12)=0,999999999,(SIN(CD$12)*COS($E40)+SIN($E40)*COS(CD$12))/SIN(CD$12)*$B40))</f>
        <v>9.2646872</v>
      </c>
      <c r="CE130" s="0" t="n">
        <f aca="false">IF($B40=0,0,IF(SIN(CE$12)=0,999999999,(SIN(CE$12)*COS($E40)+SIN($E40)*COS(CE$12))/SIN(CE$12)*$B40))</f>
        <v>9.18439611642035</v>
      </c>
      <c r="CF130" s="0" t="n">
        <f aca="false">IF($B40=0,0,IF(SIN(CF$12)=0,999999999,(SIN(CF$12)*COS($E40)+SIN($E40)*COS(CF$12))/SIN(CF$12)*$B40))</f>
        <v>9.10474955265332</v>
      </c>
      <c r="CG130" s="0" t="n">
        <f aca="false">IF($B40=0,0,IF(SIN(CG$12)=0,999999999,(SIN(CG$12)*COS($E40)+SIN($E40)*COS(CG$12))/SIN(CG$12)*$B40))</f>
        <v>9.02569181178572</v>
      </c>
      <c r="CH130" s="0" t="n">
        <f aca="false">IF($B40=0,0,IF(SIN(CH$12)=0,999999999,(SIN(CH$12)*COS($E40)+SIN($E40)*COS(CH$12))/SIN(CH$12)*$B40))</f>
        <v>8.94716873018675</v>
      </c>
      <c r="CI130" s="0" t="n">
        <f aca="false">IF($B40=0,0,IF(SIN(CI$12)=0,999999999,(SIN(CI$12)*COS($E40)+SIN($E40)*COS(CI$12))/SIN(CI$12)*$B40))</f>
        <v>8.86912752198621</v>
      </c>
      <c r="CJ130" s="0" t="n">
        <f aca="false">IF($B40=0,0,IF(SIN(CJ$12)=0,999999999,(SIN(CJ$12)*COS($E40)+SIN($E40)*COS(CJ$12))/SIN(CJ$12)*$B40))</f>
        <v>8.79151663124225</v>
      </c>
      <c r="CK130" s="0" t="n">
        <f aca="false">IF($B40=0,0,IF(SIN(CK$12)=0,999999999,(SIN(CK$12)*COS($E40)+SIN($E40)*COS(CK$12))/SIN(CK$12)*$B40))</f>
        <v>8.71428559088786</v>
      </c>
      <c r="CL130" s="0" t="n">
        <f aca="false">IF($B40=0,0,IF(SIN(CL$12)=0,999999999,(SIN(CL$12)*COS($E40)+SIN($E40)*COS(CL$12))/SIN(CL$12)*$B40))</f>
        <v>8.6373848876104</v>
      </c>
      <c r="CM130" s="0" t="n">
        <f aca="false">IF($B40=0,0,IF(SIN(CM$12)=0,999999999,(SIN(CM$12)*COS($E40)+SIN($E40)*COS(CM$12))/SIN(CM$12)*$B40))</f>
        <v>8.56076583187485</v>
      </c>
      <c r="CN130" s="0" t="n">
        <f aca="false">IF($B40=0,0,IF(SIN(CN$12)=0,999999999,(SIN(CN$12)*COS($E40)+SIN($E40)*COS(CN$12))/SIN(CN$12)*$B40))</f>
        <v>8.48438043234928</v>
      </c>
      <c r="CO130" s="0" t="n">
        <f aca="false">IF($B40=0,0,IF(SIN(CO$12)=0,999999999,(SIN(CO$12)*COS($E40)+SIN($E40)*COS(CO$12))/SIN(CO$12)*$B40))</f>
        <v>8.40818127403208</v>
      </c>
      <c r="CP130" s="0" t="n">
        <f aca="false">IF($B40=0,0,IF(SIN(CP$12)=0,999999999,(SIN(CP$12)*COS($E40)+SIN($E40)*COS(CP$12))/SIN(CP$12)*$B40))</f>
        <v>8.33212139941424</v>
      </c>
      <c r="CQ130" s="0" t="n">
        <f aca="false">IF($B40=0,0,IF(SIN(CQ$12)=0,999999999,(SIN(CQ$12)*COS($E40)+SIN($E40)*COS(CQ$12))/SIN(CQ$12)*$B40))</f>
        <v>8.25615419203749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272.270693275215</v>
      </c>
      <c r="H131" s="0" t="n">
        <f aca="false">IF($B41=0,0,IF(SIN(H$12)=0,999999999,(SIN(H$12)*COS($E41)+SIN($E41)*COS(H$12))/SIN(H$12)*$B41))</f>
        <v>140.251134646021</v>
      </c>
      <c r="I131" s="0" t="n">
        <f aca="false">IF($B41=0,0,IF(SIN(I$12)=0,999999999,(SIN(I$12)*COS($E41)+SIN($E41)*COS(I$12))/SIN(I$12)*$B41))</f>
        <v>96.2267361202344</v>
      </c>
      <c r="J131" s="0" t="n">
        <f aca="false">IF($B41=0,0,IF(SIN(J$12)=0,999999999,(SIN(J$12)*COS($E41)+SIN($E41)*COS(J$12))/SIN(J$12)*$B41))</f>
        <v>74.2011194467759</v>
      </c>
      <c r="K131" s="0" t="n">
        <f aca="false">IF($B41=0,0,IF(SIN(K$12)=0,999999999,(SIN(K$12)*COS($E41)+SIN($E41)*COS(K$12))/SIN(K$12)*$B41))</f>
        <v>60.9750063519283</v>
      </c>
      <c r="L131" s="0" t="n">
        <f aca="false">IF($B41=0,0,IF(SIN(L$12)=0,999999999,(SIN(L$12)*COS($E41)+SIN($E41)*COS(L$12))/SIN(L$12)*$B41))</f>
        <v>52.1486352182098</v>
      </c>
      <c r="M131" s="0" t="n">
        <f aca="false">IF($B41=0,0,IF(SIN(M$12)=0,999999999,(SIN(M$12)*COS($E41)+SIN($E41)*COS(M$12))/SIN(M$12)*$B41))</f>
        <v>45.8363920368518</v>
      </c>
      <c r="N131" s="0" t="n">
        <f aca="false">IF($B41=0,0,IF(SIN(N$12)=0,999999999,(SIN(N$12)*COS($E41)+SIN($E41)*COS(N$12))/SIN(N$12)*$B41))</f>
        <v>41.0954681444653</v>
      </c>
      <c r="O131" s="0" t="n">
        <f aca="false">IF($B41=0,0,IF(SIN(O$12)=0,999999999,(SIN(O$12)*COS($E41)+SIN($E41)*COS(O$12))/SIN(O$12)*$B41))</f>
        <v>37.4020794672942</v>
      </c>
      <c r="P131" s="0" t="n">
        <f aca="false">IF($B41=0,0,IF(SIN(P$12)=0,999999999,(SIN(P$12)*COS($E41)+SIN($E41)*COS(P$12))/SIN(P$12)*$B41))</f>
        <v>34.44195421773</v>
      </c>
      <c r="Q131" s="0" t="n">
        <f aca="false">IF($B41=0,0,IF(SIN(Q$12)=0,999999999,(SIN(Q$12)*COS($E41)+SIN($E41)*COS(Q$12))/SIN(Q$12)*$B41))</f>
        <v>32.0151000280004</v>
      </c>
      <c r="R131" s="0" t="n">
        <f aca="false">IF($B41=0,0,IF(SIN(R$12)=0,999999999,(SIN(R$12)*COS($E41)+SIN($E41)*COS(R$12))/SIN(R$12)*$B41))</f>
        <v>29.9881875159989</v>
      </c>
      <c r="S131" s="0" t="n">
        <f aca="false">IF($B41=0,0,IF(SIN(S$12)=0,999999999,(SIN(S$12)*COS($E41)+SIN($E41)*COS(S$12))/SIN(S$12)*$B41))</f>
        <v>28.2689106659338</v>
      </c>
      <c r="T131" s="0" t="n">
        <f aca="false">IF($B41=0,0,IF(SIN(T$12)=0,999999999,(SIN(T$12)*COS($E41)+SIN($E41)*COS(T$12))/SIN(T$12)*$B41))</f>
        <v>26.7913356163716</v>
      </c>
      <c r="U131" s="0" t="n">
        <f aca="false">IF($B41=0,0,IF(SIN(U$12)=0,999999999,(SIN(U$12)*COS($E41)+SIN($E41)*COS(U$12))/SIN(U$12)*$B41))</f>
        <v>25.5071099322085</v>
      </c>
      <c r="V131" s="0" t="n">
        <f aca="false">IF($B41=0,0,IF(SIN(V$12)=0,999999999,(SIN(V$12)*COS($E41)+SIN($E41)*COS(V$12))/SIN(V$12)*$B41))</f>
        <v>24.3799683988353</v>
      </c>
      <c r="W131" s="0" t="n">
        <f aca="false">IF($B41=0,0,IF(SIN(W$12)=0,999999999,(SIN(W$12)*COS($E41)+SIN($E41)*COS(W$12))/SIN(W$12)*$B41))</f>
        <v>23.3821779469867</v>
      </c>
      <c r="X131" s="0" t="n">
        <f aca="false">IF($B41=0,0,IF(SIN(X$12)=0,999999999,(SIN(X$12)*COS($E41)+SIN($E41)*COS(X$12))/SIN(X$12)*$B41))</f>
        <v>22.4921676018815</v>
      </c>
      <c r="Y131" s="0" t="n">
        <f aca="false">IF($B41=0,0,IF(SIN(Y$12)=0,999999999,(SIN(Y$12)*COS($E41)+SIN($E41)*COS(Y$12))/SIN(Y$12)*$B41))</f>
        <v>21.6929068687391</v>
      </c>
      <c r="Z131" s="0" t="n">
        <f aca="false">IF($B41=0,0,IF(SIN(Z$12)=0,999999999,(SIN(Z$12)*COS($E41)+SIN($E41)*COS(Z$12))/SIN(Z$12)*$B41))</f>
        <v>20.9707706019216</v>
      </c>
      <c r="AA131" s="0" t="n">
        <f aca="false">IF($B41=0,0,IF(SIN(AA$12)=0,999999999,(SIN(AA$12)*COS($E41)+SIN($E41)*COS(AA$12))/SIN(AA$12)*$B41))</f>
        <v>20.3147281964758</v>
      </c>
      <c r="AB131" s="0" t="n">
        <f aca="false">IF($B41=0,0,IF(SIN(AB$12)=0,999999999,(SIN(AB$12)*COS($E41)+SIN($E41)*COS(AB$12))/SIN(AB$12)*$B41))</f>
        <v>19.7157539085642</v>
      </c>
      <c r="AC131" s="0" t="n">
        <f aca="false">IF($B41=0,0,IF(SIN(AC$12)=0,999999999,(SIN(AC$12)*COS($E41)+SIN($E41)*COS(AC$12))/SIN(AC$12)*$B41))</f>
        <v>19.1663910046688</v>
      </c>
      <c r="AD131" s="0" t="n">
        <f aca="false">IF($B41=0,0,IF(SIN(AD$12)=0,999999999,(SIN(AD$12)*COS($E41)+SIN($E41)*COS(AD$12))/SIN(AD$12)*$B41))</f>
        <v>18.6604248728221</v>
      </c>
      <c r="AE131" s="0" t="n">
        <f aca="false">IF($B41=0,0,IF(SIN(AE$12)=0,999999999,(SIN(AE$12)*COS($E41)+SIN($E41)*COS(AE$12))/SIN(AE$12)*$B41))</f>
        <v>18.1926345864783</v>
      </c>
      <c r="AF131" s="0" t="n">
        <f aca="false">IF($B41=0,0,IF(SIN(AF$12)=0,999999999,(SIN(AF$12)*COS($E41)+SIN($E41)*COS(AF$12))/SIN(AF$12)*$B41))</f>
        <v>17.7586017991368</v>
      </c>
      <c r="AG131" s="0" t="n">
        <f aca="false">IF($B41=0,0,IF(SIN(AG$12)=0,999999999,(SIN(AG$12)*COS($E41)+SIN($E41)*COS(AG$12))/SIN(AG$12)*$B41))</f>
        <v>17.3545621061698</v>
      </c>
      <c r="AH131" s="0" t="n">
        <f aca="false">IF($B41=0,0,IF(SIN(AH$12)=0,999999999,(SIN(AH$12)*COS($E41)+SIN($E41)*COS(AH$12))/SIN(AH$12)*$B41))</f>
        <v>16.9772882570292</v>
      </c>
      <c r="AI131" s="0" t="n">
        <f aca="false">IF($B41=0,0,IF(SIN(AI$12)=0,999999999,(SIN(AI$12)*COS($E41)+SIN($E41)*COS(AI$12))/SIN(AI$12)*$B41))</f>
        <v>16.6239975297888</v>
      </c>
      <c r="AJ131" s="0" t="n">
        <f aca="false">IF($B41=0,0,IF(SIN(AJ$12)=0,999999999,(SIN(AJ$12)*COS($E41)+SIN($E41)*COS(AJ$12))/SIN(AJ$12)*$B41))</f>
        <v>16.2922776301181</v>
      </c>
      <c r="AK131" s="0" t="n">
        <f aca="false">IF($B41=0,0,IF(SIN(AK$12)=0,999999999,(SIN(AK$12)*COS($E41)+SIN($E41)*COS(AK$12))/SIN(AK$12)*$B41))</f>
        <v>15.9800269317293</v>
      </c>
      <c r="AL131" s="0" t="n">
        <f aca="false">IF($B41=0,0,IF(SIN(AL$12)=0,999999999,(SIN(AL$12)*COS($E41)+SIN($E41)*COS(AL$12))/SIN(AL$12)*$B41))</f>
        <v>15.6854059210734</v>
      </c>
      <c r="AM131" s="0" t="n">
        <f aca="false">IF($B41=0,0,IF(SIN(AM$12)=0,999999999,(SIN(AM$12)*COS($E41)+SIN($E41)*COS(AM$12))/SIN(AM$12)*$B41))</f>
        <v>15.4067974696023</v>
      </c>
      <c r="AN131" s="0" t="n">
        <f aca="false">IF($B41=0,0,IF(SIN(AN$12)=0,999999999,(SIN(AN$12)*COS($E41)+SIN($E41)*COS(AN$12))/SIN(AN$12)*$B41))</f>
        <v>15.1427741161292</v>
      </c>
      <c r="AO131" s="0" t="n">
        <f aca="false">IF($B41=0,0,IF(SIN(AO$12)=0,999999999,(SIN(AO$12)*COS($E41)+SIN($E41)*COS(AO$12))/SIN(AO$12)*$B41))</f>
        <v>14.892070957241</v>
      </c>
      <c r="AP131" s="0" t="n">
        <f aca="false">IF($B41=0,0,IF(SIN(AP$12)=0,999999999,(SIN(AP$12)*COS($E41)+SIN($E41)*COS(AP$12))/SIN(AP$12)*$B41))</f>
        <v>14.6535630552799</v>
      </c>
      <c r="AQ131" s="0" t="n">
        <f aca="false">IF($B41=0,0,IF(SIN(AQ$12)=0,999999999,(SIN(AQ$12)*COS($E41)+SIN($E41)*COS(AQ$12))/SIN(AQ$12)*$B41))</f>
        <v>14.4262465091891</v>
      </c>
      <c r="AR131" s="0" t="n">
        <f aca="false">IF($B41=0,0,IF(SIN(AR$12)=0,999999999,(SIN(AR$12)*COS($E41)+SIN($E41)*COS(AR$12))/SIN(AR$12)*$B41))</f>
        <v>14.2092225134559</v>
      </c>
      <c r="AS131" s="0" t="n">
        <f aca="false">IF($B41=0,0,IF(SIN(AS$12)=0,999999999,(SIN(AS$12)*COS($E41)+SIN($E41)*COS(AS$12))/SIN(AS$12)*$B41))</f>
        <v>14.0016838687938</v>
      </c>
      <c r="AT131" s="0" t="n">
        <f aca="false">IF($B41=0,0,IF(SIN(AT$12)=0,999999999,(SIN(AT$12)*COS($E41)+SIN($E41)*COS(AT$12))/SIN(AT$12)*$B41))</f>
        <v>13.8029035154791</v>
      </c>
      <c r="AU131" s="0" t="n">
        <f aca="false">IF($B41=0,0,IF(SIN(AU$12)=0,999999999,(SIN(AU$12)*COS($E41)+SIN($E41)*COS(AU$12))/SIN(AU$12)*$B41))</f>
        <v>13.6122247439766</v>
      </c>
      <c r="AV131" s="0" t="n">
        <f aca="false">IF($B41=0,0,IF(SIN(AV$12)=0,999999999,(SIN(AV$12)*COS($E41)+SIN($E41)*COS(AV$12))/SIN(AV$12)*$B41))</f>
        <v>13.4290528032713</v>
      </c>
      <c r="AW131" s="0" t="n">
        <f aca="false">IF($B41=0,0,IF(SIN(AW$12)=0,999999999,(SIN(AW$12)*COS($E41)+SIN($E41)*COS(AW$12))/SIN(AW$12)*$B41))</f>
        <v>13.2528476793376</v>
      </c>
      <c r="AX131" s="0" t="n">
        <f aca="false">IF($B41=0,0,IF(SIN(AX$12)=0,999999999,(SIN(AX$12)*COS($E41)+SIN($E41)*COS(AX$12))/SIN(AX$12)*$B41))</f>
        <v>13.0831178575499</v>
      </c>
      <c r="AY131" s="0" t="n">
        <f aca="false">IF($B41=0,0,IF(SIN(AY$12)=0,999999999,(SIN(AY$12)*COS($E41)+SIN($E41)*COS(AY$12))/SIN(AY$12)*$B41))</f>
        <v>12.9194149159396</v>
      </c>
      <c r="AZ131" s="0" t="n">
        <f aca="false">IF($B41=0,0,IF(SIN(AZ$12)=0,999999999,(SIN(AZ$12)*COS($E41)+SIN($E41)*COS(AZ$12))/SIN(AZ$12)*$B41))</f>
        <v>12.7613288228235</v>
      </c>
      <c r="BA131" s="0" t="n">
        <f aca="false">IF($B41=0,0,IF(SIN(BA$12)=0,999999999,(SIN(BA$12)*COS($E41)+SIN($E41)*COS(BA$12))/SIN(BA$12)*$B41))</f>
        <v>12.6084838338583</v>
      </c>
      <c r="BB131" s="0" t="n">
        <f aca="false">IF($B41=0,0,IF(SIN(BB$12)=0,999999999,(SIN(BB$12)*COS($E41)+SIN($E41)*COS(BB$12))/SIN(BB$12)*$B41))</f>
        <v>12.4605349010587</v>
      </c>
      <c r="BC131" s="0" t="n">
        <f aca="false">IF($B41=0,0,IF(SIN(BC$12)=0,999999999,(SIN(BC$12)*COS($E41)+SIN($E41)*COS(BC$12))/SIN(BC$12)*$B41))</f>
        <v>12.3171645205983</v>
      </c>
      <c r="BD131" s="0" t="n">
        <f aca="false">IF($B41=0,0,IF(SIN(BD$12)=0,999999999,(SIN(BD$12)*COS($E41)+SIN($E41)*COS(BD$12))/SIN(BD$12)*$B41))</f>
        <v>12.1780799579166</v>
      </c>
      <c r="BE131" s="0" t="n">
        <f aca="false">IF($B41=0,0,IF(SIN(BE$12)=0,999999999,(SIN(BE$12)*COS($E41)+SIN($E41)*COS(BE$12))/SIN(BE$12)*$B41))</f>
        <v>12.0430107982956</v>
      </c>
      <c r="BF131" s="0" t="n">
        <f aca="false">IF($B41=0,0,IF(SIN(BF$12)=0,999999999,(SIN(BF$12)*COS($E41)+SIN($E41)*COS(BF$12))/SIN(BF$12)*$B41))</f>
        <v>11.9117067790409</v>
      </c>
      <c r="BG131" s="0" t="n">
        <f aca="false">IF($B41=0,0,IF(SIN(BG$12)=0,999999999,(SIN(BG$12)*COS($E41)+SIN($E41)*COS(BG$12))/SIN(BG$12)*$B41))</f>
        <v>11.7839358660235</v>
      </c>
      <c r="BH131" s="0" t="n">
        <f aca="false">IF($B41=0,0,IF(SIN(BH$12)=0,999999999,(SIN(BH$12)*COS($E41)+SIN($E41)*COS(BH$12))/SIN(BH$12)*$B41))</f>
        <v>11.6594825428475</v>
      </c>
      <c r="BI131" s="0" t="n">
        <f aca="false">IF($B41=0,0,IF(SIN(BI$12)=0,999999999,(SIN(BI$12)*COS($E41)+SIN($E41)*COS(BI$12))/SIN(BI$12)*$B41))</f>
        <v>11.5381462855254</v>
      </c>
      <c r="BJ131" s="0" t="n">
        <f aca="false">IF($B41=0,0,IF(SIN(BJ$12)=0,999999999,(SIN(BJ$12)*COS($E41)+SIN($E41)*COS(BJ$12))/SIN(BJ$12)*$B41))</f>
        <v>11.4197401994117</v>
      </c>
      <c r="BK131" s="0" t="n">
        <f aca="false">IF($B41=0,0,IF(SIN(BK$12)=0,999999999,(SIN(BK$12)*COS($E41)+SIN($E41)*COS(BK$12))/SIN(BK$12)*$B41))</f>
        <v>11.304089798404</v>
      </c>
      <c r="BL131" s="0" t="n">
        <f aca="false">IF($B41=0,0,IF(SIN(BL$12)=0,999999999,(SIN(BL$12)*COS($E41)+SIN($E41)*COS(BL$12))/SIN(BL$12)*$B41))</f>
        <v>11.1910319091746</v>
      </c>
      <c r="BM131" s="0" t="n">
        <f aca="false">IF($B41=0,0,IF(SIN(BM$12)=0,999999999,(SIN(BM$12)*COS($E41)+SIN($E41)*COS(BM$12))/SIN(BM$12)*$B41))</f>
        <v>11.080413685529</v>
      </c>
      <c r="BN131" s="0" t="n">
        <f aca="false">IF($B41=0,0,IF(SIN(BN$12)=0,999999999,(SIN(BN$12)*COS($E41)+SIN($E41)*COS(BN$12))/SIN(BN$12)*$B41))</f>
        <v>10.9720917199689</v>
      </c>
      <c r="BO131" s="0" t="n">
        <f aca="false">IF($B41=0,0,IF(SIN(BO$12)=0,999999999,(SIN(BO$12)*COS($E41)+SIN($E41)*COS(BO$12))/SIN(BO$12)*$B41))</f>
        <v>10.8659312412284</v>
      </c>
      <c r="BP131" s="0" t="n">
        <f aca="false">IF($B41=0,0,IF(SIN(BP$12)=0,999999999,(SIN(BP$12)*COS($E41)+SIN($E41)*COS(BP$12))/SIN(BP$12)*$B41))</f>
        <v>10.7618053879945</v>
      </c>
      <c r="BQ131" s="0" t="n">
        <f aca="false">IF($B41=0,0,IF(SIN(BQ$12)=0,999999999,(SIN(BQ$12)*COS($E41)+SIN($E41)*COS(BQ$12))/SIN(BQ$12)*$B41))</f>
        <v>10.6595945502636</v>
      </c>
      <c r="BR131" s="0" t="n">
        <f aca="false">IF($B41=0,0,IF(SIN(BR$12)=0,999999999,(SIN(BR$12)*COS($E41)+SIN($E41)*COS(BR$12))/SIN(BR$12)*$B41))</f>
        <v>10.5591857708438</v>
      </c>
      <c r="BS131" s="0" t="n">
        <f aca="false">IF($B41=0,0,IF(SIN(BS$12)=0,999999999,(SIN(BS$12)*COS($E41)+SIN($E41)*COS(BS$12))/SIN(BS$12)*$B41))</f>
        <v>10.4604722004338</v>
      </c>
      <c r="BT131" s="0" t="n">
        <f aca="false">IF($B41=0,0,IF(SIN(BT$12)=0,999999999,(SIN(BT$12)*COS($E41)+SIN($E41)*COS(BT$12))/SIN(BT$12)*$B41))</f>
        <v>10.3633526004935</v>
      </c>
      <c r="BU131" s="0" t="n">
        <f aca="false">IF($B41=0,0,IF(SIN(BU$12)=0,999999999,(SIN(BU$12)*COS($E41)+SIN($E41)*COS(BU$12))/SIN(BU$12)*$B41))</f>
        <v>10.2677308888105</v>
      </c>
      <c r="BV131" s="0" t="n">
        <f aca="false">IF($B41=0,0,IF(SIN(BV$12)=0,999999999,(SIN(BV$12)*COS($E41)+SIN($E41)*COS(BV$12))/SIN(BV$12)*$B41))</f>
        <v>10.1735157232531</v>
      </c>
      <c r="BW131" s="0" t="n">
        <f aca="false">IF($B41=0,0,IF(SIN(BW$12)=0,999999999,(SIN(BW$12)*COS($E41)+SIN($E41)*COS(BW$12))/SIN(BW$12)*$B41))</f>
        <v>10.0806201197219</v>
      </c>
      <c r="BX131" s="0" t="n">
        <f aca="false">IF($B41=0,0,IF(SIN(BX$12)=0,999999999,(SIN(BX$12)*COS($E41)+SIN($E41)*COS(BX$12))/SIN(BX$12)*$B41))</f>
        <v>9.98896110075218</v>
      </c>
      <c r="BY131" s="0" t="n">
        <f aca="false">IF($B41=0,0,IF(SIN(BY$12)=0,999999999,(SIN(BY$12)*COS($E41)+SIN($E41)*COS(BY$12))/SIN(BY$12)*$B41))</f>
        <v>9.89845937161603</v>
      </c>
      <c r="BZ131" s="0" t="n">
        <f aca="false">IF($B41=0,0,IF(SIN(BZ$12)=0,999999999,(SIN(BZ$12)*COS($E41)+SIN($E41)*COS(BZ$12))/SIN(BZ$12)*$B41))</f>
        <v>9.80903902111057</v>
      </c>
      <c r="CA131" s="0" t="n">
        <f aca="false">IF($B41=0,0,IF(SIN(CA$12)=0,999999999,(SIN(CA$12)*COS($E41)+SIN($E41)*COS(CA$12))/SIN(CA$12)*$B41))</f>
        <v>9.72062724451706</v>
      </c>
      <c r="CB131" s="0" t="n">
        <f aca="false">IF($B41=0,0,IF(SIN(CB$12)=0,999999999,(SIN(CB$12)*COS($E41)+SIN($E41)*COS(CB$12))/SIN(CB$12)*$B41))</f>
        <v>9.63315408647719</v>
      </c>
      <c r="CC131" s="0" t="n">
        <f aca="false">IF($B41=0,0,IF(SIN(CC$12)=0,999999999,(SIN(CC$12)*COS($E41)+SIN($E41)*COS(CC$12))/SIN(CC$12)*$B41))</f>
        <v>9.54655220176105</v>
      </c>
      <c r="CD131" s="0" t="n">
        <f aca="false">IF($B41=0,0,IF(SIN(CD$12)=0,999999999,(SIN(CD$12)*COS($E41)+SIN($E41)*COS(CD$12))/SIN(CD$12)*$B41))</f>
        <v>9.46075663210189</v>
      </c>
      <c r="CE131" s="0" t="n">
        <f aca="false">IF($B41=0,0,IF(SIN(CE$12)=0,999999999,(SIN(CE$12)*COS($E41)+SIN($E41)*COS(CE$12))/SIN(CE$12)*$B41))</f>
        <v>9.37570459744888</v>
      </c>
      <c r="CF131" s="0" t="n">
        <f aca="false">IF($B41=0,0,IF(SIN(CF$12)=0,999999999,(SIN(CF$12)*COS($E41)+SIN($E41)*COS(CF$12))/SIN(CF$12)*$B41))</f>
        <v>9.29133530014347</v>
      </c>
      <c r="CG131" s="0" t="n">
        <f aca="false">IF($B41=0,0,IF(SIN(CG$12)=0,999999999,(SIN(CG$12)*COS($E41)+SIN($E41)*COS(CG$12))/SIN(CG$12)*$B41))</f>
        <v>9.20758974066066</v>
      </c>
      <c r="CH131" s="0" t="n">
        <f aca="false">IF($B41=0,0,IF(SIN(CH$12)=0,999999999,(SIN(CH$12)*COS($E41)+SIN($E41)*COS(CH$12))/SIN(CH$12)*$B41))</f>
        <v>9.12441054367559</v>
      </c>
      <c r="CI131" s="0" t="n">
        <f aca="false">IF($B41=0,0,IF(SIN(CI$12)=0,999999999,(SIN(CI$12)*COS($E41)+SIN($E41)*COS(CI$12))/SIN(CI$12)*$B41))</f>
        <v>9.0417417933199</v>
      </c>
      <c r="CJ131" s="0" t="n">
        <f aca="false">IF($B41=0,0,IF(SIN(CJ$12)=0,999999999,(SIN(CJ$12)*COS($E41)+SIN($E41)*COS(CJ$12))/SIN(CJ$12)*$B41))</f>
        <v>8.95952887658355</v>
      </c>
      <c r="CK131" s="0" t="n">
        <f aca="false">IF($B41=0,0,IF(SIN(CK$12)=0,999999999,(SIN(CK$12)*COS($E41)+SIN($E41)*COS(CK$12))/SIN(CK$12)*$B41))</f>
        <v>8.87771833389741</v>
      </c>
      <c r="CL131" s="0" t="n">
        <f aca="false">IF($B41=0,0,IF(SIN(CL$12)=0,999999999,(SIN(CL$12)*COS($E41)+SIN($E41)*COS(CL$12))/SIN(CL$12)*$B41))</f>
        <v>8.79625771600071</v>
      </c>
      <c r="CM131" s="0" t="n">
        <f aca="false">IF($B41=0,0,IF(SIN(CM$12)=0,999999999,(SIN(CM$12)*COS($E41)+SIN($E41)*COS(CM$12))/SIN(CM$12)*$B41))</f>
        <v>8.71509544625708</v>
      </c>
      <c r="CN131" s="0" t="n">
        <f aca="false">IF($B41=0,0,IF(SIN(CN$12)=0,999999999,(SIN(CN$12)*COS($E41)+SIN($E41)*COS(CN$12))/SIN(CN$12)*$B41))</f>
        <v>8.63418068763401</v>
      </c>
      <c r="CO131" s="0" t="n">
        <f aca="false">IF($B41=0,0,IF(SIN(CO$12)=0,999999999,(SIN(CO$12)*COS($E41)+SIN($E41)*COS(CO$12))/SIN(CO$12)*$B41))</f>
        <v>8.55346321360347</v>
      </c>
      <c r="CP131" s="0" t="n">
        <f aca="false">IF($B41=0,0,IF(SIN(CP$12)=0,999999999,(SIN(CP$12)*COS($E41)+SIN($E41)*COS(CP$12))/SIN(CP$12)*$B41))</f>
        <v>8.47289328225758</v>
      </c>
      <c r="CQ131" s="0" t="n">
        <f aca="false">IF($B41=0,0,IF(SIN(CQ$12)=0,999999999,(SIN(CQ$12)*COS($E41)+SIN($E41)*COS(CQ$12))/SIN(CQ$12)*$B41))</f>
        <v>8.39242151296219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287.508853297759</v>
      </c>
      <c r="H132" s="0" t="n">
        <f aca="false">IF($B42=0,0,IF(SIN(H$12)=0,999999999,(SIN(H$12)*COS($E42)+SIN($E42)*COS(H$12))/SIN(H$12)*$B42))</f>
        <v>147.930508041825</v>
      </c>
      <c r="I132" s="0" t="n">
        <f aca="false">IF($B42=0,0,IF(SIN(I$12)=0,999999999,(SIN(I$12)*COS($E42)+SIN($E42)*COS(I$12))/SIN(I$12)*$B42))</f>
        <v>101.385490311716</v>
      </c>
      <c r="J132" s="0" t="n">
        <f aca="false">IF($B42=0,0,IF(SIN(J$12)=0,999999999,(SIN(J$12)*COS($E42)+SIN($E42)*COS(J$12))/SIN(J$12)*$B42))</f>
        <v>78.0987958215636</v>
      </c>
      <c r="K132" s="0" t="n">
        <f aca="false">IF($B42=0,0,IF(SIN(K$12)=0,999999999,(SIN(K$12)*COS($E42)+SIN($E42)*COS(K$12))/SIN(K$12)*$B42))</f>
        <v>64.1154209404841</v>
      </c>
      <c r="L132" s="0" t="n">
        <f aca="false">IF($B42=0,0,IF(SIN(L$12)=0,999999999,(SIN(L$12)*COS($E42)+SIN($E42)*COS(L$12))/SIN(L$12)*$B42))</f>
        <v>54.7836954730522</v>
      </c>
      <c r="M132" s="0" t="n">
        <f aca="false">IF($B42=0,0,IF(SIN(M$12)=0,999999999,(SIN(M$12)*COS($E42)+SIN($E42)*COS(M$12))/SIN(M$12)*$B42))</f>
        <v>48.1100444833407</v>
      </c>
      <c r="N132" s="0" t="n">
        <f aca="false">IF($B42=0,0,IF(SIN(N$12)=0,999999999,(SIN(N$12)*COS($E42)+SIN($E42)*COS(N$12))/SIN(N$12)*$B42))</f>
        <v>43.0976787493949</v>
      </c>
      <c r="O132" s="0" t="n">
        <f aca="false">IF($B42=0,0,IF(SIN(O$12)=0,999999999,(SIN(O$12)*COS($E42)+SIN($E42)*COS(O$12))/SIN(O$12)*$B42))</f>
        <v>39.1928249133471</v>
      </c>
      <c r="P132" s="0" t="n">
        <f aca="false">IF($B42=0,0,IF(SIN(P$12)=0,999999999,(SIN(P$12)*COS($E42)+SIN($E42)*COS(P$12))/SIN(P$12)*$B42))</f>
        <v>36.0632175402081</v>
      </c>
      <c r="Q132" s="0" t="n">
        <f aca="false">IF($B42=0,0,IF(SIN(Q$12)=0,999999999,(SIN(Q$12)*COS($E42)+SIN($E42)*COS(Q$12))/SIN(Q$12)*$B42))</f>
        <v>33.4974136888916</v>
      </c>
      <c r="R132" s="0" t="n">
        <f aca="false">IF($B42=0,0,IF(SIN(R$12)=0,999999999,(SIN(R$12)*COS($E42)+SIN($E42)*COS(R$12))/SIN(R$12)*$B42))</f>
        <v>31.3544501966538</v>
      </c>
      <c r="S132" s="0" t="n">
        <f aca="false">IF($B42=0,0,IF(SIN(S$12)=0,999999999,(SIN(S$12)*COS($E42)+SIN($E42)*COS(S$12))/SIN(S$12)*$B42))</f>
        <v>29.536736062016</v>
      </c>
      <c r="T132" s="0" t="n">
        <f aca="false">IF($B42=0,0,IF(SIN(T$12)=0,999999999,(SIN(T$12)*COS($E42)+SIN($E42)*COS(T$12))/SIN(T$12)*$B42))</f>
        <v>27.9745623769137</v>
      </c>
      <c r="U132" s="0" t="n">
        <f aca="false">IF($B42=0,0,IF(SIN(U$12)=0,999999999,(SIN(U$12)*COS($E42)+SIN($E42)*COS(U$12))/SIN(U$12)*$B42))</f>
        <v>26.6168082850816</v>
      </c>
      <c r="V132" s="0" t="n">
        <f aca="false">IF($B42=0,0,IF(SIN(V$12)=0,999999999,(SIN(V$12)*COS($E42)+SIN($E42)*COS(V$12))/SIN(V$12)*$B42))</f>
        <v>25.4251322051809</v>
      </c>
      <c r="W132" s="0" t="n">
        <f aca="false">IF($B42=0,0,IF(SIN(W$12)=0,999999999,(SIN(W$12)*COS($E42)+SIN($E42)*COS(W$12))/SIN(W$12)*$B42))</f>
        <v>24.3702132096374</v>
      </c>
      <c r="X132" s="0" t="n">
        <f aca="false">IF($B42=0,0,IF(SIN(X$12)=0,999999999,(SIN(X$12)*COS($E42)+SIN($E42)*COS(X$12))/SIN(X$12)*$B42))</f>
        <v>23.4292452763984</v>
      </c>
      <c r="Y132" s="0" t="n">
        <f aca="false">IF($B42=0,0,IF(SIN(Y$12)=0,999999999,(SIN(Y$12)*COS($E42)+SIN($E42)*COS(Y$12))/SIN(Y$12)*$B42))</f>
        <v>22.5842228288276</v>
      </c>
      <c r="Z132" s="0" t="n">
        <f aca="false">IF($B42=0,0,IF(SIN(Z$12)=0,999999999,(SIN(Z$12)*COS($E42)+SIN($E42)*COS(Z$12))/SIN(Z$12)*$B42))</f>
        <v>21.8207406128721</v>
      </c>
      <c r="AA132" s="0" t="n">
        <f aca="false">IF($B42=0,0,IF(SIN(AA$12)=0,999999999,(SIN(AA$12)*COS($E42)+SIN($E42)*COS(AA$12))/SIN(AA$12)*$B42))</f>
        <v>21.1271364657242</v>
      </c>
      <c r="AB132" s="0" t="n">
        <f aca="false">IF($B42=0,0,IF(SIN(AB$12)=0,999999999,(SIN(AB$12)*COS($E42)+SIN($E42)*COS(AB$12))/SIN(AB$12)*$B42))</f>
        <v>20.4938678741182</v>
      </c>
      <c r="AC132" s="0" t="n">
        <f aca="false">IF($B42=0,0,IF(SIN(AC$12)=0,999999999,(SIN(AC$12)*COS($E42)+SIN($E42)*COS(AC$12))/SIN(AC$12)*$B42))</f>
        <v>19.9130511688746</v>
      </c>
      <c r="AD132" s="0" t="n">
        <f aca="false">IF($B42=0,0,IF(SIN(AD$12)=0,999999999,(SIN(AD$12)*COS($E42)+SIN($E42)*COS(AD$12))/SIN(AD$12)*$B42))</f>
        <v>19.3781159200979</v>
      </c>
      <c r="AE132" s="0" t="n">
        <f aca="false">IF($B42=0,0,IF(SIN(AE$12)=0,999999999,(SIN(AE$12)*COS($E42)+SIN($E42)*COS(AE$12))/SIN(AE$12)*$B42))</f>
        <v>18.8835422768239</v>
      </c>
      <c r="AF132" s="0" t="n">
        <f aca="false">IF($B42=0,0,IF(SIN(AF$12)=0,999999999,(SIN(AF$12)*COS($E42)+SIN($E42)*COS(AF$12))/SIN(AF$12)*$B42))</f>
        <v>18.4246589198957</v>
      </c>
      <c r="AG132" s="0" t="n">
        <f aca="false">IF($B42=0,0,IF(SIN(AG$12)=0,999999999,(SIN(AG$12)*COS($E42)+SIN($E42)*COS(AG$12))/SIN(AG$12)*$B42))</f>
        <v>17.9974859135046</v>
      </c>
      <c r="AH132" s="0" t="n">
        <f aca="false">IF($B42=0,0,IF(SIN(AH$12)=0,999999999,(SIN(AH$12)*COS($E42)+SIN($E42)*COS(AH$12))/SIN(AH$12)*$B42))</f>
        <v>17.5986112307064</v>
      </c>
      <c r="AI132" s="0" t="n">
        <f aca="false">IF($B42=0,0,IF(SIN(AI$12)=0,999999999,(SIN(AI$12)*COS($E42)+SIN($E42)*COS(AI$12))/SIN(AI$12)*$B42))</f>
        <v>17.2250928246876</v>
      </c>
      <c r="AJ132" s="0" t="n">
        <f aca="false">IF($B42=0,0,IF(SIN(AJ$12)=0,999999999,(SIN(AJ$12)*COS($E42)+SIN($E42)*COS(AJ$12))/SIN(AJ$12)*$B42))</f>
        <v>16.8743802850816</v>
      </c>
      <c r="AK132" s="0" t="n">
        <f aca="false">IF($B42=0,0,IF(SIN(AK$12)=0,999999999,(SIN(AK$12)*COS($E42)+SIN($E42)*COS(AK$12))/SIN(AK$12)*$B42))</f>
        <v>16.5442516568794</v>
      </c>
      <c r="AL132" s="0" t="n">
        <f aca="false">IF($B42=0,0,IF(SIN(AL$12)=0,999999999,(SIN(AL$12)*COS($E42)+SIN($E42)*COS(AL$12))/SIN(AL$12)*$B42))</f>
        <v>16.232762105089</v>
      </c>
      <c r="AM132" s="0" t="n">
        <f aca="false">IF($B42=0,0,IF(SIN(AM$12)=0,999999999,(SIN(AM$12)*COS($E42)+SIN($E42)*COS(AM$12))/SIN(AM$12)*$B42))</f>
        <v>15.9382019123839</v>
      </c>
      <c r="AN132" s="0" t="n">
        <f aca="false">IF($B42=0,0,IF(SIN(AN$12)=0,999999999,(SIN(AN$12)*COS($E42)+SIN($E42)*COS(AN$12))/SIN(AN$12)*$B42))</f>
        <v>15.6590618882136</v>
      </c>
      <c r="AO132" s="0" t="n">
        <f aca="false">IF($B42=0,0,IF(SIN(AO$12)=0,999999999,(SIN(AO$12)*COS($E42)+SIN($E42)*COS(AO$12))/SIN(AO$12)*$B42))</f>
        <v>15.3940047070551</v>
      </c>
      <c r="AP132" s="0" t="n">
        <f aca="false">IF($B42=0,0,IF(SIN(AP$12)=0,999999999,(SIN(AP$12)*COS($E42)+SIN($E42)*COS(AP$12))/SIN(AP$12)*$B42))</f>
        <v>15.1418410228869</v>
      </c>
      <c r="AQ132" s="0" t="n">
        <f aca="false">IF($B42=0,0,IF(SIN(AQ$12)=0,999999999,(SIN(AQ$12)*COS($E42)+SIN($E42)*COS(AQ$12))/SIN(AQ$12)*$B42))</f>
        <v>14.9015094562457</v>
      </c>
      <c r="AR132" s="0" t="n">
        <f aca="false">IF($B42=0,0,IF(SIN(AR$12)=0,999999999,(SIN(AR$12)*COS($E42)+SIN($E42)*COS(AR$12))/SIN(AR$12)*$B42))</f>
        <v>14.6720597404626</v>
      </c>
      <c r="AS132" s="0" t="n">
        <f aca="false">IF($B42=0,0,IF(SIN(AS$12)=0,999999999,(SIN(AS$12)*COS($E42)+SIN($E42)*COS(AS$12))/SIN(AS$12)*$B42))</f>
        <v>14.4526384600146</v>
      </c>
      <c r="AT132" s="0" t="n">
        <f aca="false">IF($B42=0,0,IF(SIN(AT$12)=0,999999999,(SIN(AT$12)*COS($E42)+SIN($E42)*COS(AT$12))/SIN(AT$12)*$B42))</f>
        <v>14.242476927336</v>
      </c>
      <c r="AU132" s="0" t="n">
        <f aca="false">IF($B42=0,0,IF(SIN(AU$12)=0,999999999,(SIN(AU$12)*COS($E42)+SIN($E42)*COS(AU$12))/SIN(AU$12)*$B42))</f>
        <v>14.0408808329535</v>
      </c>
      <c r="AV132" s="0" t="n">
        <f aca="false">IF($B42=0,0,IF(SIN(AV$12)=0,999999999,(SIN(AV$12)*COS($E42)+SIN($E42)*COS(AV$12))/SIN(AV$12)*$B42))</f>
        <v>13.847221373352</v>
      </c>
      <c r="AW132" s="0" t="n">
        <f aca="false">IF($B42=0,0,IF(SIN(AW$12)=0,999999999,(SIN(AW$12)*COS($E42)+SIN($E42)*COS(AW$12))/SIN(AW$12)*$B42))</f>
        <v>13.660927615975</v>
      </c>
      <c r="AX132" s="0" t="n">
        <f aca="false">IF($B42=0,0,IF(SIN(AX$12)=0,999999999,(SIN(AX$12)*COS($E42)+SIN($E42)*COS(AX$12))/SIN(AX$12)*$B42))</f>
        <v>13.4814799045018</v>
      </c>
      <c r="AY132" s="0" t="n">
        <f aca="false">IF($B42=0,0,IF(SIN(AY$12)=0,999999999,(SIN(AY$12)*COS($E42)+SIN($E42)*COS(AY$12))/SIN(AY$12)*$B42))</f>
        <v>13.3084041425408</v>
      </c>
      <c r="AZ132" s="0" t="n">
        <f aca="false">IF($B42=0,0,IF(SIN(AZ$12)=0,999999999,(SIN(AZ$12)*COS($E42)+SIN($E42)*COS(AZ$12))/SIN(AZ$12)*$B42))</f>
        <v>13.1412668220239</v>
      </c>
      <c r="BA132" s="0" t="n">
        <f aca="false">IF($B42=0,0,IF(SIN(BA$12)=0,999999999,(SIN(BA$12)*COS($E42)+SIN($E42)*COS(BA$12))/SIN(BA$12)*$B42))</f>
        <v>12.9796706853458</v>
      </c>
      <c r="BB132" s="0" t="n">
        <f aca="false">IF($B42=0,0,IF(SIN(BB$12)=0,999999999,(SIN(BB$12)*COS($E42)+SIN($E42)*COS(BB$12))/SIN(BB$12)*$B42))</f>
        <v>12.8232509287811</v>
      </c>
      <c r="BC132" s="0" t="n">
        <f aca="false">IF($B42=0,0,IF(SIN(BC$12)=0,999999999,(SIN(BC$12)*COS($E42)+SIN($E42)*COS(BC$12))/SIN(BC$12)*$B42))</f>
        <v>12.6716718698056</v>
      </c>
      <c r="BD132" s="0" t="n">
        <f aca="false">IF($B42=0,0,IF(SIN(BD$12)=0,999999999,(SIN(BD$12)*COS($E42)+SIN($E42)*COS(BD$12))/SIN(BD$12)*$B42))</f>
        <v>12.5246240133264</v>
      </c>
      <c r="BE132" s="0" t="n">
        <f aca="false">IF($B42=0,0,IF(SIN(BE$12)=0,999999999,(SIN(BE$12)*COS($E42)+SIN($E42)*COS(BE$12))/SIN(BE$12)*$B42))</f>
        <v>12.3818214620168</v>
      </c>
      <c r="BF132" s="0" t="n">
        <f aca="false">IF($B42=0,0,IF(SIN(BF$12)=0,999999999,(SIN(BF$12)*COS($E42)+SIN($E42)*COS(BF$12))/SIN(BF$12)*$B42))</f>
        <v>12.2429996243791</v>
      </c>
      <c r="BG132" s="0" t="n">
        <f aca="false">IF($B42=0,0,IF(SIN(BG$12)=0,999999999,(SIN(BG$12)*COS($E42)+SIN($E42)*COS(BG$12))/SIN(BG$12)*$B42))</f>
        <v>12.1079131811583</v>
      </c>
      <c r="BH132" s="0" t="n">
        <f aca="false">IF($B42=0,0,IF(SIN(BH$12)=0,999999999,(SIN(BH$12)*COS($E42)+SIN($E42)*COS(BH$12))/SIN(BH$12)*$B42))</f>
        <v>11.9763342765559</v>
      </c>
      <c r="BI132" s="0" t="n">
        <f aca="false">IF($B42=0,0,IF(SIN(BI$12)=0,999999999,(SIN(BI$12)*COS($E42)+SIN($E42)*COS(BI$12))/SIN(BI$12)*$B42))</f>
        <v>11.8480509055735</v>
      </c>
      <c r="BJ132" s="0" t="n">
        <f aca="false">IF($B42=0,0,IF(SIN(BJ$12)=0,999999999,(SIN(BJ$12)*COS($E42)+SIN($E42)*COS(BJ$12))/SIN(BJ$12)*$B42))</f>
        <v>11.7228654729029</v>
      </c>
      <c r="BK132" s="0" t="n">
        <f aca="false">IF($B42=0,0,IF(SIN(BK$12)=0,999999999,(SIN(BK$12)*COS($E42)+SIN($E42)*COS(BK$12))/SIN(BK$12)*$B42))</f>
        <v>11.6005935022308</v>
      </c>
      <c r="BL132" s="0" t="n">
        <f aca="false">IF($B42=0,0,IF(SIN(BL$12)=0,999999999,(SIN(BL$12)*COS($E42)+SIN($E42)*COS(BL$12))/SIN(BL$12)*$B42))</f>
        <v>11.4810624777325</v>
      </c>
      <c r="BM132" s="0" t="n">
        <f aca="false">IF($B42=0,0,IF(SIN(BM$12)=0,999999999,(SIN(BM$12)*COS($E42)+SIN($E42)*COS(BM$12))/SIN(BM$12)*$B42))</f>
        <v>11.3641108019965</v>
      </c>
      <c r="BN132" s="0" t="n">
        <f aca="false">IF($B42=0,0,IF(SIN(BN$12)=0,999999999,(SIN(BN$12)*COS($E42)+SIN($E42)*COS(BN$12))/SIN(BN$12)*$B42))</f>
        <v>11.2495868567211</v>
      </c>
      <c r="BO132" s="0" t="n">
        <f aca="false">IF($B42=0,0,IF(SIN(BO$12)=0,999999999,(SIN(BO$12)*COS($E42)+SIN($E42)*COS(BO$12))/SIN(BO$12)*$B42))</f>
        <v>11.1373481543043</v>
      </c>
      <c r="BP132" s="0" t="n">
        <f aca="false">IF($B42=0,0,IF(SIN(BP$12)=0,999999999,(SIN(BP$12)*COS($E42)+SIN($E42)*COS(BP$12))/SIN(BP$12)*$B42))</f>
        <v>11.0272605699823</v>
      </c>
      <c r="BQ132" s="0" t="n">
        <f aca="false">IF($B42=0,0,IF(SIN(BQ$12)=0,999999999,(SIN(BQ$12)*COS($E42)+SIN($E42)*COS(BQ$12))/SIN(BQ$12)*$B42))</f>
        <v>10.9191976454744</v>
      </c>
      <c r="BR132" s="0" t="n">
        <f aca="false">IF($B42=0,0,IF(SIN(BR$12)=0,999999999,(SIN(BR$12)*COS($E42)+SIN($E42)*COS(BR$12))/SIN(BR$12)*$B42))</f>
        <v>10.8130399562191</v>
      </c>
      <c r="BS132" s="0" t="n">
        <f aca="false">IF($B42=0,0,IF(SIN(BS$12)=0,999999999,(SIN(BS$12)*COS($E42)+SIN($E42)*COS(BS$12))/SIN(BS$12)*$B42))</f>
        <v>10.7086745352527</v>
      </c>
      <c r="BT132" s="0" t="n">
        <f aca="false">IF($B42=0,0,IF(SIN(BT$12)=0,999999999,(SIN(BT$12)*COS($E42)+SIN($E42)*COS(BT$12))/SIN(BT$12)*$B42))</f>
        <v>10.6059943476174</v>
      </c>
      <c r="BU132" s="0" t="n">
        <f aca="false">IF($B42=0,0,IF(SIN(BU$12)=0,999999999,(SIN(BU$12)*COS($E42)+SIN($E42)*COS(BU$12))/SIN(BU$12)*$B42))</f>
        <v>10.5048978099085</v>
      </c>
      <c r="BV132" s="0" t="n">
        <f aca="false">IF($B42=0,0,IF(SIN(BV$12)=0,999999999,(SIN(BV$12)*COS($E42)+SIN($E42)*COS(BV$12))/SIN(BV$12)*$B42))</f>
        <v>10.4052883501962</v>
      </c>
      <c r="BW132" s="0" t="n">
        <f aca="false">IF($B42=0,0,IF(SIN(BW$12)=0,999999999,(SIN(BW$12)*COS($E42)+SIN($E42)*COS(BW$12))/SIN(BW$12)*$B42))</f>
        <v>10.3070740041018</v>
      </c>
      <c r="BX132" s="0" t="n">
        <f aca="false">IF($B42=0,0,IF(SIN(BX$12)=0,999999999,(SIN(BX$12)*COS($E42)+SIN($E42)*COS(BX$12))/SIN(BX$12)*$B42))</f>
        <v>10.2101670432816</v>
      </c>
      <c r="BY132" s="0" t="n">
        <f aca="false">IF($B42=0,0,IF(SIN(BY$12)=0,999999999,(SIN(BY$12)*COS($E42)+SIN($E42)*COS(BY$12))/SIN(BY$12)*$B42))</f>
        <v>10.114483632984</v>
      </c>
      <c r="BZ132" s="0" t="n">
        <f aca="false">IF($B42=0,0,IF(SIN(BZ$12)=0,999999999,(SIN(BZ$12)*COS($E42)+SIN($E42)*COS(BZ$12))/SIN(BZ$12)*$B42))</f>
        <v>10.0199435157063</v>
      </c>
      <c r="CA132" s="0" t="n">
        <f aca="false">IF($B42=0,0,IF(SIN(CA$12)=0,999999999,(SIN(CA$12)*COS($E42)+SIN($E42)*COS(CA$12))/SIN(CA$12)*$B42))</f>
        <v>9.92646971829179</v>
      </c>
      <c r="CB132" s="0" t="n">
        <f aca="false">IF($B42=0,0,IF(SIN(CB$12)=0,999999999,(SIN(CB$12)*COS($E42)+SIN($E42)*COS(CB$12))/SIN(CB$12)*$B42))</f>
        <v>9.83398828008452</v>
      </c>
      <c r="CC132" s="0" t="n">
        <f aca="false">IF($B42=0,0,IF(SIN(CC$12)=0,999999999,(SIN(CC$12)*COS($E42)+SIN($E42)*COS(CC$12))/SIN(CC$12)*$B42))</f>
        <v>9.742428</v>
      </c>
      <c r="CD132" s="0" t="n">
        <f aca="false">IF($B42=0,0,IF(SIN(CD$12)=0,999999999,(SIN(CD$12)*COS($E42)+SIN($E42)*COS(CD$12))/SIN(CD$12)*$B42))</f>
        <v>9.65172020058256</v>
      </c>
      <c r="CE132" s="0" t="n">
        <f aca="false">IF($B42=0,0,IF(SIN(CE$12)=0,999999999,(SIN(CE$12)*COS($E42)+SIN($E42)*COS(CE$12))/SIN(CE$12)*$B42))</f>
        <v>9.56179850730634</v>
      </c>
      <c r="CF132" s="0" t="n">
        <f aca="false">IF($B42=0,0,IF(SIN(CF$12)=0,999999999,(SIN(CF$12)*COS($E42)+SIN($E42)*COS(CF$12))/SIN(CF$12)*$B42))</f>
        <v>9.4725986415397</v>
      </c>
      <c r="CG132" s="0" t="n">
        <f aca="false">IF($B42=0,0,IF(SIN(CG$12)=0,999999999,(SIN(CG$12)*COS($E42)+SIN($E42)*COS(CG$12))/SIN(CG$12)*$B42))</f>
        <v>9.3840582257368</v>
      </c>
      <c r="CH132" s="0" t="n">
        <f aca="false">IF($B42=0,0,IF(SIN(CH$12)=0,999999999,(SIN(CH$12)*COS($E42)+SIN($E42)*COS(CH$12))/SIN(CH$12)*$B42))</f>
        <v>9.29611659954563</v>
      </c>
      <c r="CI132" s="0" t="n">
        <f aca="false">IF($B42=0,0,IF(SIN(CI$12)=0,999999999,(SIN(CI$12)*COS($E42)+SIN($E42)*COS(CI$12))/SIN(CI$12)*$B42))</f>
        <v>9.20871464563187</v>
      </c>
      <c r="CJ132" s="0" t="n">
        <f aca="false">IF($B42=0,0,IF(SIN(CJ$12)=0,999999999,(SIN(CJ$12)*COS($E42)+SIN($E42)*COS(CJ$12))/SIN(CJ$12)*$B42))</f>
        <v>9.1217946241148</v>
      </c>
      <c r="CK132" s="0" t="n">
        <f aca="false">IF($B42=0,0,IF(SIN(CK$12)=0,999999999,(SIN(CK$12)*COS($E42)+SIN($E42)*COS(CK$12))/SIN(CK$12)*$B42))</f>
        <v>9.0353000145949</v>
      </c>
      <c r="CL132" s="0" t="n">
        <f aca="false">IF($B42=0,0,IF(SIN(CL$12)=0,999999999,(SIN(CL$12)*COS($E42)+SIN($E42)*COS(CL$12))/SIN(CL$12)*$B42))</f>
        <v>8.94917536482628</v>
      </c>
      <c r="CM132" s="0" t="n">
        <f aca="false">IF($B42=0,0,IF(SIN(CM$12)=0,999999999,(SIN(CM$12)*COS($E42)+SIN($E42)*COS(CM$12))/SIN(CM$12)*$B42))</f>
        <v>8.86336614514959</v>
      </c>
      <c r="CN132" s="0" t="n">
        <f aca="false">IF($B42=0,0,IF(SIN(CN$12)=0,999999999,(SIN(CN$12)*COS($E42)+SIN($E42)*COS(CN$12))/SIN(CN$12)*$B42))</f>
        <v>8.77781860785542</v>
      </c>
      <c r="CO132" s="0" t="n">
        <f aca="false">IF($B42=0,0,IF(SIN(CO$12)=0,999999999,(SIN(CO$12)*COS($E42)+SIN($E42)*COS(CO$12))/SIN(CO$12)*$B42))</f>
        <v>8.69247965069328</v>
      </c>
      <c r="CP132" s="0" t="n">
        <f aca="false">IF($B42=0,0,IF(SIN(CP$12)=0,999999999,(SIN(CP$12)*COS($E42)+SIN($E42)*COS(CP$12))/SIN(CP$12)*$B42))</f>
        <v>8.6072966837798</v>
      </c>
      <c r="CQ132" s="0" t="n">
        <f aca="false">IF($B42=0,0,IF(SIN(CQ$12)=0,999999999,(SIN(CQ$12)*COS($E42)+SIN($E42)*COS(CQ$12))/SIN(CQ$12)*$B42))</f>
        <v>8.52221749919006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304.318100878316</v>
      </c>
      <c r="H133" s="0" t="n">
        <f aca="false">IF($B43=0,0,IF(SIN(H$12)=0,999999999,(SIN(H$12)*COS($E43)+SIN($E43)*COS(H$12))/SIN(H$12)*$B43))</f>
        <v>156.409452697992</v>
      </c>
      <c r="I133" s="0" t="n">
        <f aca="false">IF($B43=0,0,IF(SIN(I$12)=0,999999999,(SIN(I$12)*COS($E43)+SIN($E43)*COS(I$12))/SIN(I$12)*$B43))</f>
        <v>107.086539180381</v>
      </c>
      <c r="J133" s="0" t="n">
        <f aca="false">IF($B43=0,0,IF(SIN(J$12)=0,999999999,(SIN(J$12)*COS($E43)+SIN($E43)*COS(J$12))/SIN(J$12)*$B43))</f>
        <v>82.4100501712074</v>
      </c>
      <c r="K133" s="0" t="n">
        <f aca="false">IF($B43=0,0,IF(SIN(K$12)=0,999999999,(SIN(K$12)*COS($E43)+SIN($E43)*COS(K$12))/SIN(K$12)*$B43))</f>
        <v>67.5921207003661</v>
      </c>
      <c r="L133" s="0" t="n">
        <f aca="false">IF($B43=0,0,IF(SIN(L$12)=0,999999999,(SIN(L$12)*COS($E43)+SIN($E43)*COS(L$12))/SIN(L$12)*$B43))</f>
        <v>57.7034599876537</v>
      </c>
      <c r="M133" s="0" t="n">
        <f aca="false">IF($B43=0,0,IF(SIN(M$12)=0,999999999,(SIN(M$12)*COS($E43)+SIN($E43)*COS(M$12))/SIN(M$12)*$B43))</f>
        <v>50.6315127274568</v>
      </c>
      <c r="N133" s="0" t="n">
        <f aca="false">IF($B43=0,0,IF(SIN(N$12)=0,999999999,(SIN(N$12)*COS($E43)+SIN($E43)*COS(N$12))/SIN(N$12)*$B43))</f>
        <v>45.3199994082962</v>
      </c>
      <c r="O133" s="0" t="n">
        <f aca="false">IF($B43=0,0,IF(SIN(O$12)=0,999999999,(SIN(O$12)*COS($E43)+SIN($E43)*COS(O$12))/SIN(O$12)*$B43))</f>
        <v>41.182096417882</v>
      </c>
      <c r="P133" s="0" t="n">
        <f aca="false">IF($B43=0,0,IF(SIN(P$12)=0,999999999,(SIN(P$12)*COS($E43)+SIN($E43)*COS(P$12))/SIN(P$12)*$B43))</f>
        <v>37.8657080838078</v>
      </c>
      <c r="Q133" s="0" t="n">
        <f aca="false">IF($B43=0,0,IF(SIN(Q$12)=0,999999999,(SIN(Q$12)*COS($E43)+SIN($E43)*COS(Q$12))/SIN(Q$12)*$B43))</f>
        <v>35.1467721453696</v>
      </c>
      <c r="R133" s="0" t="n">
        <f aca="false">IF($B43=0,0,IF(SIN(R$12)=0,999999999,(SIN(R$12)*COS($E43)+SIN($E43)*COS(R$12))/SIN(R$12)*$B43))</f>
        <v>32.8759124883398</v>
      </c>
      <c r="S133" s="0" t="n">
        <f aca="false">IF($B43=0,0,IF(SIN(S$12)=0,999999999,(SIN(S$12)*COS($E43)+SIN($E43)*COS(S$12))/SIN(S$12)*$B43))</f>
        <v>30.9497136933937</v>
      </c>
      <c r="T133" s="0" t="n">
        <f aca="false">IF($B43=0,0,IF(SIN(T$12)=0,999999999,(SIN(T$12)*COS($E43)+SIN($E43)*COS(T$12))/SIN(T$12)*$B43))</f>
        <v>29.2943064913475</v>
      </c>
      <c r="U133" s="0" t="n">
        <f aca="false">IF($B43=0,0,IF(SIN(U$12)=0,999999999,(SIN(U$12)*COS($E43)+SIN($E43)*COS(U$12))/SIN(U$12)*$B43))</f>
        <v>27.8555190353425</v>
      </c>
      <c r="V133" s="0" t="n">
        <f aca="false">IF($B43=0,0,IF(SIN(V$12)=0,999999999,(SIN(V$12)*COS($E43)+SIN($E43)*COS(V$12))/SIN(V$12)*$B43))</f>
        <v>26.5927214450446</v>
      </c>
      <c r="W133" s="0" t="n">
        <f aca="false">IF($B43=0,0,IF(SIN(W$12)=0,999999999,(SIN(W$12)*COS($E43)+SIN($E43)*COS(W$12))/SIN(W$12)*$B43))</f>
        <v>25.4748428637757</v>
      </c>
      <c r="X133" s="0" t="n">
        <f aca="false">IF($B43=0,0,IF(SIN(X$12)=0,999999999,(SIN(X$12)*COS($E43)+SIN($E43)*COS(X$12))/SIN(X$12)*$B43))</f>
        <v>24.4777161624151</v>
      </c>
      <c r="Y133" s="0" t="n">
        <f aca="false">IF($B43=0,0,IF(SIN(Y$12)=0,999999999,(SIN(Y$12)*COS($E43)+SIN($E43)*COS(Y$12))/SIN(Y$12)*$B43))</f>
        <v>23.582261157034</v>
      </c>
      <c r="Z133" s="0" t="n">
        <f aca="false">IF($B43=0,0,IF(SIN(Z$12)=0,999999999,(SIN(Z$12)*COS($E43)+SIN($E43)*COS(Z$12))/SIN(Z$12)*$B43))</f>
        <v>22.773212860433</v>
      </c>
      <c r="AA133" s="0" t="n">
        <f aca="false">IF($B43=0,0,IF(SIN(AA$12)=0,999999999,(SIN(AA$12)*COS($E43)+SIN($E43)*COS(AA$12))/SIN(AA$12)*$B43))</f>
        <v>22.0382130895961</v>
      </c>
      <c r="AB133" s="0" t="n">
        <f aca="false">IF($B43=0,0,IF(SIN(AB$12)=0,999999999,(SIN(AB$12)*COS($E43)+SIN($E43)*COS(AB$12))/SIN(AB$12)*$B43))</f>
        <v>21.3671498157928</v>
      </c>
      <c r="AC133" s="0" t="n">
        <f aca="false">IF($B43=0,0,IF(SIN(AC$12)=0,999999999,(SIN(AC$12)*COS($E43)+SIN($E43)*COS(AC$12))/SIN(AC$12)*$B43))</f>
        <v>20.7516688573704</v>
      </c>
      <c r="AD133" s="0" t="n">
        <f aca="false">IF($B43=0,0,IF(SIN(AD$12)=0,999999999,(SIN(AD$12)*COS($E43)+SIN($E43)*COS(AD$12))/SIN(AD$12)*$B43))</f>
        <v>20.1848076485956</v>
      </c>
      <c r="AE133" s="0" t="n">
        <f aca="false">IF($B43=0,0,IF(SIN(AE$12)=0,999999999,(SIN(AE$12)*COS($E43)+SIN($E43)*COS(AE$12))/SIN(AE$12)*$B43))</f>
        <v>19.6607169032285</v>
      </c>
      <c r="AF133" s="0" t="n">
        <f aca="false">IF($B43=0,0,IF(SIN(AF$12)=0,999999999,(SIN(AF$12)*COS($E43)+SIN($E43)*COS(AF$12))/SIN(AF$12)*$B43))</f>
        <v>19.17444650884</v>
      </c>
      <c r="AG133" s="0" t="n">
        <f aca="false">IF($B43=0,0,IF(SIN(AG$12)=0,999999999,(SIN(AG$12)*COS($E43)+SIN($E43)*COS(AG$12))/SIN(AG$12)*$B43))</f>
        <v>18.7217789994311</v>
      </c>
      <c r="AH133" s="0" t="n">
        <f aca="false">IF($B43=0,0,IF(SIN(AH$12)=0,999999999,(SIN(AH$12)*COS($E43)+SIN($E43)*COS(AH$12))/SIN(AH$12)*$B43))</f>
        <v>18.2990987117556</v>
      </c>
      <c r="AI133" s="0" t="n">
        <f aca="false">IF($B43=0,0,IF(SIN(AI$12)=0,999999999,(SIN(AI$12)*COS($E43)+SIN($E43)*COS(AI$12))/SIN(AI$12)*$B43))</f>
        <v>17.9032880120127</v>
      </c>
      <c r="AJ133" s="0" t="n">
        <f aca="false">IF($B43=0,0,IF(SIN(AJ$12)=0,999999999,(SIN(AJ$12)*COS($E43)+SIN($E43)*COS(AJ$12))/SIN(AJ$12)*$B43))</f>
        <v>17.5316442764613</v>
      </c>
      <c r="AK133" s="0" t="n">
        <f aca="false">IF($B43=0,0,IF(SIN(AK$12)=0,999999999,(SIN(AK$12)*COS($E43)+SIN($E43)*COS(AK$12))/SIN(AK$12)*$B43))</f>
        <v>17.1818129395624</v>
      </c>
      <c r="AL133" s="0" t="n">
        <f aca="false">IF($B43=0,0,IF(SIN(AL$12)=0,999999999,(SIN(AL$12)*COS($E43)+SIN($E43)*COS(AL$12))/SIN(AL$12)*$B43))</f>
        <v>16.8517330948477</v>
      </c>
      <c r="AM133" s="0" t="n">
        <f aca="false">IF($B43=0,0,IF(SIN(AM$12)=0,999999999,(SIN(AM$12)*COS($E43)+SIN($E43)*COS(AM$12))/SIN(AM$12)*$B43))</f>
        <v>16.5395929857866</v>
      </c>
      <c r="AN133" s="0" t="n">
        <f aca="false">IF($B43=0,0,IF(SIN(AN$12)=0,999999999,(SIN(AN$12)*COS($E43)+SIN($E43)*COS(AN$12))/SIN(AN$12)*$B43))</f>
        <v>16.2437933504468</v>
      </c>
      <c r="AO133" s="0" t="n">
        <f aca="false">IF($B43=0,0,IF(SIN(AO$12)=0,999999999,(SIN(AO$12)*COS($E43)+SIN($E43)*COS(AO$12))/SIN(AO$12)*$B43))</f>
        <v>15.9629170491569</v>
      </c>
      <c r="AP133" s="0" t="n">
        <f aca="false">IF($B43=0,0,IF(SIN(AP$12)=0,999999999,(SIN(AP$12)*COS($E43)+SIN($E43)*COS(AP$12))/SIN(AP$12)*$B43))</f>
        <v>15.6957037534476</v>
      </c>
      <c r="AQ133" s="0" t="n">
        <f aca="false">IF($B43=0,0,IF(SIN(AQ$12)=0,999999999,(SIN(AQ$12)*COS($E43)+SIN($E43)*COS(AQ$12))/SIN(AQ$12)*$B43))</f>
        <v>15.4410287386967</v>
      </c>
      <c r="AR133" s="0" t="n">
        <f aca="false">IF($B43=0,0,IF(SIN(AR$12)=0,999999999,(SIN(AR$12)*COS($E43)+SIN($E43)*COS(AR$12))/SIN(AR$12)*$B43))</f>
        <v>15.1978850245009</v>
      </c>
      <c r="AS133" s="0" t="n">
        <f aca="false">IF($B43=0,0,IF(SIN(AS$12)=0,999999999,(SIN(AS$12)*COS($E43)+SIN($E43)*COS(AS$12))/SIN(AS$12)*$B43))</f>
        <v>14.9653682618644</v>
      </c>
      <c r="AT133" s="0" t="n">
        <f aca="false">IF($B43=0,0,IF(SIN(AT$12)=0,999999999,(SIN(AT$12)*COS($E43)+SIN($E43)*COS(AT$12))/SIN(AT$12)*$B43))</f>
        <v>14.7426638864759</v>
      </c>
      <c r="AU133" s="0" t="n">
        <f aca="false">IF($B43=0,0,IF(SIN(AU$12)=0,999999999,(SIN(AU$12)*COS($E43)+SIN($E43)*COS(AU$12))/SIN(AU$12)*$B43))</f>
        <v>14.5290361511429</v>
      </c>
      <c r="AV133" s="0" t="n">
        <f aca="false">IF($B43=0,0,IF(SIN(AV$12)=0,999999999,(SIN(AV$12)*COS($E43)+SIN($E43)*COS(AV$12))/SIN(AV$12)*$B43))</f>
        <v>14.3238187241525</v>
      </c>
      <c r="AW133" s="0" t="n">
        <f aca="false">IF($B43=0,0,IF(SIN(AW$12)=0,999999999,(SIN(AW$12)*COS($E43)+SIN($E43)*COS(AW$12))/SIN(AW$12)*$B43))</f>
        <v>14.1264065986001</v>
      </c>
      <c r="AX133" s="0" t="n">
        <f aca="false">IF($B43=0,0,IF(SIN(AX$12)=0,999999999,(SIN(AX$12)*COS($E43)+SIN($E43)*COS(AX$12))/SIN(AX$12)*$B43))</f>
        <v>13.9362491040806</v>
      </c>
      <c r="AY133" s="0" t="n">
        <f aca="false">IF($B43=0,0,IF(SIN(AY$12)=0,999999999,(SIN(AY$12)*COS($E43)+SIN($E43)*COS(AY$12))/SIN(AY$12)*$B43))</f>
        <v>13.7528438492218</v>
      </c>
      <c r="AZ133" s="0" t="n">
        <f aca="false">IF($B43=0,0,IF(SIN(AZ$12)=0,999999999,(SIN(AZ$12)*COS($E43)+SIN($E43)*COS(AZ$12))/SIN(AZ$12)*$B43))</f>
        <v>13.575731453364</v>
      </c>
      <c r="BA133" s="0" t="n">
        <f aca="false">IF($B43=0,0,IF(SIN(BA$12)=0,999999999,(SIN(BA$12)*COS($E43)+SIN($E43)*COS(BA$12))/SIN(BA$12)*$B43))</f>
        <v>13.4044909498075</v>
      </c>
      <c r="BB133" s="0" t="n">
        <f aca="false">IF($B43=0,0,IF(SIN(BB$12)=0,999999999,(SIN(BB$12)*COS($E43)+SIN($E43)*COS(BB$12))/SIN(BB$12)*$B43))</f>
        <v>13.2387357626417</v>
      </c>
      <c r="BC133" s="0" t="n">
        <f aca="false">IF($B43=0,0,IF(SIN(BC$12)=0,999999999,(SIN(BC$12)*COS($E43)+SIN($E43)*COS(BC$12))/SIN(BC$12)*$B43))</f>
        <v>13.0781101751668</v>
      </c>
      <c r="BD133" s="0" t="n">
        <f aca="false">IF($B43=0,0,IF(SIN(BD$12)=0,999999999,(SIN(BD$12)*COS($E43)+SIN($E43)*COS(BD$12))/SIN(BD$12)*$B43))</f>
        <v>12.92228622103</v>
      </c>
      <c r="BE133" s="0" t="n">
        <f aca="false">IF($B43=0,0,IF(SIN(BE$12)=0,999999999,(SIN(BE$12)*COS($E43)+SIN($E43)*COS(BE$12))/SIN(BE$12)*$B43))</f>
        <v>12.7709609400047</v>
      </c>
      <c r="BF133" s="0" t="n">
        <f aca="false">IF($B43=0,0,IF(SIN(BF$12)=0,999999999,(SIN(BF$12)*COS($E43)+SIN($E43)*COS(BF$12))/SIN(BF$12)*$B43))</f>
        <v>12.6238539492659</v>
      </c>
      <c r="BG133" s="0" t="n">
        <f aca="false">IF($B43=0,0,IF(SIN(BG$12)=0,999999999,(SIN(BG$12)*COS($E43)+SIN($E43)*COS(BG$12))/SIN(BG$12)*$B43))</f>
        <v>12.4807052884357</v>
      </c>
      <c r="BH133" s="0" t="n">
        <f aca="false">IF($B43=0,0,IF(SIN(BH$12)=0,999999999,(SIN(BH$12)*COS($E43)+SIN($E43)*COS(BH$12))/SIN(BH$12)*$B43))</f>
        <v>12.3412735028453</v>
      </c>
      <c r="BI133" s="0" t="n">
        <f aca="false">IF($B43=0,0,IF(SIN(BI$12)=0,999999999,(SIN(BI$12)*COS($E43)+SIN($E43)*COS(BI$12))/SIN(BI$12)*$B43))</f>
        <v>12.205333934632</v>
      </c>
      <c r="BJ133" s="0" t="n">
        <f aca="false">IF($B43=0,0,IF(SIN(BJ$12)=0,999999999,(SIN(BJ$12)*COS($E43)+SIN($E43)*COS(BJ$12))/SIN(BJ$12)*$B43))</f>
        <v>12.0726771956212</v>
      </c>
      <c r="BK133" s="0" t="n">
        <f aca="false">IF($B43=0,0,IF(SIN(BK$12)=0,999999999,(SIN(BK$12)*COS($E43)+SIN($E43)*COS(BK$12))/SIN(BK$12)*$B43))</f>
        <v>11.9431077996</v>
      </c>
      <c r="BL133" s="0" t="n">
        <f aca="false">IF($B43=0,0,IF(SIN(BL$12)=0,999999999,(SIN(BL$12)*COS($E43)+SIN($E43)*COS(BL$12))/SIN(BL$12)*$B43))</f>
        <v>11.8164429346688</v>
      </c>
      <c r="BM133" s="0" t="n">
        <f aca="false">IF($B43=0,0,IF(SIN(BM$12)=0,999999999,(SIN(BM$12)*COS($E43)+SIN($E43)*COS(BM$12))/SIN(BM$12)*$B43))</f>
        <v>11.6925113589734</v>
      </c>
      <c r="BN133" s="0" t="n">
        <f aca="false">IF($B43=0,0,IF(SIN(BN$12)=0,999999999,(SIN(BN$12)*COS($E43)+SIN($E43)*COS(BN$12))/SIN(BN$12)*$B43))</f>
        <v>11.5711524053412</v>
      </c>
      <c r="BO133" s="0" t="n">
        <f aca="false">IF($B43=0,0,IF(SIN(BO$12)=0,999999999,(SIN(BO$12)*COS($E43)+SIN($E43)*COS(BO$12))/SIN(BO$12)*$B43))</f>
        <v>11.4522150822375</v>
      </c>
      <c r="BP133" s="0" t="n">
        <f aca="false">IF($B43=0,0,IF(SIN(BP$12)=0,999999999,(SIN(BP$12)*COS($E43)+SIN($E43)*COS(BP$12))/SIN(BP$12)*$B43))</f>
        <v>11.3355572600757</v>
      </c>
      <c r="BQ133" s="0" t="n">
        <f aca="false">IF($B43=0,0,IF(SIN(BQ$12)=0,999999999,(SIN(BQ$12)*COS($E43)+SIN($E43)*COS(BQ$12))/SIN(BQ$12)*$B43))</f>
        <v>11.2210449333028</v>
      </c>
      <c r="BR133" s="0" t="n">
        <f aca="false">IF($B43=0,0,IF(SIN(BR$12)=0,999999999,(SIN(BR$12)*COS($E43)+SIN($E43)*COS(BR$12))/SIN(BR$12)*$B43))</f>
        <v>11.1085515498706</v>
      </c>
      <c r="BS133" s="0" t="n">
        <f aca="false">IF($B43=0,0,IF(SIN(BS$12)=0,999999999,(SIN(BS$12)*COS($E43)+SIN($E43)*COS(BS$12))/SIN(BS$12)*$B43))</f>
        <v>10.9979574007309</v>
      </c>
      <c r="BT133" s="0" t="n">
        <f aca="false">IF($B43=0,0,IF(SIN(BT$12)=0,999999999,(SIN(BT$12)*COS($E43)+SIN($E43)*COS(BT$12))/SIN(BT$12)*$B43))</f>
        <v>10.8891490628745</v>
      </c>
      <c r="BU133" s="0" t="n">
        <f aca="false">IF($B43=0,0,IF(SIN(BU$12)=0,999999999,(SIN(BU$12)*COS($E43)+SIN($E43)*COS(BU$12))/SIN(BU$12)*$B43))</f>
        <v>10.7820188902047</v>
      </c>
      <c r="BV133" s="0" t="n">
        <f aca="false">IF($B43=0,0,IF(SIN(BV$12)=0,999999999,(SIN(BV$12)*COS($E43)+SIN($E43)*COS(BV$12))/SIN(BV$12)*$B43))</f>
        <v>10.676464547194</v>
      </c>
      <c r="BW133" s="0" t="n">
        <f aca="false">IF($B43=0,0,IF(SIN(BW$12)=0,999999999,(SIN(BW$12)*COS($E43)+SIN($E43)*COS(BW$12))/SIN(BW$12)*$B43))</f>
        <v>10.5723885808534</v>
      </c>
      <c r="BX133" s="0" t="n">
        <f aca="false">IF($B43=0,0,IF(SIN(BX$12)=0,999999999,(SIN(BX$12)*COS($E43)+SIN($E43)*COS(BX$12))/SIN(BX$12)*$B43))</f>
        <v>10.4696980270437</v>
      </c>
      <c r="BY133" s="0" t="n">
        <f aca="false">IF($B43=0,0,IF(SIN(BY$12)=0,999999999,(SIN(BY$12)*COS($E43)+SIN($E43)*COS(BY$12))/SIN(BY$12)*$B43))</f>
        <v>10.3683040475947</v>
      </c>
      <c r="BZ133" s="0" t="n">
        <f aca="false">IF($B43=0,0,IF(SIN(BZ$12)=0,999999999,(SIN(BZ$12)*COS($E43)+SIN($E43)*COS(BZ$12))/SIN(BZ$12)*$B43))</f>
        <v>10.2681215950823</v>
      </c>
      <c r="CA133" s="0" t="n">
        <f aca="false">IF($B43=0,0,IF(SIN(CA$12)=0,999999999,(SIN(CA$12)*COS($E43)+SIN($E43)*COS(CA$12))/SIN(CA$12)*$B43))</f>
        <v>10.1690691024445</v>
      </c>
      <c r="CB133" s="0" t="n">
        <f aca="false">IF($B43=0,0,IF(SIN(CB$12)=0,999999999,(SIN(CB$12)*COS($E43)+SIN($E43)*COS(CB$12))/SIN(CB$12)*$B43))</f>
        <v>10.0710681949117</v>
      </c>
      <c r="CC133" s="0" t="n">
        <f aca="false">IF($B43=0,0,IF(SIN(CC$12)=0,999999999,(SIN(CC$12)*COS($E43)+SIN($E43)*COS(CC$12))/SIN(CC$12)*$B43))</f>
        <v>9.97404342198233</v>
      </c>
      <c r="CD133" s="0" t="n">
        <f aca="false">IF($B43=0,0,IF(SIN(CD$12)=0,999999999,(SIN(CD$12)*COS($E43)+SIN($E43)*COS(CD$12))/SIN(CD$12)*$B43))</f>
        <v>9.87792200739869</v>
      </c>
      <c r="CE133" s="0" t="n">
        <f aca="false">IF($B43=0,0,IF(SIN(CE$12)=0,999999999,(SIN(CE$12)*COS($E43)+SIN($E43)*COS(CE$12))/SIN(CE$12)*$B43))</f>
        <v>9.78263361527608</v>
      </c>
      <c r="CF133" s="0" t="n">
        <f aca="false">IF($B43=0,0,IF(SIN(CF$12)=0,999999999,(SIN(CF$12)*COS($E43)+SIN($E43)*COS(CF$12))/SIN(CF$12)*$B43))</f>
        <v>9.68811013071106</v>
      </c>
      <c r="CG133" s="0" t="n">
        <f aca="false">IF($B43=0,0,IF(SIN(CG$12)=0,999999999,(SIN(CG$12)*COS($E43)+SIN($E43)*COS(CG$12))/SIN(CG$12)*$B43))</f>
        <v>9.59428545334641</v>
      </c>
      <c r="CH133" s="0" t="n">
        <f aca="false">IF($B43=0,0,IF(SIN(CH$12)=0,999999999,(SIN(CH$12)*COS($E43)+SIN($E43)*COS(CH$12))/SIN(CH$12)*$B43))</f>
        <v>9.50109530250413</v>
      </c>
      <c r="CI133" s="0" t="n">
        <f aca="false">IF($B43=0,0,IF(SIN(CI$12)=0,999999999,(SIN(CI$12)*COS($E43)+SIN($E43)*COS(CI$12))/SIN(CI$12)*$B43))</f>
        <v>9.4084770326142</v>
      </c>
      <c r="CJ133" s="0" t="n">
        <f aca="false">IF($B43=0,0,IF(SIN(CJ$12)=0,999999999,(SIN(CJ$12)*COS($E43)+SIN($E43)*COS(CJ$12))/SIN(CJ$12)*$B43))</f>
        <v>9.31636945776926</v>
      </c>
      <c r="CK133" s="0" t="n">
        <f aca="false">IF($B43=0,0,IF(SIN(CK$12)=0,999999999,(SIN(CK$12)*COS($E43)+SIN($E43)*COS(CK$12))/SIN(CK$12)*$B43))</f>
        <v>9.2247126843241</v>
      </c>
      <c r="CL133" s="0" t="n">
        <f aca="false">IF($B43=0,0,IF(SIN(CL$12)=0,999999999,(SIN(CL$12)*COS($E43)+SIN($E43)*COS(CL$12))/SIN(CL$12)*$B43))</f>
        <v>9.13344795053661</v>
      </c>
      <c r="CM133" s="0" t="n">
        <f aca="false">IF($B43=0,0,IF(SIN(CM$12)=0,999999999,(SIN(CM$12)*COS($E43)+SIN($E43)*COS(CM$12))/SIN(CM$12)*$B43))</f>
        <v>9.04251747231297</v>
      </c>
      <c r="CN133" s="0" t="n">
        <f aca="false">IF($B43=0,0,IF(SIN(CN$12)=0,999999999,(SIN(CN$12)*COS($E43)+SIN($E43)*COS(CN$12))/SIN(CN$12)*$B43))</f>
        <v>8.95186429417752</v>
      </c>
      <c r="CO133" s="0" t="n">
        <f aca="false">IF($B43=0,0,IF(SIN(CO$12)=0,999999999,(SIN(CO$12)*COS($E43)+SIN($E43)*COS(CO$12))/SIN(CO$12)*$B43))</f>
        <v>8.8614321446358</v>
      </c>
      <c r="CP133" s="0" t="n">
        <f aca="false">IF($B43=0,0,IF(SIN(CP$12)=0,999999999,(SIN(CP$12)*COS($E43)+SIN($E43)*COS(CP$12))/SIN(CP$12)*$B43))</f>
        <v>8.77116529513948</v>
      </c>
      <c r="CQ133" s="0" t="n">
        <f aca="false">IF($B43=0,0,IF(SIN(CQ$12)=0,999999999,(SIN(CQ$12)*COS($E43)+SIN($E43)*COS(CQ$12))/SIN(CQ$12)*$B43))</f>
        <v>8.68100842189473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321.509574790598</v>
      </c>
      <c r="H134" s="0" t="n">
        <f aca="false">IF($B44=0,0,IF(SIN(H$12)=0,999999999,(SIN(H$12)*COS($E44)+SIN($E44)*COS(H$12))/SIN(H$12)*$B44))</f>
        <v>165.075625773075</v>
      </c>
      <c r="I134" s="0" t="n">
        <f aca="false">IF($B44=0,0,IF(SIN(I$12)=0,999999999,(SIN(I$12)*COS($E44)+SIN($E44)*COS(I$12))/SIN(I$12)*$B44))</f>
        <v>112.909790755754</v>
      </c>
      <c r="J134" s="0" t="n">
        <f aca="false">IF($B44=0,0,IF(SIN(J$12)=0,999999999,(SIN(J$12)*COS($E44)+SIN($E44)*COS(J$12))/SIN(J$12)*$B44))</f>
        <v>86.8109745534302</v>
      </c>
      <c r="K134" s="0" t="n">
        <f aca="false">IF($B44=0,0,IF(SIN(K$12)=0,999999999,(SIN(K$12)*COS($E44)+SIN($E44)*COS(K$12))/SIN(K$12)*$B44))</f>
        <v>71.1389550203952</v>
      </c>
      <c r="L134" s="0" t="n">
        <f aca="false">IF($B44=0,0,IF(SIN(L$12)=0,999999999,(SIN(L$12)*COS($E44)+SIN($E44)*COS(L$12))/SIN(L$12)*$B44))</f>
        <v>60.6803221763029</v>
      </c>
      <c r="M134" s="0" t="n">
        <f aca="false">IF($B44=0,0,IF(SIN(M$12)=0,999999999,(SIN(M$12)*COS($E44)+SIN($E44)*COS(M$12))/SIN(M$12)*$B44))</f>
        <v>53.2007552221954</v>
      </c>
      <c r="N134" s="0" t="n">
        <f aca="false">IF($B44=0,0,IF(SIN(N$12)=0,999999999,(SIN(N$12)*COS($E44)+SIN($E44)*COS(N$12))/SIN(N$12)*$B44))</f>
        <v>47.5830917927895</v>
      </c>
      <c r="O134" s="0" t="n">
        <f aca="false">IF($B44=0,0,IF(SIN(O$12)=0,999999999,(SIN(O$12)*COS($E44)+SIN($E44)*COS(O$12))/SIN(O$12)*$B44))</f>
        <v>43.2066843723611</v>
      </c>
      <c r="P134" s="0" t="n">
        <f aca="false">IF($B44=0,0,IF(SIN(P$12)=0,999999999,(SIN(P$12)*COS($E44)+SIN($E44)*COS(P$12))/SIN(P$12)*$B44))</f>
        <v>39.6991428596946</v>
      </c>
      <c r="Q134" s="0" t="n">
        <f aca="false">IF($B44=0,0,IF(SIN(Q$12)=0,999999999,(SIN(Q$12)*COS($E44)+SIN($E44)*COS(Q$12))/SIN(Q$12)*$B44))</f>
        <v>36.8234902781295</v>
      </c>
      <c r="R134" s="0" t="n">
        <f aca="false">IF($B44=0,0,IF(SIN(R$12)=0,999999999,(SIN(R$12)*COS($E44)+SIN($E44)*COS(R$12))/SIN(R$12)*$B44))</f>
        <v>34.4217406293824</v>
      </c>
      <c r="S134" s="0" t="n">
        <f aca="false">IF($B44=0,0,IF(SIN(S$12)=0,999999999,(SIN(S$12)*COS($E44)+SIN($E44)*COS(S$12))/SIN(S$12)*$B44))</f>
        <v>32.3845177367842</v>
      </c>
      <c r="T134" s="0" t="n">
        <f aca="false">IF($B44=0,0,IF(SIN(T$12)=0,999999999,(SIN(T$12)*COS($E44)+SIN($E44)*COS(T$12))/SIN(T$12)*$B44))</f>
        <v>30.6336945832089</v>
      </c>
      <c r="U134" s="0" t="n">
        <f aca="false">IF($B44=0,0,IF(SIN(U$12)=0,999999999,(SIN(U$12)*COS($E44)+SIN($E44)*COS(U$12))/SIN(U$12)*$B44))</f>
        <v>29.1119769128172</v>
      </c>
      <c r="V134" s="0" t="n">
        <f aca="false">IF($B44=0,0,IF(SIN(V$12)=0,999999999,(SIN(V$12)*COS($E44)+SIN($E44)*COS(V$12))/SIN(V$12)*$B44))</f>
        <v>27.7763929811781</v>
      </c>
      <c r="W134" s="0" t="n">
        <f aca="false">IF($B44=0,0,IF(SIN(W$12)=0,999999999,(SIN(W$12)*COS($E44)+SIN($E44)*COS(W$12))/SIN(W$12)*$B44))</f>
        <v>26.5940810397099</v>
      </c>
      <c r="X134" s="0" t="n">
        <f aca="false">IF($B44=0,0,IF(SIN(X$12)=0,999999999,(SIN(X$12)*COS($E44)+SIN($E44)*COS(X$12))/SIN(X$12)*$B44))</f>
        <v>25.539480991074</v>
      </c>
      <c r="Y134" s="0" t="n">
        <f aca="false">IF($B44=0,0,IF(SIN(Y$12)=0,999999999,(SIN(Y$12)*COS($E44)+SIN($E44)*COS(Y$12))/SIN(Y$12)*$B44))</f>
        <v>24.5924128893596</v>
      </c>
      <c r="Z134" s="0" t="n">
        <f aca="false">IF($B44=0,0,IF(SIN(Z$12)=0,999999999,(SIN(Z$12)*COS($E44)+SIN($E44)*COS(Z$12))/SIN(Z$12)*$B44))</f>
        <v>23.7367318893623</v>
      </c>
      <c r="AA134" s="0" t="n">
        <f aca="false">IF($B44=0,0,IF(SIN(AA$12)=0,999999999,(SIN(AA$12)*COS($E44)+SIN($E44)*COS(AA$12))/SIN(AA$12)*$B44))</f>
        <v>22.9593674952343</v>
      </c>
      <c r="AB134" s="0" t="n">
        <f aca="false">IF($B44=0,0,IF(SIN(AB$12)=0,999999999,(SIN(AB$12)*COS($E44)+SIN($E44)*COS(AB$12))/SIN(AB$12)*$B44))</f>
        <v>22.2496248314132</v>
      </c>
      <c r="AC134" s="0" t="n">
        <f aca="false">IF($B44=0,0,IF(SIN(AC$12)=0,999999999,(SIN(AC$12)*COS($E44)+SIN($E44)*COS(AC$12))/SIN(AC$12)*$B44))</f>
        <v>21.598668189894</v>
      </c>
      <c r="AD134" s="0" t="n">
        <f aca="false">IF($B44=0,0,IF(SIN(AD$12)=0,999999999,(SIN(AD$12)*COS($E44)+SIN($E44)*COS(AD$12))/SIN(AD$12)*$B44))</f>
        <v>20.999133689887</v>
      </c>
      <c r="AE134" s="0" t="n">
        <f aca="false">IF($B44=0,0,IF(SIN(AE$12)=0,999999999,(SIN(AE$12)*COS($E44)+SIN($E44)*COS(AE$12))/SIN(AE$12)*$B44))</f>
        <v>20.4448348983698</v>
      </c>
      <c r="AF134" s="0" t="n">
        <f aca="false">IF($B44=0,0,IF(SIN(AF$12)=0,999999999,(SIN(AF$12)*COS($E44)+SIN($E44)*COS(AF$12))/SIN(AF$12)*$B44))</f>
        <v>19.9305363835747</v>
      </c>
      <c r="AG134" s="0" t="n">
        <f aca="false">IF($B44=0,0,IF(SIN(AG$12)=0,999999999,(SIN(AG$12)*COS($E44)+SIN($E44)*COS(AG$12))/SIN(AG$12)*$B44))</f>
        <v>19.4517775891434</v>
      </c>
      <c r="AH134" s="0" t="n">
        <f aca="false">IF($B44=0,0,IF(SIN(AH$12)=0,999999999,(SIN(AH$12)*COS($E44)+SIN($E44)*COS(AH$12))/SIN(AH$12)*$B44))</f>
        <v>19.0047344487564</v>
      </c>
      <c r="AI134" s="0" t="n">
        <f aca="false">IF($B44=0,0,IF(SIN(AI$12)=0,999999999,(SIN(AI$12)*COS($E44)+SIN($E44)*COS(AI$12))/SIN(AI$12)*$B44))</f>
        <v>18.5861096314388</v>
      </c>
      <c r="AJ134" s="0" t="n">
        <f aca="false">IF($B44=0,0,IF(SIN(AJ$12)=0,999999999,(SIN(AJ$12)*COS($E44)+SIN($E44)*COS(AJ$12))/SIN(AJ$12)*$B44))</f>
        <v>18.1930447370247</v>
      </c>
      <c r="AK134" s="0" t="n">
        <f aca="false">IF($B44=0,0,IF(SIN(AK$12)=0,999999999,(SIN(AK$12)*COS($E44)+SIN($E44)*COS(AK$12))/SIN(AK$12)*$B44))</f>
        <v>17.8230494852633</v>
      </c>
      <c r="AL134" s="0" t="n">
        <f aca="false">IF($B44=0,0,IF(SIN(AL$12)=0,999999999,(SIN(AL$12)*COS($E44)+SIN($E44)*COS(AL$12))/SIN(AL$12)*$B44))</f>
        <v>17.4739441811781</v>
      </c>
      <c r="AM134" s="0" t="n">
        <f aca="false">IF($B44=0,0,IF(SIN(AM$12)=0,999999999,(SIN(AM$12)*COS($E44)+SIN($E44)*COS(AM$12))/SIN(AM$12)*$B44))</f>
        <v>17.1438126404744</v>
      </c>
      <c r="AN134" s="0" t="n">
        <f aca="false">IF($B44=0,0,IF(SIN(AN$12)=0,999999999,(SIN(AN$12)*COS($E44)+SIN($E44)*COS(AN$12))/SIN(AN$12)*$B44))</f>
        <v>16.830963421423</v>
      </c>
      <c r="AO134" s="0" t="n">
        <f aca="false">IF($B44=0,0,IF(SIN(AO$12)=0,999999999,(SIN(AO$12)*COS($E44)+SIN($E44)*COS(AO$12))/SIN(AO$12)*$B44))</f>
        <v>16.5338977018943</v>
      </c>
      <c r="AP134" s="0" t="n">
        <f aca="false">IF($B44=0,0,IF(SIN(AP$12)=0,999999999,(SIN(AP$12)*COS($E44)+SIN($E44)*COS(AP$12))/SIN(AP$12)*$B44))</f>
        <v>16.251282509395</v>
      </c>
      <c r="AQ134" s="0" t="n">
        <f aca="false">IF($B44=0,0,IF(SIN(AQ$12)=0,999999999,(SIN(AQ$12)*COS($E44)+SIN($E44)*COS(AQ$12))/SIN(AQ$12)*$B44))</f>
        <v>15.981928291344</v>
      </c>
      <c r="AR134" s="0" t="n">
        <f aca="false">IF($B44=0,0,IF(SIN(AR$12)=0,999999999,(SIN(AR$12)*COS($E44)+SIN($E44)*COS(AR$12))/SIN(AR$12)*$B44))</f>
        <v>15.7247700260338</v>
      </c>
      <c r="AS134" s="0" t="n">
        <f aca="false">IF($B44=0,0,IF(SIN(AS$12)=0,999999999,(SIN(AS$12)*COS($E44)+SIN($E44)*COS(AS$12))/SIN(AS$12)*$B44))</f>
        <v>15.4788512387317</v>
      </c>
      <c r="AT134" s="0" t="n">
        <f aca="false">IF($B44=0,0,IF(SIN(AT$12)=0,999999999,(SIN(AT$12)*COS($E44)+SIN($E44)*COS(AT$12))/SIN(AT$12)*$B44))</f>
        <v>15.2433104144857</v>
      </c>
      <c r="AU134" s="0" t="n">
        <f aca="false">IF($B44=0,0,IF(SIN(AU$12)=0,999999999,(SIN(AU$12)*COS($E44)+SIN($E44)*COS(AU$12))/SIN(AU$12)*$B44))</f>
        <v>15.0173693983994</v>
      </c>
      <c r="AV134" s="0" t="n">
        <f aca="false">IF($B44=0,0,IF(SIN(AV$12)=0,999999999,(SIN(AV$12)*COS($E44)+SIN($E44)*COS(AV$12))/SIN(AV$12)*$B44))</f>
        <v>14.8003234520922</v>
      </c>
      <c r="AW134" s="0" t="n">
        <f aca="false">IF($B44=0,0,IF(SIN(AW$12)=0,999999999,(SIN(AW$12)*COS($E44)+SIN($E44)*COS(AW$12))/SIN(AW$12)*$B44))</f>
        <v>14.5915326966899</v>
      </c>
      <c r="AX134" s="0" t="n">
        <f aca="false">IF($B44=0,0,IF(SIN(AX$12)=0,999999999,(SIN(AX$12)*COS($E44)+SIN($E44)*COS(AX$12))/SIN(AX$12)*$B44))</f>
        <v>14.3904147217172</v>
      </c>
      <c r="AY134" s="0" t="n">
        <f aca="false">IF($B44=0,0,IF(SIN(AY$12)=0,999999999,(SIN(AY$12)*COS($E44)+SIN($E44)*COS(AY$12))/SIN(AY$12)*$B44))</f>
        <v>14.1964381784853</v>
      </c>
      <c r="AZ134" s="0" t="n">
        <f aca="false">IF($B44=0,0,IF(SIN(AZ$12)=0,999999999,(SIN(AZ$12)*COS($E44)+SIN($E44)*COS(AZ$12))/SIN(AZ$12)*$B44))</f>
        <v>14.0091172081104</v>
      </c>
      <c r="BA134" s="0" t="n">
        <f aca="false">IF($B44=0,0,IF(SIN(BA$12)=0,999999999,(SIN(BA$12)*COS($E44)+SIN($E44)*COS(BA$12))/SIN(BA$12)*$B44))</f>
        <v>13.8280065798093</v>
      </c>
      <c r="BB134" s="0" t="n">
        <f aca="false">IF($B44=0,0,IF(SIN(BB$12)=0,999999999,(SIN(BB$12)*COS($E44)+SIN($E44)*COS(BB$12))/SIN(BB$12)*$B44))</f>
        <v>13.6526974358378</v>
      </c>
      <c r="BC134" s="0" t="n">
        <f aca="false">IF($B44=0,0,IF(SIN(BC$12)=0,999999999,(SIN(BC$12)*COS($E44)+SIN($E44)*COS(BC$12))/SIN(BC$12)*$B44))</f>
        <v>13.4828135563547</v>
      </c>
      <c r="BD134" s="0" t="n">
        <f aca="false">IF($B44=0,0,IF(SIN(BD$12)=0,999999999,(SIN(BD$12)*COS($E44)+SIN($E44)*COS(BD$12))/SIN(BD$12)*$B44))</f>
        <v>13.3180080713677</v>
      </c>
      <c r="BE134" s="0" t="n">
        <f aca="false">IF($B44=0,0,IF(SIN(BE$12)=0,999999999,(SIN(BE$12)*COS($E44)+SIN($E44)*COS(BE$12))/SIN(BE$12)*$B44))</f>
        <v>13.1579605583371</v>
      </c>
      <c r="BF134" s="0" t="n">
        <f aca="false">IF($B44=0,0,IF(SIN(BF$12)=0,999999999,(SIN(BF$12)*COS($E44)+SIN($E44)*COS(BF$12))/SIN(BF$12)*$B44))</f>
        <v>13.0023744734633</v>
      </c>
      <c r="BG134" s="0" t="n">
        <f aca="false">IF($B44=0,0,IF(SIN(BG$12)=0,999999999,(SIN(BG$12)*COS($E44)+SIN($E44)*COS(BG$12))/SIN(BG$12)*$B44))</f>
        <v>12.8509748725221</v>
      </c>
      <c r="BH134" s="0" t="n">
        <f aca="false">IF($B44=0,0,IF(SIN(BH$12)=0,999999999,(SIN(BH$12)*COS($E44)+SIN($E44)*COS(BH$12))/SIN(BH$12)*$B44))</f>
        <v>12.7035063836487</v>
      </c>
      <c r="BI134" s="0" t="n">
        <f aca="false">IF($B44=0,0,IF(SIN(BI$12)=0,999999999,(SIN(BI$12)*COS($E44)+SIN($E44)*COS(BI$12))/SIN(BI$12)*$B44))</f>
        <v>12.5597313999343</v>
      </c>
      <c r="BJ134" s="0" t="n">
        <f aca="false">IF($B44=0,0,IF(SIN(BJ$12)=0,999999999,(SIN(BJ$12)*COS($E44)+SIN($E44)*COS(BJ$12))/SIN(BJ$12)*$B44))</f>
        <v>12.4194284642875</v>
      </c>
      <c r="BK134" s="0" t="n">
        <f aca="false">IF($B44=0,0,IF(SIN(BK$12)=0,999999999,(SIN(BK$12)*COS($E44)+SIN($E44)*COS(BK$12))/SIN(BK$12)*$B44))</f>
        <v>12.2823908228732</v>
      </c>
      <c r="BL134" s="0" t="n">
        <f aca="false">IF($B44=0,0,IF(SIN(BL$12)=0,999999999,(SIN(BL$12)*COS($E44)+SIN($E44)*COS(BL$12))/SIN(BL$12)*$B44))</f>
        <v>12.1484251267037</v>
      </c>
      <c r="BM134" s="0" t="n">
        <f aca="false">IF($B44=0,0,IF(SIN(BM$12)=0,999999999,(SIN(BM$12)*COS($E44)+SIN($E44)*COS(BM$12))/SIN(BM$12)*$B44))</f>
        <v>12.0173502637224</v>
      </c>
      <c r="BN134" s="0" t="n">
        <f aca="false">IF($B44=0,0,IF(SIN(BN$12)=0,999999999,(SIN(BN$12)*COS($E44)+SIN($E44)*COS(BN$12))/SIN(BN$12)*$B44))</f>
        <v>11.8889963060676</v>
      </c>
      <c r="BO134" s="0" t="n">
        <f aca="false">IF($B44=0,0,IF(SIN(BO$12)=0,999999999,(SIN(BO$12)*COS($E44)+SIN($E44)*COS(BO$12))/SIN(BO$12)*$B44))</f>
        <v>11.7632035592094</v>
      </c>
      <c r="BP134" s="0" t="n">
        <f aca="false">IF($B44=0,0,IF(SIN(BP$12)=0,999999999,(SIN(BP$12)*COS($E44)+SIN($E44)*COS(BP$12))/SIN(BP$12)*$B44))</f>
        <v>11.6398217013595</v>
      </c>
      <c r="BQ134" s="0" t="n">
        <f aca="false">IF($B44=0,0,IF(SIN(BQ$12)=0,999999999,(SIN(BQ$12)*COS($E44)+SIN($E44)*COS(BQ$12))/SIN(BQ$12)*$B44))</f>
        <v>11.518709003024</v>
      </c>
      <c r="BR134" s="0" t="n">
        <f aca="false">IF($B44=0,0,IF(SIN(BR$12)=0,999999999,(SIN(BR$12)*COS($E44)+SIN($E44)*COS(BR$12))/SIN(BR$12)*$B44))</f>
        <v>11.3997316178262</v>
      </c>
      <c r="BS134" s="0" t="n">
        <f aca="false">IF($B44=0,0,IF(SIN(BS$12)=0,999999999,(SIN(BS$12)*COS($E44)+SIN($E44)*COS(BS$12))/SIN(BS$12)*$B44))</f>
        <v>11.2827629368126</v>
      </c>
      <c r="BT134" s="0" t="n">
        <f aca="false">IF($B44=0,0,IF(SIN(BT$12)=0,999999999,(SIN(BT$12)*COS($E44)+SIN($E44)*COS(BT$12))/SIN(BT$12)*$B44))</f>
        <v>11.1676829993896</v>
      </c>
      <c r="BU134" s="0" t="n">
        <f aca="false">IF($B44=0,0,IF(SIN(BU$12)=0,999999999,(SIN(BU$12)*COS($E44)+SIN($E44)*COS(BU$12))/SIN(BU$12)*$B44))</f>
        <v>11.0543779548514</v>
      </c>
      <c r="BV134" s="0" t="n">
        <f aca="false">IF($B44=0,0,IF(SIN(BV$12)=0,999999999,(SIN(BV$12)*COS($E44)+SIN($E44)*COS(BV$12))/SIN(BV$12)*$B44))</f>
        <v>10.9427395691568</v>
      </c>
      <c r="BW134" s="0" t="n">
        <f aca="false">IF($B44=0,0,IF(SIN(BW$12)=0,999999999,(SIN(BW$12)*COS($E44)+SIN($E44)*COS(BW$12))/SIN(BW$12)*$B44))</f>
        <v>10.8326647722279</v>
      </c>
      <c r="BX134" s="0" t="n">
        <f aca="false">IF($B44=0,0,IF(SIN(BX$12)=0,999999999,(SIN(BX$12)*COS($E44)+SIN($E44)*COS(BX$12))/SIN(BX$12)*$B44))</f>
        <v>10.724055241569</v>
      </c>
      <c r="BY134" s="0" t="n">
        <f aca="false">IF($B44=0,0,IF(SIN(BY$12)=0,999999999,(SIN(BY$12)*COS($E44)+SIN($E44)*COS(BY$12))/SIN(BY$12)*$B44))</f>
        <v>10.6168170184702</v>
      </c>
      <c r="BZ134" s="0" t="n">
        <f aca="false">IF($B44=0,0,IF(SIN(BZ$12)=0,999999999,(SIN(BZ$12)*COS($E44)+SIN($E44)*COS(BZ$12))/SIN(BZ$12)*$B44))</f>
        <v>10.5108601534622</v>
      </c>
      <c r="CA134" s="0" t="n">
        <f aca="false">IF($B44=0,0,IF(SIN(CA$12)=0,999999999,(SIN(CA$12)*COS($E44)+SIN($E44)*COS(CA$12))/SIN(CA$12)*$B44))</f>
        <v>10.406098378042</v>
      </c>
      <c r="CB134" s="0" t="n">
        <f aca="false">IF($B44=0,0,IF(SIN(CB$12)=0,999999999,(SIN(CB$12)*COS($E44)+SIN($E44)*COS(CB$12))/SIN(CB$12)*$B44))</f>
        <v>10.3024488</v>
      </c>
      <c r="CC134" s="0" t="n">
        <f aca="false">IF($B44=0,0,IF(SIN(CC$12)=0,999999999,(SIN(CC$12)*COS($E44)+SIN($E44)*COS(CC$12))/SIN(CC$12)*$B44))</f>
        <v>10.199831619946</v>
      </c>
      <c r="CD134" s="0" t="n">
        <f aca="false">IF($B44=0,0,IF(SIN(CD$12)=0,999999999,(SIN(CD$12)*COS($E44)+SIN($E44)*COS(CD$12))/SIN(CD$12)*$B44))</f>
        <v>10.0981698668743</v>
      </c>
      <c r="CE134" s="0" t="n">
        <f aca="false">IF($B44=0,0,IF(SIN(CE$12)=0,999999999,(SIN(CE$12)*COS($E44)+SIN($E44)*COS(CE$12))/SIN(CE$12)*$B44))</f>
        <v>9.99738915081302</v>
      </c>
      <c r="CF134" s="0" t="n">
        <f aca="false">IF($B44=0,0,IF(SIN(CF$12)=0,999999999,(SIN(CF$12)*COS($E44)+SIN($E44)*COS(CF$12))/SIN(CF$12)*$B44))</f>
        <v>9.89741743078637</v>
      </c>
      <c r="CG134" s="0" t="n">
        <f aca="false">IF($B44=0,0,IF(SIN(CG$12)=0,999999999,(SIN(CG$12)*COS($E44)+SIN($E44)*COS(CG$12))/SIN(CG$12)*$B44))</f>
        <v>9.79818479648123</v>
      </c>
      <c r="CH134" s="0" t="n">
        <f aca="false">IF($B44=0,0,IF(SIN(CH$12)=0,999999999,(SIN(CH$12)*COS($E44)+SIN($E44)*COS(CH$12))/SIN(CH$12)*$B44))</f>
        <v>9.69962326214806</v>
      </c>
      <c r="CI134" s="0" t="n">
        <f aca="false">IF($B44=0,0,IF(SIN(CI$12)=0,999999999,(SIN(CI$12)*COS($E44)+SIN($E44)*COS(CI$12))/SIN(CI$12)*$B44))</f>
        <v>9.6016665713913</v>
      </c>
      <c r="CJ134" s="0" t="n">
        <f aca="false">IF($B44=0,0,IF(SIN(CJ$12)=0,999999999,(SIN(CJ$12)*COS($E44)+SIN($E44)*COS(CJ$12))/SIN(CJ$12)*$B44))</f>
        <v>9.5042500116114</v>
      </c>
      <c r="CK134" s="0" t="n">
        <f aca="false">IF($B44=0,0,IF(SIN(CK$12)=0,999999999,(SIN(CK$12)*COS($E44)+SIN($E44)*COS(CK$12))/SIN(CK$12)*$B44))</f>
        <v>9.4073102369557</v>
      </c>
      <c r="CL134" s="0" t="n">
        <f aca="false">IF($B44=0,0,IF(SIN(CL$12)=0,999999999,(SIN(CL$12)*COS($E44)+SIN($E44)*COS(CL$12))/SIN(CL$12)*$B44))</f>
        <v>9.31078509871629</v>
      </c>
      <c r="CM134" s="0" t="n">
        <f aca="false">IF($B44=0,0,IF(SIN(CM$12)=0,999999999,(SIN(CM$12)*COS($E44)+SIN($E44)*COS(CM$12))/SIN(CM$12)*$B44))</f>
        <v>9.21461348218421</v>
      </c>
      <c r="CN134" s="0" t="n">
        <f aca="false">IF($B44=0,0,IF(SIN(CN$12)=0,999999999,(SIN(CN$12)*COS($E44)+SIN($E44)*COS(CN$12))/SIN(CN$12)*$B44))</f>
        <v>9.11873514902935</v>
      </c>
      <c r="CO134" s="0" t="n">
        <f aca="false">IF($B44=0,0,IF(SIN(CO$12)=0,999999999,(SIN(CO$12)*COS($E44)+SIN($E44)*COS(CO$12))/SIN(CO$12)*$B44))</f>
        <v>9.02309058432677</v>
      </c>
      <c r="CP134" s="0" t="n">
        <f aca="false">IF($B44=0,0,IF(SIN(CP$12)=0,999999999,(SIN(CP$12)*COS($E44)+SIN($E44)*COS(CP$12))/SIN(CP$12)*$B44))</f>
        <v>8.9276208473925</v>
      </c>
      <c r="CQ134" s="0" t="n">
        <f aca="false">IF($B44=0,0,IF(SIN(CQ$12)=0,999999999,(SIN(CQ$12)*COS($E44)+SIN($E44)*COS(CQ$12))/SIN(CQ$12)*$B44))</f>
        <v>8.83226742562669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339.072786734263</v>
      </c>
      <c r="H135" s="0" t="n">
        <f aca="false">IF($B45=0,0,IF(SIN(H$12)=0,999999999,(SIN(H$12)*COS($E45)+SIN($E45)*COS(H$12))/SIN(H$12)*$B45))</f>
        <v>173.923689717032</v>
      </c>
      <c r="I135" s="0" t="n">
        <f aca="false">IF($B45=0,0,IF(SIN(I$12)=0,999999999,(SIN(I$12)*COS($E45)+SIN($E45)*COS(I$12))/SIN(I$12)*$B45))</f>
        <v>118.85162510211</v>
      </c>
      <c r="J135" s="0" t="n">
        <f aca="false">IF($B45=0,0,IF(SIN(J$12)=0,999999999,(SIN(J$12)*COS($E45)+SIN($E45)*COS(J$12))/SIN(J$12)*$B45))</f>
        <v>91.2988083631444</v>
      </c>
      <c r="K135" s="0" t="n">
        <f aca="false">IF($B45=0,0,IF(SIN(K$12)=0,999999999,(SIN(K$12)*COS($E45)+SIN($E45)*COS(K$12))/SIN(K$12)*$B45))</f>
        <v>74.7536793130094</v>
      </c>
      <c r="L135" s="0" t="n">
        <f aca="false">IF($B45=0,0,IF(SIN(L$12)=0,999999999,(SIN(L$12)*COS($E45)+SIN($E45)*COS(L$12))/SIN(L$12)*$B45))</f>
        <v>63.7123818127902</v>
      </c>
      <c r="M135" s="0" t="n">
        <f aca="false">IF($B45=0,0,IF(SIN(M$12)=0,999999999,(SIN(M$12)*COS($E45)+SIN($E45)*COS(M$12))/SIN(M$12)*$B45))</f>
        <v>55.8161180138599</v>
      </c>
      <c r="N135" s="0" t="n">
        <f aca="false">IF($B45=0,0,IF(SIN(N$12)=0,999999999,(SIN(N$12)*COS($E45)+SIN($E45)*COS(N$12))/SIN(N$12)*$B45))</f>
        <v>49.8854869165832</v>
      </c>
      <c r="O135" s="0" t="n">
        <f aca="false">IF($B45=0,0,IF(SIN(O$12)=0,999999999,(SIN(O$12)*COS($E45)+SIN($E45)*COS(O$12))/SIN(O$12)*$B45))</f>
        <v>45.2652638882539</v>
      </c>
      <c r="P135" s="0" t="n">
        <f aca="false">IF($B45=0,0,IF(SIN(P$12)=0,999999999,(SIN(P$12)*COS($E45)+SIN($E45)*COS(P$12))/SIN(P$12)*$B45))</f>
        <v>41.5623124687864</v>
      </c>
      <c r="Q135" s="0" t="n">
        <f aca="false">IF($B45=0,0,IF(SIN(Q$12)=0,999999999,(SIN(Q$12)*COS($E45)+SIN($E45)*COS(Q$12))/SIN(Q$12)*$B45))</f>
        <v>38.5264533719382</v>
      </c>
      <c r="R135" s="0" t="n">
        <f aca="false">IF($B45=0,0,IF(SIN(R$12)=0,999999999,(SIN(R$12)*COS($E45)+SIN($E45)*COS(R$12))/SIN(R$12)*$B45))</f>
        <v>35.990898984651</v>
      </c>
      <c r="S135" s="0" t="n">
        <f aca="false">IF($B45=0,0,IF(SIN(S$12)=0,999999999,(SIN(S$12)*COS($E45)+SIN($E45)*COS(S$12))/SIN(S$12)*$B45))</f>
        <v>33.8401796347372</v>
      </c>
      <c r="T135" s="0" t="n">
        <f aca="false">IF($B45=0,0,IF(SIN(T$12)=0,999999999,(SIN(T$12)*COS($E45)+SIN($E45)*COS(T$12))/SIN(T$12)*$B45))</f>
        <v>31.9918157427189</v>
      </c>
      <c r="U135" s="0" t="n">
        <f aca="false">IF($B45=0,0,IF(SIN(U$12)=0,999999999,(SIN(U$12)*COS($E45)+SIN($E45)*COS(U$12))/SIN(U$12)*$B45))</f>
        <v>30.3853211118622</v>
      </c>
      <c r="V135" s="0" t="n">
        <f aca="false">IF($B45=0,0,IF(SIN(V$12)=0,999999999,(SIN(V$12)*COS($E45)+SIN($E45)*COS(V$12))/SIN(V$12)*$B45))</f>
        <v>28.9753299834262</v>
      </c>
      <c r="W135" s="0" t="n">
        <f aca="false">IF($B45=0,0,IF(SIN(W$12)=0,999999999,(SIN(W$12)*COS($E45)+SIN($E45)*COS(W$12))/SIN(W$12)*$B45))</f>
        <v>27.7271498361342</v>
      </c>
      <c r="X135" s="0" t="n">
        <f aca="false">IF($B45=0,0,IF(SIN(X$12)=0,999999999,(SIN(X$12)*COS($E45)+SIN($E45)*COS(X$12))/SIN(X$12)*$B45))</f>
        <v>26.6137965848713</v>
      </c>
      <c r="Y135" s="0" t="n">
        <f aca="false">IF($B45=0,0,IF(SIN(Y$12)=0,999999999,(SIN(Y$12)*COS($E45)+SIN($E45)*COS(Y$12))/SIN(Y$12)*$B45))</f>
        <v>25.6139660315019</v>
      </c>
      <c r="Z135" s="0" t="n">
        <f aca="false">IF($B45=0,0,IF(SIN(Z$12)=0,999999999,(SIN(Z$12)*COS($E45)+SIN($E45)*COS(Z$12))/SIN(Z$12)*$B45))</f>
        <v>24.7106138795433</v>
      </c>
      <c r="AA135" s="0" t="n">
        <f aca="false">IF($B45=0,0,IF(SIN(AA$12)=0,999999999,(SIN(AA$12)*COS($E45)+SIN($E45)*COS(AA$12))/SIN(AA$12)*$B45))</f>
        <v>23.8899414580524</v>
      </c>
      <c r="AB135" s="0" t="n">
        <f aca="false">IF($B45=0,0,IF(SIN(AB$12)=0,999999999,(SIN(AB$12)*COS($E45)+SIN($E45)*COS(AB$12))/SIN(AB$12)*$B45))</f>
        <v>23.1406580654078</v>
      </c>
      <c r="AC135" s="0" t="n">
        <f aca="false">IF($B45=0,0,IF(SIN(AC$12)=0,999999999,(SIN(AC$12)*COS($E45)+SIN($E45)*COS(AC$12))/SIN(AC$12)*$B45))</f>
        <v>22.4534357442975</v>
      </c>
      <c r="AD135" s="0" t="n">
        <f aca="false">IF($B45=0,0,IF(SIN(AD$12)=0,999999999,(SIN(AD$12)*COS($E45)+SIN($E45)*COS(AD$12))/SIN(AD$12)*$B45))</f>
        <v>21.8205003621208</v>
      </c>
      <c r="AE135" s="0" t="n">
        <f aca="false">IF($B45=0,0,IF(SIN(AE$12)=0,999999999,(SIN(AE$12)*COS($E45)+SIN($E45)*COS(AE$12))/SIN(AE$12)*$B45))</f>
        <v>21.2353208312597</v>
      </c>
      <c r="AF135" s="0" t="n">
        <f aca="false">IF($B45=0,0,IF(SIN(AF$12)=0,999999999,(SIN(AF$12)*COS($E45)+SIN($E45)*COS(AF$12))/SIN(AF$12)*$B45))</f>
        <v>20.6923700469245</v>
      </c>
      <c r="AG135" s="0" t="n">
        <f aca="false">IF($B45=0,0,IF(SIN(AG$12)=0,999999999,(SIN(AG$12)*COS($E45)+SIN($E45)*COS(AG$12))/SIN(AG$12)*$B45))</f>
        <v>20.1869389490972</v>
      </c>
      <c r="AH135" s="0" t="n">
        <f aca="false">IF($B45=0,0,IF(SIN(AH$12)=0,999999999,(SIN(AH$12)*COS($E45)+SIN($E45)*COS(AH$12))/SIN(AH$12)*$B45))</f>
        <v>19.7149904275241</v>
      </c>
      <c r="AI135" s="0" t="n">
        <f aca="false">IF($B45=0,0,IF(SIN(AI$12)=0,999999999,(SIN(AI$12)*COS($E45)+SIN($E45)*COS(AI$12))/SIN(AI$12)*$B45))</f>
        <v>19.2730434524384</v>
      </c>
      <c r="AJ135" s="0" t="n">
        <f aca="false">IF($B45=0,0,IF(SIN(AJ$12)=0,999999999,(SIN(AJ$12)*COS($E45)+SIN($E45)*COS(AJ$12))/SIN(AJ$12)*$B45))</f>
        <v>18.8580803783144</v>
      </c>
      <c r="AK135" s="0" t="n">
        <f aca="false">IF($B45=0,0,IF(SIN(AK$12)=0,999999999,(SIN(AK$12)*COS($E45)+SIN($E45)*COS(AK$12))/SIN(AK$12)*$B45))</f>
        <v>18.4674721880026</v>
      </c>
      <c r="AL135" s="0" t="n">
        <f aca="false">IF($B45=0,0,IF(SIN(AL$12)=0,999999999,(SIN(AL$12)*COS($E45)+SIN($E45)*COS(AL$12))/SIN(AL$12)*$B45))</f>
        <v>18.0989177527558</v>
      </c>
      <c r="AM135" s="0" t="n">
        <f aca="false">IF($B45=0,0,IF(SIN(AM$12)=0,999999999,(SIN(AM$12)*COS($E45)+SIN($E45)*COS(AM$12))/SIN(AM$12)*$B45))</f>
        <v>17.7503941350466</v>
      </c>
      <c r="AN135" s="0" t="n">
        <f aca="false">IF($B45=0,0,IF(SIN(AN$12)=0,999999999,(SIN(AN$12)*COS($E45)+SIN($E45)*COS(AN$12))/SIN(AN$12)*$B45))</f>
        <v>17.4201156606273</v>
      </c>
      <c r="AO135" s="0" t="n">
        <f aca="false">IF($B45=0,0,IF(SIN(AO$12)=0,999999999,(SIN(AO$12)*COS($E45)+SIN($E45)*COS(AO$12))/SIN(AO$12)*$B45))</f>
        <v>17.1065000059497</v>
      </c>
      <c r="AP135" s="0" t="n">
        <f aca="false">IF($B45=0,0,IF(SIN(AP$12)=0,999999999,(SIN(AP$12)*COS($E45)+SIN($E45)*COS(AP$12))/SIN(AP$12)*$B45))</f>
        <v>16.8081399368103</v>
      </c>
      <c r="AQ135" s="0" t="n">
        <f aca="false">IF($B45=0,0,IF(SIN(AQ$12)=0,999999999,(SIN(AQ$12)*COS($E45)+SIN($E45)*COS(AQ$12))/SIN(AQ$12)*$B45))</f>
        <v>16.5237796290365</v>
      </c>
      <c r="AR135" s="0" t="n">
        <f aca="false">IF($B45=0,0,IF(SIN(AR$12)=0,999999999,(SIN(AR$12)*COS($E45)+SIN($E45)*COS(AR$12))/SIN(AR$12)*$B45))</f>
        <v>16.2522947271131</v>
      </c>
      <c r="AS135" s="0" t="n">
        <f aca="false">IF($B45=0,0,IF(SIN(AS$12)=0,999999999,(SIN(AS$12)*COS($E45)+SIN($E45)*COS(AS$12))/SIN(AS$12)*$B45))</f>
        <v>15.9926754697999</v>
      </c>
      <c r="AT135" s="0" t="n">
        <f aca="false">IF($B45=0,0,IF(SIN(AT$12)=0,999999999,(SIN(AT$12)*COS($E45)+SIN($E45)*COS(AT$12))/SIN(AT$12)*$B45))</f>
        <v>15.7440123459752</v>
      </c>
      <c r="AU135" s="0" t="n">
        <f aca="false">IF($B45=0,0,IF(SIN(AU$12)=0,999999999,(SIN(AU$12)*COS($E45)+SIN($E45)*COS(AU$12))/SIN(AU$12)*$B45))</f>
        <v>15.5054838486755</v>
      </c>
      <c r="AV135" s="0" t="n">
        <f aca="false">IF($B45=0,0,IF(SIN(AV$12)=0,999999999,(SIN(AV$12)*COS($E45)+SIN($E45)*COS(AV$12))/SIN(AV$12)*$B45))</f>
        <v>15.2763459775868</v>
      </c>
      <c r="AW135" s="0" t="n">
        <f aca="false">IF($B45=0,0,IF(SIN(AW$12)=0,999999999,(SIN(AW$12)*COS($E45)+SIN($E45)*COS(AW$12))/SIN(AW$12)*$B45))</f>
        <v>15.0559232053126</v>
      </c>
      <c r="AX135" s="0" t="n">
        <f aca="false">IF($B45=0,0,IF(SIN(AX$12)=0,999999999,(SIN(AX$12)*COS($E45)+SIN($E45)*COS(AX$12))/SIN(AX$12)*$B45))</f>
        <v>14.8436006744984</v>
      </c>
      <c r="AY135" s="0" t="n">
        <f aca="false">IF($B45=0,0,IF(SIN(AY$12)=0,999999999,(SIN(AY$12)*COS($E45)+SIN($E45)*COS(AY$12))/SIN(AY$12)*$B45))</f>
        <v>14.6388174342972</v>
      </c>
      <c r="AZ135" s="0" t="n">
        <f aca="false">IF($B45=0,0,IF(SIN(AZ$12)=0,999999999,(SIN(AZ$12)*COS($E45)+SIN($E45)*COS(AZ$12))/SIN(AZ$12)*$B45))</f>
        <v>14.4410605579663</v>
      </c>
      <c r="BA135" s="0" t="n">
        <f aca="false">IF($B45=0,0,IF(SIN(BA$12)=0,999999999,(SIN(BA$12)*COS($E45)+SIN($E45)*COS(BA$12))/SIN(BA$12)*$B45))</f>
        <v>14.2498600103102</v>
      </c>
      <c r="BB135" s="0" t="n">
        <f aca="false">IF($B45=0,0,IF(SIN(BB$12)=0,999999999,(SIN(BB$12)*COS($E45)+SIN($E45)*COS(BB$12))/SIN(BB$12)*$B45))</f>
        <v>14.0647841555639</v>
      </c>
      <c r="BC135" s="0" t="n">
        <f aca="false">IF($B45=0,0,IF(SIN(BC$12)=0,999999999,(SIN(BC$12)*COS($E45)+SIN($E45)*COS(BC$12))/SIN(BC$12)*$B45))</f>
        <v>13.8854358141673</v>
      </c>
      <c r="BD135" s="0" t="n">
        <f aca="false">IF($B45=0,0,IF(SIN(BD$12)=0,999999999,(SIN(BD$12)*COS($E45)+SIN($E45)*COS(BD$12))/SIN(BD$12)*$B45))</f>
        <v>13.7114487915291</v>
      </c>
      <c r="BE135" s="0" t="n">
        <f aca="false">IF($B45=0,0,IF(SIN(BE$12)=0,999999999,(SIN(BE$12)*COS($E45)+SIN($E45)*COS(BE$12))/SIN(BE$12)*$B45))</f>
        <v>13.5424848139343</v>
      </c>
      <c r="BF135" s="0" t="n">
        <f aca="false">IF($B45=0,0,IF(SIN(BF$12)=0,999999999,(SIN(BF$12)*COS($E45)+SIN($E45)*COS(BF$12))/SIN(BF$12)*$B45))</f>
        <v>13.3782308167251</v>
      </c>
      <c r="BG135" s="0" t="n">
        <f aca="false">IF($B45=0,0,IF(SIN(BG$12)=0,999999999,(SIN(BG$12)*COS($E45)+SIN($E45)*COS(BG$12))/SIN(BG$12)*$B45))</f>
        <v>13.2183965381607</v>
      </c>
      <c r="BH135" s="0" t="n">
        <f aca="false">IF($B45=0,0,IF(SIN(BH$12)=0,999999999,(SIN(BH$12)*COS($E45)+SIN($E45)*COS(BH$12))/SIN(BH$12)*$B45))</f>
        <v>13.0627123792624</v>
      </c>
      <c r="BI135" s="0" t="n">
        <f aca="false">IF($B45=0,0,IF(SIN(BI$12)=0,999999999,(SIN(BI$12)*COS($E45)+SIN($E45)*COS(BI$12))/SIN(BI$12)*$B45))</f>
        <v>12.9109274957174</v>
      </c>
      <c r="BJ135" s="0" t="n">
        <f aca="false">IF($B45=0,0,IF(SIN(BJ$12)=0,999999999,(SIN(BJ$12)*COS($E45)+SIN($E45)*COS(BJ$12))/SIN(BJ$12)*$B45))</f>
        <v>12.7628080927587</v>
      </c>
      <c r="BK135" s="0" t="n">
        <f aca="false">IF($B45=0,0,IF(SIN(BK$12)=0,999999999,(SIN(BK$12)*COS($E45)+SIN($E45)*COS(BK$12))/SIN(BK$12)*$B45))</f>
        <v>12.6181358980141</v>
      </c>
      <c r="BL135" s="0" t="n">
        <f aca="false">IF($B45=0,0,IF(SIN(BL$12)=0,999999999,(SIN(BL$12)*COS($E45)+SIN($E45)*COS(BL$12))/SIN(BL$12)*$B45))</f>
        <v>12.4767067907607</v>
      </c>
      <c r="BM135" s="0" t="n">
        <f aca="false">IF($B45=0,0,IF(SIN(BM$12)=0,999999999,(SIN(BM$12)*COS($E45)+SIN($E45)*COS(BM$12))/SIN(BM$12)*$B45))</f>
        <v>12.3383295689429</v>
      </c>
      <c r="BN135" s="0" t="n">
        <f aca="false">IF($B45=0,0,IF(SIN(BN$12)=0,999999999,(SIN(BN$12)*COS($E45)+SIN($E45)*COS(BN$12))/SIN(BN$12)*$B45))</f>
        <v>12.202824837787</v>
      </c>
      <c r="BO135" s="0" t="n">
        <f aca="false">IF($B45=0,0,IF(SIN(BO$12)=0,999999999,(SIN(BO$12)*COS($E45)+SIN($E45)*COS(BO$12))/SIN(BO$12)*$B45))</f>
        <v>12.0700240059636</v>
      </c>
      <c r="BP135" s="0" t="n">
        <f aca="false">IF($B45=0,0,IF(SIN(BP$12)=0,999999999,(SIN(BP$12)*COS($E45)+SIN($E45)*COS(BP$12))/SIN(BP$12)*$B45))</f>
        <v>11.9397683770532</v>
      </c>
      <c r="BQ135" s="0" t="n">
        <f aca="false">IF($B45=0,0,IF(SIN(BQ$12)=0,999999999,(SIN(BQ$12)*COS($E45)+SIN($E45)*COS(BQ$12))/SIN(BQ$12)*$B45))</f>
        <v>11.811908325619</v>
      </c>
      <c r="BR135" s="0" t="n">
        <f aca="false">IF($B45=0,0,IF(SIN(BR$12)=0,999999999,(SIN(BR$12)*COS($E45)+SIN($E45)*COS(BR$12))/SIN(BR$12)*$B45))</f>
        <v>11.6863025485208</v>
      </c>
      <c r="BS135" s="0" t="n">
        <f aca="false">IF($B45=0,0,IF(SIN(BS$12)=0,999999999,(SIN(BS$12)*COS($E45)+SIN($E45)*COS(BS$12))/SIN(BS$12)*$B45))</f>
        <v>11.5628173832481</v>
      </c>
      <c r="BT135" s="0" t="n">
        <f aca="false">IF($B45=0,0,IF(SIN(BT$12)=0,999999999,(SIN(BT$12)*COS($E45)+SIN($E45)*COS(BT$12))/SIN(BT$12)*$B45))</f>
        <v>11.4413261860395</v>
      </c>
      <c r="BU135" s="0" t="n">
        <f aca="false">IF($B45=0,0,IF(SIN(BU$12)=0,999999999,(SIN(BU$12)*COS($E45)+SIN($E45)*COS(BU$12))/SIN(BU$12)*$B45))</f>
        <v>11.3217087634116</v>
      </c>
      <c r="BV135" s="0" t="n">
        <f aca="false">IF($B45=0,0,IF(SIN(BV$12)=0,999999999,(SIN(BV$12)*COS($E45)+SIN($E45)*COS(BV$12))/SIN(BV$12)*$B45))</f>
        <v>11.2038508514576</v>
      </c>
      <c r="BW135" s="0" t="n">
        <f aca="false">IF($B45=0,0,IF(SIN(BW$12)=0,999999999,(SIN(BW$12)*COS($E45)+SIN($E45)*COS(BW$12))/SIN(BW$12)*$B45))</f>
        <v>11.0876436379254</v>
      </c>
      <c r="BX135" s="0" t="n">
        <f aca="false">IF($B45=0,0,IF(SIN(BX$12)=0,999999999,(SIN(BX$12)*COS($E45)+SIN($E45)*COS(BX$12))/SIN(BX$12)*$B45))</f>
        <v>10.9729833226394</v>
      </c>
      <c r="BY135" s="0" t="n">
        <f aca="false">IF($B45=0,0,IF(SIN(BY$12)=0,999999999,(SIN(BY$12)*COS($E45)+SIN($E45)*COS(BY$12))/SIN(BY$12)*$B45))</f>
        <v>10.8597707123222</v>
      </c>
      <c r="BZ135" s="0" t="n">
        <f aca="false">IF($B45=0,0,IF(SIN(BZ$12)=0,999999999,(SIN(BZ$12)*COS($E45)+SIN($E45)*COS(BZ$12))/SIN(BZ$12)*$B45))</f>
        <v>10.7479108462972</v>
      </c>
      <c r="CA135" s="0" t="n">
        <f aca="false">IF($B45=0,0,IF(SIN(CA$12)=0,999999999,(SIN(CA$12)*COS($E45)+SIN($E45)*COS(CA$12))/SIN(CA$12)*$B45))</f>
        <v>10.6373126499261</v>
      </c>
      <c r="CB135" s="0" t="n">
        <f aca="false">IF($B45=0,0,IF(SIN(CB$12)=0,999999999,(SIN(CB$12)*COS($E45)+SIN($E45)*COS(CB$12))/SIN(CB$12)*$B45))</f>
        <v>10.5278886129612</v>
      </c>
      <c r="CC135" s="0" t="n">
        <f aca="false">IF($B45=0,0,IF(SIN(CC$12)=0,999999999,(SIN(CC$12)*COS($E45)+SIN($E45)*COS(CC$12))/SIN(CC$12)*$B45))</f>
        <v>10.4195544902799</v>
      </c>
      <c r="CD135" s="0" t="n">
        <f aca="false">IF($B45=0,0,IF(SIN(CD$12)=0,999999999,(SIN(CD$12)*COS($E45)+SIN($E45)*COS(CD$12))/SIN(CD$12)*$B45))</f>
        <v>10.3122290227173</v>
      </c>
      <c r="CE135" s="0" t="n">
        <f aca="false">IF($B45=0,0,IF(SIN(CE$12)=0,999999999,(SIN(CE$12)*COS($E45)+SIN($E45)*COS(CE$12))/SIN(CE$12)*$B45))</f>
        <v>10.2058336759348</v>
      </c>
      <c r="CF135" s="0" t="n">
        <f aca="false">IF($B45=0,0,IF(SIN(CF$12)=0,999999999,(SIN(CF$12)*COS($E45)+SIN($E45)*COS(CF$12))/SIN(CF$12)*$B45))</f>
        <v>10.100292395456</v>
      </c>
      <c r="CG135" s="0" t="n">
        <f aca="false">IF($B45=0,0,IF(SIN(CG$12)=0,999999999,(SIN(CG$12)*COS($E45)+SIN($E45)*COS(CG$12))/SIN(CG$12)*$B45))</f>
        <v>9.99553137616924</v>
      </c>
      <c r="CH135" s="0" t="n">
        <f aca="false">IF($B45=0,0,IF(SIN(CH$12)=0,999999999,(SIN(CH$12)*COS($E45)+SIN($E45)*COS(CH$12))/SIN(CH$12)*$B45))</f>
        <v>9.89147884474633</v>
      </c>
      <c r="CI135" s="0" t="n">
        <f aca="false">IF($B45=0,0,IF(SIN(CI$12)=0,999999999,(SIN(CI$12)*COS($E45)+SIN($E45)*COS(CI$12))/SIN(CI$12)*$B45))</f>
        <v>9.78806485355786</v>
      </c>
      <c r="CJ135" s="0" t="n">
        <f aca="false">IF($B45=0,0,IF(SIN(CJ$12)=0,999999999,(SIN(CJ$12)*COS($E45)+SIN($E45)*COS(CJ$12))/SIN(CJ$12)*$B45))</f>
        <v>9.68522108477739</v>
      </c>
      <c r="CK135" s="0" t="n">
        <f aca="false">IF($B45=0,0,IF(SIN(CK$12)=0,999999999,(SIN(CK$12)*COS($E45)+SIN($E45)*COS(CK$12))/SIN(CK$12)*$B45))</f>
        <v>9.58288066346865</v>
      </c>
      <c r="CL135" s="0" t="n">
        <f aca="false">IF($B45=0,0,IF(SIN(CL$12)=0,999999999,(SIN(CL$12)*COS($E45)+SIN($E45)*COS(CL$12))/SIN(CL$12)*$B45))</f>
        <v>9.48097797853472</v>
      </c>
      <c r="CM135" s="0" t="n">
        <f aca="false">IF($B45=0,0,IF(SIN(CM$12)=0,999999999,(SIN(CM$12)*COS($E45)+SIN($E45)*COS(CM$12))/SIN(CM$12)*$B45))</f>
        <v>9.37944851048312</v>
      </c>
      <c r="CN135" s="0" t="n">
        <f aca="false">IF($B45=0,0,IF(SIN(CN$12)=0,999999999,(SIN(CN$12)*COS($E45)+SIN($E45)*COS(CN$12))/SIN(CN$12)*$B45))</f>
        <v>9.27822866502446</v>
      </c>
      <c r="CO135" s="0" t="n">
        <f aca="false">IF($B45=0,0,IF(SIN(CO$12)=0,999999999,(SIN(CO$12)*COS($E45)+SIN($E45)*COS(CO$12))/SIN(CO$12)*$B45))</f>
        <v>9.1772556115764</v>
      </c>
      <c r="CP135" s="0" t="n">
        <f aca="false">IF($B45=0,0,IF(SIN(CP$12)=0,999999999,(SIN(CP$12)*COS($E45)+SIN($E45)*COS(CP$12))/SIN(CP$12)*$B45))</f>
        <v>9.07646712578933</v>
      </c>
      <c r="CQ135" s="0" t="n">
        <f aca="false">IF($B45=0,0,IF(SIN(CQ$12)=0,999999999,(SIN(CQ$12)*COS($E45)+SIN($E45)*COS(CQ$12))/SIN(CQ$12)*$B45))</f>
        <v>8.97580143524691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356.99699210703</v>
      </c>
      <c r="H136" s="0" t="n">
        <f aca="false">IF($B46=0,0,IF(SIN(H$12)=0,999999999,(SIN(H$12)*COS($E46)+SIN($E46)*COS(H$12))/SIN(H$12)*$B46))</f>
        <v>182.948180851496</v>
      </c>
      <c r="I136" s="0" t="n">
        <f aca="false">IF($B46=0,0,IF(SIN(I$12)=0,999999999,(SIN(I$12)*COS($E46)+SIN($E46)*COS(I$12))/SIN(I$12)*$B46))</f>
        <v>124.908339564232</v>
      </c>
      <c r="J136" s="0" t="n">
        <f aca="false">IF($B46=0,0,IF(SIN(J$12)=0,999999999,(SIN(J$12)*COS($E46)+SIN($E46)*COS(J$12))/SIN(J$12)*$B46))</f>
        <v>95.8707299934198</v>
      </c>
      <c r="K136" s="0" t="n">
        <f aca="false">IF($B46=0,0,IF(SIN(K$12)=0,999999999,(SIN(K$12)*COS($E46)+SIN($E46)*COS(K$12))/SIN(K$12)*$B46))</f>
        <v>78.4340010299855</v>
      </c>
      <c r="L136" s="0" t="n">
        <f aca="false">IF($B46=0,0,IF(SIN(L$12)=0,999999999,(SIN(L$12)*COS($E46)+SIN($E46)*COS(L$12))/SIN(L$12)*$B46))</f>
        <v>66.7976994132026</v>
      </c>
      <c r="M136" s="0" t="n">
        <f aca="false">IF($B46=0,0,IF(SIN(M$12)=0,999999999,(SIN(M$12)*COS($E46)+SIN($E46)*COS(M$12))/SIN(M$12)*$B46))</f>
        <v>58.4759141150333</v>
      </c>
      <c r="N136" s="0" t="n">
        <f aca="false">IF($B46=0,0,IF(SIN(N$12)=0,999999999,(SIN(N$12)*COS($E46)+SIN($E46)*COS(N$12))/SIN(N$12)*$B46))</f>
        <v>52.2256874343001</v>
      </c>
      <c r="O136" s="0" t="n">
        <f aca="false">IF($B46=0,0,IF(SIN(O$12)=0,999999999,(SIN(O$12)*COS($E46)+SIN($E46)*COS(O$12))/SIN(O$12)*$B46))</f>
        <v>47.3564853596907</v>
      </c>
      <c r="P136" s="0" t="n">
        <f aca="false">IF($B46=0,0,IF(SIN(P$12)=0,999999999,(SIN(P$12)*COS($E46)+SIN($E46)*COS(P$12))/SIN(P$12)*$B46))</f>
        <v>43.4539857133981</v>
      </c>
      <c r="Q136" s="0" t="n">
        <f aca="false">IF($B46=0,0,IF(SIN(Q$12)=0,999999999,(SIN(Q$12)*COS($E46)+SIN($E46)*COS(Q$12))/SIN(Q$12)*$B46))</f>
        <v>40.2545273058804</v>
      </c>
      <c r="R136" s="0" t="n">
        <f aca="false">IF($B46=0,0,IF(SIN(R$12)=0,999999999,(SIN(R$12)*COS($E46)+SIN($E46)*COS(R$12))/SIN(R$12)*$B46))</f>
        <v>37.5823345119044</v>
      </c>
      <c r="S136" s="0" t="n">
        <f aca="false">IF($B46=0,0,IF(SIN(S$12)=0,999999999,(SIN(S$12)*COS($E46)+SIN($E46)*COS(S$12))/SIN(S$12)*$B46))</f>
        <v>35.315715117929</v>
      </c>
      <c r="T136" s="0" t="n">
        <f aca="false">IF($B46=0,0,IF(SIN(T$12)=0,999999999,(SIN(T$12)*COS($E46)+SIN($E46)*COS(T$12))/SIN(T$12)*$B46))</f>
        <v>33.3677448051403</v>
      </c>
      <c r="U136" s="0" t="n">
        <f aca="false">IF($B46=0,0,IF(SIN(U$12)=0,999999999,(SIN(U$12)*COS($E46)+SIN($E46)*COS(U$12))/SIN(U$12)*$B46))</f>
        <v>31.6746778381448</v>
      </c>
      <c r="V136" s="0" t="n">
        <f aca="false">IF($B46=0,0,IF(SIN(V$12)=0,999999999,(SIN(V$12)*COS($E46)+SIN($E46)*COS(V$12))/SIN(V$12)*$B46))</f>
        <v>30.1887037443262</v>
      </c>
      <c r="W136" s="0" t="n">
        <f aca="false">IF($B46=0,0,IF(SIN(W$12)=0,999999999,(SIN(W$12)*COS($E46)+SIN($E46)*COS(W$12))/SIN(W$12)*$B46))</f>
        <v>28.8732604582739</v>
      </c>
      <c r="X136" s="0" t="n">
        <f aca="false">IF($B46=0,0,IF(SIN(X$12)=0,999999999,(SIN(X$12)*COS($E46)+SIN($E46)*COS(X$12))/SIN(X$12)*$B46))</f>
        <v>27.6999097504006</v>
      </c>
      <c r="Y136" s="0" t="n">
        <f aca="false">IF($B46=0,0,IF(SIN(Y$12)=0,999999999,(SIN(Y$12)*COS($E46)+SIN($E46)*COS(Y$12))/SIN(Y$12)*$B46))</f>
        <v>26.6461993613409</v>
      </c>
      <c r="Z136" s="0" t="n">
        <f aca="false">IF($B46=0,0,IF(SIN(Z$12)=0,999999999,(SIN(Z$12)*COS($E46)+SIN($E46)*COS(Z$12))/SIN(Z$12)*$B46))</f>
        <v>25.6941664950811</v>
      </c>
      <c r="AA136" s="0" t="n">
        <f aca="false">IF($B46=0,0,IF(SIN(AA$12)=0,999999999,(SIN(AA$12)*COS($E46)+SIN($E46)*COS(AA$12))/SIN(AA$12)*$B46))</f>
        <v>24.8292688845554</v>
      </c>
      <c r="AB136" s="0" t="n">
        <f aca="false">IF($B46=0,0,IF(SIN(AB$12)=0,999999999,(SIN(AB$12)*COS($E46)+SIN($E46)*COS(AB$12))/SIN(AB$12)*$B46))</f>
        <v>24.0396073838951</v>
      </c>
      <c r="AC136" s="0" t="n">
        <f aca="false">IF($B46=0,0,IF(SIN(AC$12)=0,999999999,(SIN(AC$12)*COS($E46)+SIN($E46)*COS(AC$12))/SIN(AC$12)*$B46))</f>
        <v>23.3153513618048</v>
      </c>
      <c r="AD136" s="0" t="n">
        <f aca="false">IF($B46=0,0,IF(SIN(AD$12)=0,999999999,(SIN(AD$12)*COS($E46)+SIN($E46)*COS(AD$12))/SIN(AD$12)*$B46))</f>
        <v>22.6483077457083</v>
      </c>
      <c r="AE136" s="0" t="n">
        <f aca="false">IF($B46=0,0,IF(SIN(AE$12)=0,999999999,(SIN(AE$12)*COS($E46)+SIN($E46)*COS(AE$12))/SIN(AE$12)*$B46))</f>
        <v>22.031593494423</v>
      </c>
      <c r="AF136" s="0" t="n">
        <f aca="false">IF($B46=0,0,IF(SIN(AF$12)=0,999999999,(SIN(AF$12)*COS($E46)+SIN($E46)*COS(AF$12))/SIN(AF$12)*$B46))</f>
        <v>21.4593836531912</v>
      </c>
      <c r="AG136" s="0" t="n">
        <f aca="false">IF($B46=0,0,IF(SIN(AG$12)=0,999999999,(SIN(AG$12)*COS($E46)+SIN($E46)*COS(AG$12))/SIN(AG$12)*$B46))</f>
        <v>20.9267153956152</v>
      </c>
      <c r="AH136" s="0" t="n">
        <f aca="false">IF($B46=0,0,IF(SIN(AH$12)=0,999999999,(SIN(AH$12)*COS($E46)+SIN($E46)*COS(AH$12))/SIN(AH$12)*$B46))</f>
        <v>20.42933405574</v>
      </c>
      <c r="AI136" s="0" t="n">
        <f aca="false">IF($B46=0,0,IF(SIN(AI$12)=0,999999999,(SIN(AI$12)*COS($E46)+SIN($E46)*COS(AI$12))/SIN(AI$12)*$B46))</f>
        <v>19.9635710147007</v>
      </c>
      <c r="AJ136" s="0" t="n">
        <f aca="false">IF($B46=0,0,IF(SIN(AJ$12)=0,999999999,(SIN(AJ$12)*COS($E46)+SIN($E46)*COS(AJ$12))/SIN(AJ$12)*$B46))</f>
        <v>19.5262460091714</v>
      </c>
      <c r="AK136" s="0" t="n">
        <f aca="false">IF($B46=0,0,IF(SIN(AK$12)=0,999999999,(SIN(AK$12)*COS($E46)+SIN($E46)*COS(AK$12))/SIN(AK$12)*$B46))</f>
        <v>19.1145883469842</v>
      </c>
      <c r="AL136" s="0" t="n">
        <f aca="false">IF($B46=0,0,IF(SIN(AL$12)=0,999999999,(SIN(AL$12)*COS($E46)+SIN($E46)*COS(AL$12))/SIN(AL$12)*$B46))</f>
        <v>18.7261728939407</v>
      </c>
      <c r="AM136" s="0" t="n">
        <f aca="false">IF($B46=0,0,IF(SIN(AM$12)=0,999999999,(SIN(AM$12)*COS($E46)+SIN($E46)*COS(AM$12))/SIN(AM$12)*$B46))</f>
        <v>18.3588676985</v>
      </c>
      <c r="AN136" s="0" t="n">
        <f aca="false">IF($B46=0,0,IF(SIN(AN$12)=0,999999999,(SIN(AN$12)*COS($E46)+SIN($E46)*COS(AN$12))/SIN(AN$12)*$B46))</f>
        <v>18.0107908582739</v>
      </c>
      <c r="AO136" s="0" t="n">
        <f aca="false">IF($B46=0,0,IF(SIN(AO$12)=0,999999999,(SIN(AO$12)*COS($E46)+SIN($E46)*COS(AO$12))/SIN(AO$12)*$B46))</f>
        <v>17.6802747799324</v>
      </c>
      <c r="AP136" s="0" t="n">
        <f aca="false">IF($B46=0,0,IF(SIN(AP$12)=0,999999999,(SIN(AP$12)*COS($E46)+SIN($E46)*COS(AP$12))/SIN(AP$12)*$B46))</f>
        <v>17.3658363948747</v>
      </c>
      <c r="AQ136" s="0" t="n">
        <f aca="false">IF($B46=0,0,IF(SIN(AQ$12)=0,999999999,(SIN(AQ$12)*COS($E46)+SIN($E46)*COS(AQ$12))/SIN(AQ$12)*$B46))</f>
        <v>17.0661522038608</v>
      </c>
      <c r="AR136" s="0" t="n">
        <f aca="false">IF($B46=0,0,IF(SIN(AR$12)=0,999999999,(SIN(AR$12)*COS($E46)+SIN($E46)*COS(AR$12))/SIN(AR$12)*$B46))</f>
        <v>16.7800372610182</v>
      </c>
      <c r="AS136" s="0" t="n">
        <f aca="false">IF($B46=0,0,IF(SIN(AS$12)=0,999999999,(SIN(AS$12)*COS($E46)+SIN($E46)*COS(AS$12))/SIN(AS$12)*$B46))</f>
        <v>16.5064273901165</v>
      </c>
      <c r="AT136" s="0" t="n">
        <f aca="false">IF($B46=0,0,IF(SIN(AT$12)=0,999999999,(SIN(AT$12)*COS($E46)+SIN($E46)*COS(AT$12))/SIN(AT$12)*$B46))</f>
        <v>16.2443640674194</v>
      </c>
      <c r="AU136" s="0" t="n">
        <f aca="false">IF($B46=0,0,IF(SIN(AU$12)=0,999999999,(SIN(AU$12)*COS($E46)+SIN($E46)*COS(AU$12))/SIN(AU$12)*$B46))</f>
        <v>15.9929815158015</v>
      </c>
      <c r="AV136" s="0" t="n">
        <f aca="false">IF($B46=0,0,IF(SIN(AV$12)=0,999999999,(SIN(AV$12)*COS($E46)+SIN($E46)*COS(AV$12))/SIN(AV$12)*$B46))</f>
        <v>15.7514956415405</v>
      </c>
      <c r="AW136" s="0" t="n">
        <f aca="false">IF($B46=0,0,IF(SIN(AW$12)=0,999999999,(SIN(AW$12)*COS($E46)+SIN($E46)*COS(AW$12))/SIN(AW$12)*$B46))</f>
        <v>15.5191945137665</v>
      </c>
      <c r="AX136" s="0" t="n">
        <f aca="false">IF($B46=0,0,IF(SIN(AX$12)=0,999999999,(SIN(AX$12)*COS($E46)+SIN($E46)*COS(AX$12))/SIN(AX$12)*$B46))</f>
        <v>15.295430141097</v>
      </c>
      <c r="AY136" s="0" t="n">
        <f aca="false">IF($B46=0,0,IF(SIN(AY$12)=0,999999999,(SIN(AY$12)*COS($E46)+SIN($E46)*COS(AY$12))/SIN(AY$12)*$B46))</f>
        <v>15.0796113436237</v>
      </c>
      <c r="AZ136" s="0" t="n">
        <f aca="false">IF($B46=0,0,IF(SIN(AZ$12)=0,999999999,(SIN(AZ$12)*COS($E46)+SIN($E46)*COS(AZ$12))/SIN(AZ$12)*$B46))</f>
        <v>14.8711975535112</v>
      </c>
      <c r="BA136" s="0" t="n">
        <f aca="false">IF($B46=0,0,IF(SIN(BA$12)=0,999999999,(SIN(BA$12)*COS($E46)+SIN($E46)*COS(BA$12))/SIN(BA$12)*$B46))</f>
        <v>14.6696934058533</v>
      </c>
      <c r="BB136" s="0" t="n">
        <f aca="false">IF($B46=0,0,IF(SIN(BB$12)=0,999999999,(SIN(BB$12)*COS($E46)+SIN($E46)*COS(BB$12))/SIN(BB$12)*$B46))</f>
        <v>14.4746440044791</v>
      </c>
      <c r="BC136" s="0" t="n">
        <f aca="false">IF($B46=0,0,IF(SIN(BC$12)=0,999999999,(SIN(BC$12)*COS($E46)+SIN($E46)*COS(BC$12))/SIN(BC$12)*$B46))</f>
        <v>14.2856307662325</v>
      </c>
      <c r="BD136" s="0" t="n">
        <f aca="false">IF($B46=0,0,IF(SIN(BD$12)=0,999999999,(SIN(BD$12)*COS($E46)+SIN($E46)*COS(BD$12))/SIN(BD$12)*$B46))</f>
        <v>14.1022677626739</v>
      </c>
      <c r="BE136" s="0" t="n">
        <f aca="false">IF($B46=0,0,IF(SIN(BE$12)=0,999999999,(SIN(BE$12)*COS($E46)+SIN($E46)*COS(BE$12))/SIN(BE$12)*$B46))</f>
        <v>13.9241984908673</v>
      </c>
      <c r="BF136" s="0" t="n">
        <f aca="false">IF($B46=0,0,IF(SIN(BF$12)=0,999999999,(SIN(BF$12)*COS($E46)+SIN($E46)*COS(BF$12))/SIN(BF$12)*$B46))</f>
        <v>13.7510930154238</v>
      </c>
      <c r="BG136" s="0" t="n">
        <f aca="false">IF($B46=0,0,IF(SIN(BG$12)=0,999999999,(SIN(BG$12)*COS($E46)+SIN($E46)*COS(BG$12))/SIN(BG$12)*$B46))</f>
        <v>13.5826454326973</v>
      </c>
      <c r="BH136" s="0" t="n">
        <f aca="false">IF($B46=0,0,IF(SIN(BH$12)=0,999999999,(SIN(BH$12)*COS($E46)+SIN($E46)*COS(BH$12))/SIN(BH$12)*$B46))</f>
        <v>13.4185716152985</v>
      </c>
      <c r="BI136" s="0" t="n">
        <f aca="false">IF($B46=0,0,IF(SIN(BI$12)=0,999999999,(SIN(BI$12)*COS($E46)+SIN($E46)*COS(BI$12))/SIN(BI$12)*$B46))</f>
        <v>13.2586072011739</v>
      </c>
      <c r="BJ136" s="0" t="n">
        <f aca="false">IF($B46=0,0,IF(SIN(BJ$12)=0,999999999,(SIN(BJ$12)*COS($E46)+SIN($E46)*COS(BJ$12))/SIN(BJ$12)*$B46))</f>
        <v>13.102505796598</v>
      </c>
      <c r="BK136" s="0" t="n">
        <f aca="false">IF($B46=0,0,IF(SIN(BK$12)=0,999999999,(SIN(BK$12)*COS($E46)+SIN($E46)*COS(BK$12))/SIN(BK$12)*$B46))</f>
        <v>12.9500373667258</v>
      </c>
      <c r="BL136" s="0" t="n">
        <f aca="false">IF($B46=0,0,IF(SIN(BL$12)=0,999999999,(SIN(BL$12)*COS($E46)+SIN($E46)*COS(BL$12))/SIN(BL$12)*$B46))</f>
        <v>12.8009867909796</v>
      </c>
      <c r="BM136" s="0" t="n">
        <f aca="false">IF($B46=0,0,IF(SIN(BM$12)=0,999999999,(SIN(BM$12)*COS($E46)+SIN($E46)*COS(BM$12))/SIN(BM$12)*$B46))</f>
        <v>12.6551525636225</v>
      </c>
      <c r="BN136" s="0" t="n">
        <f aca="false">IF($B46=0,0,IF(SIN(BN$12)=0,999999999,(SIN(BN$12)*COS($E46)+SIN($E46)*COS(BN$12))/SIN(BN$12)*$B46))</f>
        <v>12.5123456224818</v>
      </c>
      <c r="BO136" s="0" t="n">
        <f aca="false">IF($B46=0,0,IF(SIN(BO$12)=0,999999999,(SIN(BO$12)*COS($E46)+SIN($E46)*COS(BO$12))/SIN(BO$12)*$B46))</f>
        <v>12.3723882910154</v>
      </c>
      <c r="BP136" s="0" t="n">
        <f aca="false">IF($B46=0,0,IF(SIN(BP$12)=0,999999999,(SIN(BP$12)*COS($E46)+SIN($E46)*COS(BP$12))/SIN(BP$12)*$B46))</f>
        <v>12.2351133208178</v>
      </c>
      <c r="BQ136" s="0" t="n">
        <f aca="false">IF($B46=0,0,IF(SIN(BQ$12)=0,999999999,(SIN(BQ$12)*COS($E46)+SIN($E46)*COS(BQ$12))/SIN(BQ$12)*$B46))</f>
        <v>12.100363023292</v>
      </c>
      <c r="BR136" s="0" t="n">
        <f aca="false">IF($B46=0,0,IF(SIN(BR$12)=0,999999999,(SIN(BR$12)*COS($E46)+SIN($E46)*COS(BR$12))/SIN(BR$12)*$B46))</f>
        <v>11.9679884806175</v>
      </c>
      <c r="BS136" s="0" t="n">
        <f aca="false">IF($B46=0,0,IF(SIN(BS$12)=0,999999999,(SIN(BS$12)*COS($E46)+SIN($E46)*COS(BS$12))/SIN(BS$12)*$B46))</f>
        <v>11.8378488273491</v>
      </c>
      <c r="BT136" s="0" t="n">
        <f aca="false">IF($B46=0,0,IF(SIN(BT$12)=0,999999999,(SIN(BT$12)*COS($E46)+SIN($E46)*COS(BT$12))/SIN(BT$12)*$B46))</f>
        <v>11.709810595024</v>
      </c>
      <c r="BU136" s="0" t="n">
        <f aca="false">IF($B46=0,0,IF(SIN(BU$12)=0,999999999,(SIN(BU$12)*COS($E46)+SIN($E46)*COS(BU$12))/SIN(BU$12)*$B46))</f>
        <v>11.5837471130561</v>
      </c>
      <c r="BV136" s="0" t="n">
        <f aca="false">IF($B46=0,0,IF(SIN(BV$12)=0,999999999,(SIN(BV$12)*COS($E46)+SIN($E46)*COS(BV$12))/SIN(BV$12)*$B46))</f>
        <v>11.4595379599749</v>
      </c>
      <c r="BW136" s="0" t="n">
        <f aca="false">IF($B46=0,0,IF(SIN(BW$12)=0,999999999,(SIN(BW$12)*COS($E46)+SIN($E46)*COS(BW$12))/SIN(BW$12)*$B46))</f>
        <v>11.3370684597481</v>
      </c>
      <c r="BX136" s="0" t="n">
        <f aca="false">IF($B46=0,0,IF(SIN(BX$12)=0,999999999,(SIN(BX$12)*COS($E46)+SIN($E46)*COS(BX$12))/SIN(BX$12)*$B46))</f>
        <v>11.2162292185162</v>
      </c>
      <c r="BY136" s="0" t="n">
        <f aca="false">IF($B46=0,0,IF(SIN(BY$12)=0,999999999,(SIN(BY$12)*COS($E46)+SIN($E46)*COS(BY$12))/SIN(BY$12)*$B46))</f>
        <v>11.0969156975783</v>
      </c>
      <c r="BZ136" s="0" t="n">
        <f aca="false">IF($B46=0,0,IF(SIN(BZ$12)=0,999999999,(SIN(BZ$12)*COS($E46)+SIN($E46)*COS(BZ$12))/SIN(BZ$12)*$B46))</f>
        <v>10.979027818925</v>
      </c>
      <c r="CA136" s="0" t="n">
        <f aca="false">IF($B46=0,0,IF(SIN(CA$12)=0,999999999,(SIN(CA$12)*COS($E46)+SIN($E46)*COS(CA$12))/SIN(CA$12)*$B46))</f>
        <v>10.8624696</v>
      </c>
      <c r="CB136" s="0" t="n">
        <f aca="false">IF($B46=0,0,IF(SIN(CB$12)=0,999999999,(SIN(CB$12)*COS($E46)+SIN($E46)*COS(CB$12))/SIN(CB$12)*$B46))</f>
        <v>10.7471488147187</v>
      </c>
      <c r="CC136" s="0" t="n">
        <f aca="false">IF($B46=0,0,IF(SIN(CC$12)=0,999999999,(SIN(CC$12)*COS($E46)+SIN($E46)*COS(CC$12))/SIN(CC$12)*$B46))</f>
        <v>10.6329766780759</v>
      </c>
      <c r="CD136" s="0" t="n">
        <f aca="false">IF($B46=0,0,IF(SIN(CD$12)=0,999999999,(SIN(CD$12)*COS($E46)+SIN($E46)*COS(CD$12))/SIN(CD$12)*$B46))</f>
        <v>10.5198675519342</v>
      </c>
      <c r="CE136" s="0" t="n">
        <f aca="false">IF($B46=0,0,IF(SIN(CE$12)=0,999999999,(SIN(CE$12)*COS($E46)+SIN($E46)*COS(CE$12))/SIN(CE$12)*$B46))</f>
        <v>10.4077386698206</v>
      </c>
      <c r="CF136" s="0" t="n">
        <f aca="false">IF($B46=0,0,IF(SIN(CF$12)=0,999999999,(SIN(CF$12)*COS($E46)+SIN($E46)*COS(CF$12))/SIN(CF$12)*$B46))</f>
        <v>10.2965098787616</v>
      </c>
      <c r="CG136" s="0" t="n">
        <f aca="false">IF($B46=0,0,IF(SIN(CG$12)=0,999999999,(SIN(CG$12)*COS($E46)+SIN($E46)*COS(CG$12))/SIN(CG$12)*$B46))</f>
        <v>10.1861033963641</v>
      </c>
      <c r="CH136" s="0" t="n">
        <f aca="false">IF($B46=0,0,IF(SIN(CH$12)=0,999999999,(SIN(CH$12)*COS($E46)+SIN($E46)*COS(CH$12))/SIN(CH$12)*$B46))</f>
        <v>10.0764435815097</v>
      </c>
      <c r="CI136" s="0" t="n">
        <f aca="false">IF($B46=0,0,IF(SIN(CI$12)=0,999999999,(SIN(CI$12)*COS($E46)+SIN($E46)*COS(CI$12))/SIN(CI$12)*$B46))</f>
        <v>9.9674567171633</v>
      </c>
      <c r="CJ136" s="0" t="n">
        <f aca="false">IF($B46=0,0,IF(SIN(CJ$12)=0,999999999,(SIN(CJ$12)*COS($E46)+SIN($E46)*COS(CJ$12))/SIN(CJ$12)*$B46))</f>
        <v>9.85907080392145</v>
      </c>
      <c r="CK136" s="0" t="n">
        <f aca="false">IF($B46=0,0,IF(SIN(CK$12)=0,999999999,(SIN(CK$12)*COS($E46)+SIN($E46)*COS(CK$12))/SIN(CK$12)*$B46))</f>
        <v>9.75121536302662</v>
      </c>
      <c r="CL136" s="0" t="n">
        <f aca="false">IF($B46=0,0,IF(SIN(CL$12)=0,999999999,(SIN(CL$12)*COS($E46)+SIN($E46)*COS(CL$12))/SIN(CL$12)*$B46))</f>
        <v>9.64382124766766</v>
      </c>
      <c r="CM136" s="0" t="n">
        <f aca="false">IF($B46=0,0,IF(SIN(CM$12)=0,999999999,(SIN(CM$12)*COS($E46)+SIN($E46)*COS(CM$12))/SIN(CM$12)*$B46))</f>
        <v>9.53682046146327</v>
      </c>
      <c r="CN136" s="0" t="n">
        <f aca="false">IF($B46=0,0,IF(SIN(CN$12)=0,999999999,(SIN(CN$12)*COS($E46)+SIN($E46)*COS(CN$12))/SIN(CN$12)*$B46))</f>
        <v>9.43014598309352</v>
      </c>
      <c r="CO136" s="0" t="n">
        <f aca="false">IF($B46=0,0,IF(SIN(CO$12)=0,999999999,(SIN(CO$12)*COS($E46)+SIN($E46)*COS(CO$12))/SIN(CO$12)*$B46))</f>
        <v>9.32373159610089</v>
      </c>
      <c r="CP136" s="0" t="n">
        <f aca="false">IF($B46=0,0,IF(SIN(CP$12)=0,999999999,(SIN(CP$12)*COS($E46)+SIN($E46)*COS(CP$12))/SIN(CP$12)*$B46))</f>
        <v>9.21751172292983</v>
      </c>
      <c r="CQ136" s="0" t="n">
        <f aca="false">IF($B46=0,0,IF(SIN(CQ$12)=0,999999999,(SIN(CQ$12)*COS($E46)+SIN($E46)*COS(CQ$12))/SIN(CQ$12)*$B46))</f>
        <v>9.11142126231231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375.271194920857</v>
      </c>
      <c r="H137" s="0" t="n">
        <f aca="false">IF($B47=0,0,IF(SIN(H$12)=0,999999999,(SIN(H$12)*COS($E47)+SIN($E47)*COS(H$12))/SIN(H$12)*$B47))</f>
        <v>192.14351187737</v>
      </c>
      <c r="I137" s="0" t="n">
        <f aca="false">IF($B47=0,0,IF(SIN(I$12)=0,999999999,(SIN(I$12)*COS($E47)+SIN($E47)*COS(I$12))/SIN(I$12)*$B47))</f>
        <v>131.076150471819</v>
      </c>
      <c r="J137" s="0" t="n">
        <f aca="false">IF($B47=0,0,IF(SIN(J$12)=0,999999999,(SIN(J$12)*COS($E47)+SIN($E47)*COS(J$12))/SIN(J$12)*$B47))</f>
        <v>100.523858138049</v>
      </c>
      <c r="K137" s="0" t="n">
        <f aca="false">IF($B47=0,0,IF(SIN(K$12)=0,999999999,(SIN(K$12)*COS($E47)+SIN($E47)*COS(K$12))/SIN(K$12)*$B47))</f>
        <v>82.1775807237041</v>
      </c>
      <c r="L137" s="0" t="n">
        <f aca="false">IF($B47=0,0,IF(SIN(L$12)=0,999999999,(SIN(L$12)*COS($E47)+SIN($E47)*COS(L$12))/SIN(L$12)*$B47))</f>
        <v>69.9342971361589</v>
      </c>
      <c r="M137" s="0" t="n">
        <f aca="false">IF($B47=0,0,IF(SIN(M$12)=0,999999999,(SIN(M$12)*COS($E47)+SIN($E47)*COS(M$12))/SIN(M$12)*$B47))</f>
        <v>61.1784242896523</v>
      </c>
      <c r="N137" s="0" t="n">
        <f aca="false">IF($B47=0,0,IF(SIN(N$12)=0,999999999,(SIN(N$12)*COS($E47)+SIN($E47)*COS(N$12))/SIN(N$12)*$B47))</f>
        <v>54.6021683400566</v>
      </c>
      <c r="O137" s="0" t="n">
        <f aca="false">IF($B47=0,0,IF(SIN(O$12)=0,999999999,(SIN(O$12)*COS($E47)+SIN($E47)*COS(O$12))/SIN(O$12)*$B47))</f>
        <v>49.4789750946595</v>
      </c>
      <c r="P137" s="0" t="n">
        <f aca="false">IF($B47=0,0,IF(SIN(P$12)=0,999999999,(SIN(P$12)*COS($E47)+SIN($E47)*COS(P$12))/SIN(P$12)*$B47))</f>
        <v>45.3729101744322</v>
      </c>
      <c r="Q137" s="0" t="n">
        <f aca="false">IF($B47=0,0,IF(SIN(Q$12)=0,999999999,(SIN(Q$12)*COS($E47)+SIN($E47)*COS(Q$12))/SIN(Q$12)*$B47))</f>
        <v>42.006559086274</v>
      </c>
      <c r="R137" s="0" t="n">
        <f aca="false">IF($B47=0,0,IF(SIN(R$12)=0,999999999,(SIN(R$12)*COS($E47)+SIN($E47)*COS(R$12))/SIN(R$12)*$B47))</f>
        <v>39.1949772577267</v>
      </c>
      <c r="S137" s="0" t="n">
        <f aca="false">IF($B47=0,0,IF(SIN(S$12)=0,999999999,(SIN(S$12)*COS($E47)+SIN($E47)*COS(S$12))/SIN(S$12)*$B47))</f>
        <v>36.8101246697321</v>
      </c>
      <c r="T137" s="0" t="n">
        <f aca="false">IF($B47=0,0,IF(SIN(T$12)=0,999999999,(SIN(T$12)*COS($E47)+SIN($E47)*COS(T$12))/SIN(T$12)*$B47))</f>
        <v>34.7605427883898</v>
      </c>
      <c r="U137" s="0" t="n">
        <f aca="false">IF($B47=0,0,IF(SIN(U$12)=0,999999999,(SIN(U$12)*COS($E47)+SIN($E47)*COS(U$12))/SIN(U$12)*$B47))</f>
        <v>32.9791607228259</v>
      </c>
      <c r="V137" s="0" t="n">
        <f aca="false">IF($B47=0,0,IF(SIN(V$12)=0,999999999,(SIN(V$12)*COS($E47)+SIN($E47)*COS(V$12))/SIN(V$12)*$B47))</f>
        <v>31.4156740727268</v>
      </c>
      <c r="W137" s="0" t="n">
        <f aca="false">IF($B47=0,0,IF(SIN(W$12)=0,999999999,(SIN(W$12)*COS($E47)+SIN($E47)*COS(W$12))/SIN(W$12)*$B47))</f>
        <v>30.0316135933007</v>
      </c>
      <c r="X137" s="0" t="n">
        <f aca="false">IF($B47=0,0,IF(SIN(X$12)=0,999999999,(SIN(X$12)*COS($E47)+SIN($E47)*COS(X$12))/SIN(X$12)*$B47))</f>
        <v>28.7970576375304</v>
      </c>
      <c r="Y137" s="0" t="n">
        <f aca="false">IF($B47=0,0,IF(SIN(Y$12)=0,999999999,(SIN(Y$12)*COS($E47)+SIN($E47)*COS(Y$12))/SIN(Y$12)*$B47))</f>
        <v>27.6883827735345</v>
      </c>
      <c r="Z137" s="0" t="n">
        <f aca="false">IF($B47=0,0,IF(SIN(Z$12)=0,999999999,(SIN(Z$12)*COS($E47)+SIN($E47)*COS(Z$12))/SIN(Z$12)*$B47))</f>
        <v>26.6866892157231</v>
      </c>
      <c r="AA137" s="0" t="n">
        <f aca="false">IF($B47=0,0,IF(SIN(AA$12)=0,999999999,(SIN(AA$12)*COS($E47)+SIN($E47)*COS(AA$12))/SIN(AA$12)*$B47))</f>
        <v>25.7766761317907</v>
      </c>
      <c r="AB137" s="0" t="n">
        <f aca="false">IF($B47=0,0,IF(SIN(AB$12)=0,999999999,(SIN(AB$12)*COS($E47)+SIN($E47)*COS(AB$12))/SIN(AB$12)*$B47))</f>
        <v>24.945823683208</v>
      </c>
      <c r="AC137" s="0" t="n">
        <f aca="false">IF($B47=0,0,IF(SIN(AC$12)=0,999999999,(SIN(AC$12)*COS($E47)+SIN($E47)*COS(AC$12))/SIN(AC$12)*$B47))</f>
        <v>24.1837884455127</v>
      </c>
      <c r="AD137" s="0" t="n">
        <f aca="false">IF($B47=0,0,IF(SIN(AD$12)=0,999999999,(SIN(AD$12)*COS($E47)+SIN($E47)*COS(AD$12))/SIN(AD$12)*$B47))</f>
        <v>23.4819499725952</v>
      </c>
      <c r="AE137" s="0" t="n">
        <f aca="false">IF($B47=0,0,IF(SIN(AE$12)=0,999999999,(SIN(AE$12)*COS($E47)+SIN($E47)*COS(AE$12))/SIN(AE$12)*$B47))</f>
        <v>22.8330661846332</v>
      </c>
      <c r="AF137" s="0" t="n">
        <f aca="false">IF($B47=0,0,IF(SIN(AF$12)=0,999999999,(SIN(AF$12)*COS($E47)+SIN($E47)*COS(AF$12))/SIN(AF$12)*$B47))</f>
        <v>22.2310082809706</v>
      </c>
      <c r="AG137" s="0" t="n">
        <f aca="false">IF($B47=0,0,IF(SIN(AG$12)=0,999999999,(SIN(AG$12)*COS($E47)+SIN($E47)*COS(AG$12))/SIN(AG$12)*$B47))</f>
        <v>21.6705545603331</v>
      </c>
      <c r="AH137" s="0" t="n">
        <f aca="false">IF($B47=0,0,IF(SIN(AH$12)=0,999999999,(SIN(AH$12)*COS($E47)+SIN($E47)*COS(AH$12))/SIN(AH$12)*$B47))</f>
        <v>21.147228421514</v>
      </c>
      <c r="AI137" s="0" t="n">
        <f aca="false">IF($B47=0,0,IF(SIN(AI$12)=0,999999999,(SIN(AI$12)*COS($E47)+SIN($E47)*COS(AI$12))/SIN(AI$12)*$B47))</f>
        <v>20.6571698802489</v>
      </c>
      <c r="AJ137" s="0" t="n">
        <f aca="false">IF($B47=0,0,IF(SIN(AJ$12)=0,999999999,(SIN(AJ$12)*COS($E47)+SIN($E47)*COS(AJ$12))/SIN(AJ$12)*$B47))</f>
        <v>20.1970327818003</v>
      </c>
      <c r="AK137" s="0" t="n">
        <f aca="false">IF($B47=0,0,IF(SIN(AK$12)=0,999999999,(SIN(AK$12)*COS($E47)+SIN($E47)*COS(AK$12))/SIN(AK$12)*$B47))</f>
        <v>19.7639019069633</v>
      </c>
      <c r="AL137" s="0" t="n">
        <f aca="false">IF($B47=0,0,IF(SIN(AL$12)=0,999999999,(SIN(AL$12)*COS($E47)+SIN($E47)*COS(AL$12))/SIN(AL$12)*$B47))</f>
        <v>19.355225619771</v>
      </c>
      <c r="AM137" s="0" t="n">
        <f aca="false">IF($B47=0,0,IF(SIN(AM$12)=0,999999999,(SIN(AM$12)*COS($E47)+SIN($E47)*COS(AM$12))/SIN(AM$12)*$B47))</f>
        <v>18.9687607601396</v>
      </c>
      <c r="AN137" s="0" t="n">
        <f aca="false">IF($B47=0,0,IF(SIN(AN$12)=0,999999999,(SIN(AN$12)*COS($E47)+SIN($E47)*COS(AN$12))/SIN(AN$12)*$B47))</f>
        <v>18.6025272603995</v>
      </c>
      <c r="AO137" s="0" t="n">
        <f aca="false">IF($B47=0,0,IF(SIN(AO$12)=0,999999999,(SIN(AO$12)*COS($E47)+SIN($E47)*COS(AO$12))/SIN(AO$12)*$B47))</f>
        <v>18.2547705408984</v>
      </c>
      <c r="AP137" s="0" t="n">
        <f aca="false">IF($B47=0,0,IF(SIN(AP$12)=0,999999999,(SIN(AP$12)*COS($E47)+SIN($E47)*COS(AP$12))/SIN(AP$12)*$B47))</f>
        <v>17.9239301720377</v>
      </c>
      <c r="AQ137" s="0" t="n">
        <f aca="false">IF($B47=0,0,IF(SIN(AQ$12)=0,999999999,(SIN(AQ$12)*COS($E47)+SIN($E47)*COS(AQ$12))/SIN(AQ$12)*$B47))</f>
        <v>17.608613617163</v>
      </c>
      <c r="AR137" s="0" t="n">
        <f aca="false">IF($B47=0,0,IF(SIN(AR$12)=0,999999999,(SIN(AR$12)*COS($E47)+SIN($E47)*COS(AR$12))/SIN(AR$12)*$B47))</f>
        <v>17.3075741203177</v>
      </c>
      <c r="AS137" s="0" t="n">
        <f aca="false">IF($B47=0,0,IF(SIN(AS$12)=0,999999999,(SIN(AS$12)*COS($E47)+SIN($E47)*COS(AS$12))/SIN(AS$12)*$B47))</f>
        <v>17.0196919948691</v>
      </c>
      <c r="AT137" s="0" t="n">
        <f aca="false">IF($B47=0,0,IF(SIN(AT$12)=0,999999999,(SIN(AT$12)*COS($E47)+SIN($E47)*COS(AT$12))/SIN(AT$12)*$B47))</f>
        <v>16.7439587178073</v>
      </c>
      <c r="AU137" s="0" t="n">
        <f aca="false">IF($B47=0,0,IF(SIN(AU$12)=0,999999999,(SIN(AU$12)*COS($E47)+SIN($E47)*COS(AU$12))/SIN(AU$12)*$B47))</f>
        <v>16.4794633506556</v>
      </c>
      <c r="AV137" s="0" t="n">
        <f aca="false">IF($B47=0,0,IF(SIN(AV$12)=0,999999999,(SIN(AV$12)*COS($E47)+SIN($E47)*COS(AV$12))/SIN(AV$12)*$B47))</f>
        <v>16.2253808991747</v>
      </c>
      <c r="AW137" s="0" t="n">
        <f aca="false">IF($B47=0,0,IF(SIN(AW$12)=0,999999999,(SIN(AW$12)*COS($E47)+SIN($E47)*COS(AW$12))/SIN(AW$12)*$B47))</f>
        <v>15.9809622961932</v>
      </c>
      <c r="AX137" s="0" t="n">
        <f aca="false">IF($B47=0,0,IF(SIN(AX$12)=0,999999999,(SIN(AX$12)*COS($E47)+SIN($E47)*COS(AX$12))/SIN(AX$12)*$B47))</f>
        <v>15.7455257492899</v>
      </c>
      <c r="AY137" s="0" t="n">
        <f aca="false">IF($B47=0,0,IF(SIN(AY$12)=0,999999999,(SIN(AY$12)*COS($E47)+SIN($E47)*COS(AY$12))/SIN(AY$12)*$B47))</f>
        <v>15.518449240962</v>
      </c>
      <c r="AZ137" s="0" t="n">
        <f aca="false">IF($B47=0,0,IF(SIN(AZ$12)=0,999999999,(SIN(AZ$12)*COS($E47)+SIN($E47)*COS(AZ$12))/SIN(AZ$12)*$B47))</f>
        <v>15.2991640058473</v>
      </c>
      <c r="BA137" s="0" t="n">
        <f aca="false">IF($B47=0,0,IF(SIN(BA$12)=0,999999999,(SIN(BA$12)*COS($E47)+SIN($E47)*COS(BA$12))/SIN(BA$12)*$B47))</f>
        <v>15.0871488394233</v>
      </c>
      <c r="BB137" s="0" t="n">
        <f aca="false">IF($B47=0,0,IF(SIN(BB$12)=0,999999999,(SIN(BB$12)*COS($E47)+SIN($E47)*COS(BB$12))/SIN(BB$12)*$B47))</f>
        <v>14.8819251168651</v>
      </c>
      <c r="BC137" s="0" t="n">
        <f aca="false">IF($B47=0,0,IF(SIN(BC$12)=0,999999999,(SIN(BC$12)*COS($E47)+SIN($E47)*COS(BC$12))/SIN(BC$12)*$B47))</f>
        <v>14.6830524205511</v>
      </c>
      <c r="BD137" s="0" t="n">
        <f aca="false">IF($B47=0,0,IF(SIN(BD$12)=0,999999999,(SIN(BD$12)*COS($E47)+SIN($E47)*COS(BD$12))/SIN(BD$12)*$B47))</f>
        <v>14.4901246909369</v>
      </c>
      <c r="BE137" s="0" t="n">
        <f aca="false">IF($B47=0,0,IF(SIN(BE$12)=0,999999999,(SIN(BE$12)*COS($E47)+SIN($E47)*COS(BE$12))/SIN(BE$12)*$B47))</f>
        <v>14.3027668288984</v>
      </c>
      <c r="BF137" s="0" t="n">
        <f aca="false">IF($B47=0,0,IF(SIN(BF$12)=0,999999999,(SIN(BF$12)*COS($E47)+SIN($E47)*COS(BF$12))/SIN(BF$12)*$B47))</f>
        <v>14.1206316886958</v>
      </c>
      <c r="BG137" s="0" t="n">
        <f aca="false">IF($B47=0,0,IF(SIN(BG$12)=0,999999999,(SIN(BG$12)*COS($E47)+SIN($E47)*COS(BG$12))/SIN(BG$12)*$B47))</f>
        <v>13.9433974098952</v>
      </c>
      <c r="BH137" s="0" t="n">
        <f aca="false">IF($B47=0,0,IF(SIN(BH$12)=0,999999999,(SIN(BH$12)*COS($E47)+SIN($E47)*COS(BH$12))/SIN(BH$12)*$B47))</f>
        <v>13.7707650442296</v>
      </c>
      <c r="BI137" s="0" t="n">
        <f aca="false">IF($B47=0,0,IF(SIN(BI$12)=0,999999999,(SIN(BI$12)*COS($E47)+SIN($E47)*COS(BI$12))/SIN(BI$12)*$B47))</f>
        <v>13.6024564397828</v>
      </c>
      <c r="BJ137" s="0" t="n">
        <f aca="false">IF($B47=0,0,IF(SIN(BJ$12)=0,999999999,(SIN(BJ$12)*COS($E47)+SIN($E47)*COS(BJ$12))/SIN(BJ$12)*$B47))</f>
        <v>13.4382123502449</v>
      </c>
      <c r="BK137" s="0" t="n">
        <f aca="false">IF($B47=0,0,IF(SIN(BK$12)=0,999999999,(SIN(BK$12)*COS($E47)+SIN($E47)*COS(BK$12))/SIN(BK$12)*$B47))</f>
        <v>13.2777907415113</v>
      </c>
      <c r="BL137" s="0" t="n">
        <f aca="false">IF($B47=0,0,IF(SIN(BL$12)=0,999999999,(SIN(BL$12)*COS($E47)+SIN($E47)*COS(BL$12))/SIN(BL$12)*$B47))</f>
        <v>13.1209652717146</v>
      </c>
      <c r="BM137" s="0" t="n">
        <f aca="false">IF($B47=0,0,IF(SIN(BM$12)=0,999999999,(SIN(BM$12)*COS($E47)+SIN($E47)*COS(BM$12))/SIN(BM$12)*$B47))</f>
        <v>12.9675239240163</v>
      </c>
      <c r="BN137" s="0" t="n">
        <f aca="false">IF($B47=0,0,IF(SIN(BN$12)=0,999999999,(SIN(BN$12)*COS($E47)+SIN($E47)*COS(BN$12))/SIN(BN$12)*$B47))</f>
        <v>12.8172677742329</v>
      </c>
      <c r="BO137" s="0" t="n">
        <f aca="false">IF($B47=0,0,IF(SIN(BO$12)=0,999999999,(SIN(BO$12)*COS($E47)+SIN($E47)*COS(BO$12))/SIN(BO$12)*$B47))</f>
        <v>12.6700098777181</v>
      </c>
      <c r="BP137" s="0" t="n">
        <f aca="false">IF($B47=0,0,IF(SIN(BP$12)=0,999999999,(SIN(BP$12)*COS($E47)+SIN($E47)*COS(BP$12))/SIN(BP$12)*$B47))</f>
        <v>12.5255742619227</v>
      </c>
      <c r="BQ137" s="0" t="n">
        <f aca="false">IF($B47=0,0,IF(SIN(BQ$12)=0,999999999,(SIN(BQ$12)*COS($E47)+SIN($E47)*COS(BQ$12))/SIN(BQ$12)*$B47))</f>
        <v>12.3837950127724</v>
      </c>
      <c r="BR137" s="0" t="n">
        <f aca="false">IF($B47=0,0,IF(SIN(BR$12)=0,999999999,(SIN(BR$12)*COS($E47)+SIN($E47)*COS(BR$12))/SIN(BR$12)*$B47))</f>
        <v>12.2445154444774</v>
      </c>
      <c r="BS137" s="0" t="n">
        <f aca="false">IF($B47=0,0,IF(SIN(BS$12)=0,999999999,(SIN(BS$12)*COS($E47)+SIN($E47)*COS(BS$12))/SIN(BS$12)*$B47))</f>
        <v>12.1075873436578</v>
      </c>
      <c r="BT137" s="0" t="n">
        <f aca="false">IF($B47=0,0,IF(SIN(BT$12)=0,999999999,(SIN(BT$12)*COS($E47)+SIN($E47)*COS(BT$12))/SIN(BT$12)*$B47))</f>
        <v>11.9728702797634</v>
      </c>
      <c r="BU137" s="0" t="n">
        <f aca="false">IF($B47=0,0,IF(SIN(BU$12)=0,999999999,(SIN(BU$12)*COS($E47)+SIN($E47)*COS(BU$12))/SIN(BU$12)*$B47))</f>
        <v>11.8402309747165</v>
      </c>
      <c r="BV137" s="0" t="n">
        <f aca="false">IF($B47=0,0,IF(SIN(BV$12)=0,999999999,(SIN(BV$12)*COS($E47)+SIN($E47)*COS(BV$12))/SIN(BV$12)*$B47))</f>
        <v>11.7095427255265</v>
      </c>
      <c r="BW137" s="0" t="n">
        <f aca="false">IF($B47=0,0,IF(SIN(BW$12)=0,999999999,(SIN(BW$12)*COS($E47)+SIN($E47)*COS(BW$12))/SIN(BW$12)*$B47))</f>
        <v>11.5806848743397</v>
      </c>
      <c r="BX137" s="0" t="n">
        <f aca="false">IF($B47=0,0,IF(SIN(BX$12)=0,999999999,(SIN(BX$12)*COS($E47)+SIN($E47)*COS(BX$12))/SIN(BX$12)*$B47))</f>
        <v>11.453542321007</v>
      </c>
      <c r="BY137" s="0" t="n">
        <f aca="false">IF($B47=0,0,IF(SIN(BY$12)=0,999999999,(SIN(BY$12)*COS($E47)+SIN($E47)*COS(BY$12))/SIN(BY$12)*$B47))</f>
        <v>11.3280050737975</v>
      </c>
      <c r="BZ137" s="0" t="n">
        <f aca="false">IF($B47=0,0,IF(SIN(BZ$12)=0,999999999,(SIN(BZ$12)*COS($E47)+SIN($E47)*COS(BZ$12))/SIN(BZ$12)*$B47))</f>
        <v>11.2039678343533</v>
      </c>
      <c r="CA137" s="0" t="n">
        <f aca="false">IF($B47=0,0,IF(SIN(CA$12)=0,999999999,(SIN(CA$12)*COS($E47)+SIN($E47)*COS(CA$12))/SIN(CA$12)*$B47))</f>
        <v>11.0813296134</v>
      </c>
      <c r="CB137" s="0" t="n">
        <f aca="false">IF($B47=0,0,IF(SIN(CB$12)=0,999999999,(SIN(CB$12)*COS($E47)+SIN($E47)*COS(CB$12))/SIN(CB$12)*$B47))</f>
        <v>10.9599933740831</v>
      </c>
      <c r="CC137" s="0" t="n">
        <f aca="false">IF($B47=0,0,IF(SIN(CC$12)=0,999999999,(SIN(CC$12)*COS($E47)+SIN($E47)*COS(CC$12))/SIN(CC$12)*$B47))</f>
        <v>10.8398657001238</v>
      </c>
      <c r="CD137" s="0" t="n">
        <f aca="false">IF($B47=0,0,IF(SIN(CD$12)=0,999999999,(SIN(CD$12)*COS($E47)+SIN($E47)*COS(CD$12))/SIN(CD$12)*$B47))</f>
        <v>10.7208564862602</v>
      </c>
      <c r="CE137" s="0" t="n">
        <f aca="false">IF($B47=0,0,IF(SIN(CE$12)=0,999999999,(SIN(CE$12)*COS($E47)+SIN($E47)*COS(CE$12))/SIN(CE$12)*$B47))</f>
        <v>10.6028786486893</v>
      </c>
      <c r="CF137" s="0" t="n">
        <f aca="false">IF($B47=0,0,IF(SIN(CF$12)=0,999999999,(SIN(CF$12)*COS($E47)+SIN($E47)*COS(CF$12))/SIN(CF$12)*$B47))</f>
        <v>10.4858478534346</v>
      </c>
      <c r="CG137" s="0" t="n">
        <f aca="false">IF($B47=0,0,IF(SIN(CG$12)=0,999999999,(SIN(CG$12)*COS($E47)+SIN($E47)*COS(CG$12))/SIN(CG$12)*$B47))</f>
        <v>10.3696822607564</v>
      </c>
      <c r="CH137" s="0" t="n">
        <f aca="false">IF($B47=0,0,IF(SIN(CH$12)=0,999999999,(SIN(CH$12)*COS($E47)+SIN($E47)*COS(CH$12))/SIN(CH$12)*$B47))</f>
        <v>10.2543022838844</v>
      </c>
      <c r="CI137" s="0" t="n">
        <f aca="false">IF($B47=0,0,IF(SIN(CI$12)=0,999999999,(SIN(CI$12)*COS($E47)+SIN($E47)*COS(CI$12))/SIN(CI$12)*$B47))</f>
        <v>10.1396303604972</v>
      </c>
      <c r="CJ137" s="0" t="n">
        <f aca="false">IF($B47=0,0,IF(SIN(CJ$12)=0,999999999,(SIN(CJ$12)*COS($E47)+SIN($E47)*COS(CJ$12))/SIN(CJ$12)*$B47))</f>
        <v>10.0255907355015</v>
      </c>
      <c r="CK137" s="0" t="n">
        <f aca="false">IF($B47=0,0,IF(SIN(CK$12)=0,999999999,(SIN(CK$12)*COS($E47)+SIN($E47)*COS(CK$12))/SIN(CK$12)*$B47))</f>
        <v>9.912109253771</v>
      </c>
      <c r="CL137" s="0" t="n">
        <f aca="false">IF($B47=0,0,IF(SIN(CL$12)=0,999999999,(SIN(CL$12)*COS($E47)+SIN($E47)*COS(CL$12))/SIN(CL$12)*$B47))</f>
        <v>9.79911316160397</v>
      </c>
      <c r="CM137" s="0" t="n">
        <f aca="false">IF($B47=0,0,IF(SIN(CM$12)=0,999999999,(SIN(CM$12)*COS($E47)+SIN($E47)*COS(CM$12))/SIN(CM$12)*$B47))</f>
        <v>9.68653091573806</v>
      </c>
      <c r="CN137" s="0" t="n">
        <f aca="false">IF($B47=0,0,IF(SIN(CN$12)=0,999999999,(SIN(CN$12)*COS($E47)+SIN($E47)*COS(CN$12))/SIN(CN$12)*$B47))</f>
        <v>9.5742919988342</v>
      </c>
      <c r="CO137" s="0" t="n">
        <f aca="false">IF($B47=0,0,IF(SIN(CO$12)=0,999999999,(SIN(CO$12)*COS($E47)+SIN($E47)*COS(CO$12))/SIN(CO$12)*$B47))</f>
        <v>9.46232674039964</v>
      </c>
      <c r="CP137" s="0" t="n">
        <f aca="false">IF($B47=0,0,IF(SIN(CP$12)=0,999999999,(SIN(CP$12)*COS($E47)+SIN($E47)*COS(CP$12))/SIN(CP$12)*$B47))</f>
        <v>9.3505661421705</v>
      </c>
      <c r="CQ137" s="0" t="n">
        <f aca="false">IF($B47=0,0,IF(SIN(CQ$12)=0,999999999,(SIN(CQ$12)*COS($E47)+SIN($E47)*COS(CQ$12))/SIN(CQ$12)*$B47))</f>
        <v>9.2389417070149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387.600870309113</v>
      </c>
      <c r="H138" s="0" t="n">
        <f aca="false">IF($B48=0,0,IF(SIN(H$12)=0,999999999,(SIN(H$12)*COS($E48)+SIN($E48)*COS(H$12))/SIN(H$12)*$B48))</f>
        <v>198.289561287285</v>
      </c>
      <c r="I138" s="0" t="n">
        <f aca="false">IF($B48=0,0,IF(SIN(I$12)=0,999999999,(SIN(I$12)*COS($E48)+SIN($E48)*COS(I$12))/SIN(I$12)*$B48))</f>
        <v>135.160153793778</v>
      </c>
      <c r="J138" s="0" t="n">
        <f aca="false">IF($B48=0,0,IF(SIN(J$12)=0,999999999,(SIN(J$12)*COS($E48)+SIN($E48)*COS(J$12))/SIN(J$12)*$B48))</f>
        <v>103.576209961812</v>
      </c>
      <c r="K138" s="0" t="n">
        <f aca="false">IF($B48=0,0,IF(SIN(K$12)=0,999999999,(SIN(K$12)*COS($E48)+SIN($E48)*COS(K$12))/SIN(K$12)*$B48))</f>
        <v>84.6104384560236</v>
      </c>
      <c r="L138" s="0" t="n">
        <f aca="false">IF($B48=0,0,IF(SIN(L$12)=0,999999999,(SIN(L$12)*COS($E48)+SIN($E48)*COS(L$12))/SIN(L$12)*$B48))</f>
        <v>71.9537390200718</v>
      </c>
      <c r="M138" s="0" t="n">
        <f aca="false">IF($B48=0,0,IF(SIN(M$12)=0,999999999,(SIN(M$12)*COS($E48)+SIN($E48)*COS(M$12))/SIN(M$12)*$B48))</f>
        <v>62.9022088382192</v>
      </c>
      <c r="N138" s="0" t="n">
        <f aca="false">IF($B48=0,0,IF(SIN(N$12)=0,999999999,(SIN(N$12)*COS($E48)+SIN($E48)*COS(N$12))/SIN(N$12)*$B48))</f>
        <v>56.1038941236443</v>
      </c>
      <c r="O138" s="0" t="n">
        <f aca="false">IF($B48=0,0,IF(SIN(O$12)=0,999999999,(SIN(O$12)*COS($E48)+SIN($E48)*COS(O$12))/SIN(O$12)*$B48))</f>
        <v>50.807707312677</v>
      </c>
      <c r="P138" s="0" t="n">
        <f aca="false">IF($B48=0,0,IF(SIN(P$12)=0,999999999,(SIN(P$12)*COS($E48)+SIN($E48)*COS(P$12))/SIN(P$12)*$B48))</f>
        <v>46.562993940793</v>
      </c>
      <c r="Q138" s="0" t="n">
        <f aca="false">IF($B48=0,0,IF(SIN(Q$12)=0,999999999,(SIN(Q$12)*COS($E48)+SIN($E48)*COS(Q$12))/SIN(Q$12)*$B48))</f>
        <v>43.0829721301366</v>
      </c>
      <c r="R138" s="0" t="n">
        <f aca="false">IF($B48=0,0,IF(SIN(R$12)=0,999999999,(SIN(R$12)*COS($E48)+SIN($E48)*COS(R$12))/SIN(R$12)*$B48))</f>
        <v>40.176452331828</v>
      </c>
      <c r="S138" s="0" t="n">
        <f aca="false">IF($B48=0,0,IF(SIN(S$12)=0,999999999,(SIN(S$12)*COS($E48)+SIN($E48)*COS(S$12))/SIN(S$12)*$B48))</f>
        <v>37.711071031994</v>
      </c>
      <c r="T138" s="0" t="n">
        <f aca="false">IF($B48=0,0,IF(SIN(T$12)=0,999999999,(SIN(T$12)*COS($E48)+SIN($E48)*COS(T$12))/SIN(T$12)*$B48))</f>
        <v>35.5922814396406</v>
      </c>
      <c r="U138" s="0" t="n">
        <f aca="false">IF($B48=0,0,IF(SIN(U$12)=0,999999999,(SIN(U$12)*COS($E48)+SIN($E48)*COS(U$12))/SIN(U$12)*$B48))</f>
        <v>33.7507478981506</v>
      </c>
      <c r="V138" s="0" t="n">
        <f aca="false">IF($B48=0,0,IF(SIN(V$12)=0,999999999,(SIN(V$12)*COS($E48)+SIN($E48)*COS(V$12))/SIN(V$12)*$B48))</f>
        <v>32.1344673912972</v>
      </c>
      <c r="W138" s="0" t="n">
        <f aca="false">IF($B48=0,0,IF(SIN(W$12)=0,999999999,(SIN(W$12)*COS($E48)+SIN($E48)*COS(W$12))/SIN(W$12)*$B48))</f>
        <v>30.7036716930667</v>
      </c>
      <c r="X138" s="0" t="n">
        <f aca="false">IF($B48=0,0,IF(SIN(X$12)=0,999999999,(SIN(X$12)*COS($E48)+SIN($E48)*COS(X$12))/SIN(X$12)*$B48))</f>
        <v>29.4274287997841</v>
      </c>
      <c r="Y138" s="0" t="n">
        <f aca="false">IF($B48=0,0,IF(SIN(Y$12)=0,999999999,(SIN(Y$12)*COS($E48)+SIN($E48)*COS(Y$12))/SIN(Y$12)*$B48))</f>
        <v>28.2813175931414</v>
      </c>
      <c r="Z138" s="0" t="n">
        <f aca="false">IF($B48=0,0,IF(SIN(Z$12)=0,999999999,(SIN(Z$12)*COS($E48)+SIN($E48)*COS(Z$12))/SIN(Z$12)*$B48))</f>
        <v>27.2458001032872</v>
      </c>
      <c r="AA138" s="0" t="n">
        <f aca="false">IF($B48=0,0,IF(SIN(AA$12)=0,999999999,(SIN(AA$12)*COS($E48)+SIN($E48)*COS(AA$12))/SIN(AA$12)*$B48))</f>
        <v>26.3050588385963</v>
      </c>
      <c r="AB138" s="0" t="n">
        <f aca="false">IF($B48=0,0,IF(SIN(AB$12)=0,999999999,(SIN(AB$12)*COS($E48)+SIN($E48)*COS(AB$12))/SIN(AB$12)*$B48))</f>
        <v>25.4461512063306</v>
      </c>
      <c r="AC138" s="0" t="n">
        <f aca="false">IF($B48=0,0,IF(SIN(AC$12)=0,999999999,(SIN(AC$12)*COS($E48)+SIN($E48)*COS(AC$12))/SIN(AC$12)*$B48))</f>
        <v>24.6583845182402</v>
      </c>
      <c r="AD138" s="0" t="n">
        <f aca="false">IF($B48=0,0,IF(SIN(AD$12)=0,999999999,(SIN(AD$12)*COS($E48)+SIN($E48)*COS(AD$12))/SIN(AD$12)*$B48))</f>
        <v>23.9328472438001</v>
      </c>
      <c r="AE138" s="0" t="n">
        <f aca="false">IF($B48=0,0,IF(SIN(AE$12)=0,999999999,(SIN(AE$12)*COS($E48)+SIN($E48)*COS(AE$12))/SIN(AE$12)*$B48))</f>
        <v>23.2620527617176</v>
      </c>
      <c r="AF138" s="0" t="n">
        <f aca="false">IF($B48=0,0,IF(SIN(AF$12)=0,999999999,(SIN(AF$12)*COS($E48)+SIN($E48)*COS(AF$12))/SIN(AF$12)*$B48))</f>
        <v>22.6396653216808</v>
      </c>
      <c r="AG138" s="0" t="n">
        <f aca="false">IF($B48=0,0,IF(SIN(AG$12)=0,999999999,(SIN(AG$12)*COS($E48)+SIN($E48)*COS(AG$12))/SIN(AG$12)*$B48))</f>
        <v>22.0602869025542</v>
      </c>
      <c r="AH138" s="0" t="n">
        <f aca="false">IF($B48=0,0,IF(SIN(AH$12)=0,999999999,(SIN(AH$12)*COS($E48)+SIN($E48)*COS(AH$12))/SIN(AH$12)*$B48))</f>
        <v>21.5192897428749</v>
      </c>
      <c r="AI138" s="0" t="n">
        <f aca="false">IF($B48=0,0,IF(SIN(AI$12)=0,999999999,(SIN(AI$12)*COS($E48)+SIN($E48)*COS(AI$12))/SIN(AI$12)*$B48))</f>
        <v>21.0126835192697</v>
      </c>
      <c r="AJ138" s="0" t="n">
        <f aca="false">IF($B48=0,0,IF(SIN(AJ$12)=0,999999999,(SIN(AJ$12)*COS($E48)+SIN($E48)*COS(AJ$12))/SIN(AJ$12)*$B48))</f>
        <v>20.5370090882438</v>
      </c>
      <c r="AK138" s="0" t="n">
        <f aca="false">IF($B48=0,0,IF(SIN(AK$12)=0,999999999,(SIN(AK$12)*COS($E48)+SIN($E48)*COS(AK$12))/SIN(AK$12)*$B48))</f>
        <v>20.0892527931254</v>
      </c>
      <c r="AL138" s="0" t="n">
        <f aca="false">IF($B48=0,0,IF(SIN(AL$12)=0,999999999,(SIN(AL$12)*COS($E48)+SIN($E48)*COS(AL$12))/SIN(AL$12)*$B48))</f>
        <v>19.6667768375039</v>
      </c>
      <c r="AM138" s="0" t="n">
        <f aca="false">IF($B48=0,0,IF(SIN(AM$12)=0,999999999,(SIN(AM$12)*COS($E48)+SIN($E48)*COS(AM$12))/SIN(AM$12)*$B48))</f>
        <v>19.2672623170783</v>
      </c>
      <c r="AN138" s="0" t="n">
        <f aca="false">IF($B48=0,0,IF(SIN(AN$12)=0,999999999,(SIN(AN$12)*COS($E48)+SIN($E48)*COS(AN$12))/SIN(AN$12)*$B48))</f>
        <v>18.888662303737</v>
      </c>
      <c r="AO138" s="0" t="n">
        <f aca="false">IF($B48=0,0,IF(SIN(AO$12)=0,999999999,(SIN(AO$12)*COS($E48)+SIN($E48)*COS(AO$12))/SIN(AO$12)*$B48))</f>
        <v>18.5291629713818</v>
      </c>
      <c r="AP138" s="0" t="n">
        <f aca="false">IF($B48=0,0,IF(SIN(AP$12)=0,999999999,(SIN(AP$12)*COS($E48)+SIN($E48)*COS(AP$12))/SIN(AP$12)*$B48))</f>
        <v>18.1871511997841</v>
      </c>
      <c r="AQ138" s="0" t="n">
        <f aca="false">IF($B48=0,0,IF(SIN(AQ$12)=0,999999999,(SIN(AQ$12)*COS($E48)+SIN($E48)*COS(AQ$12))/SIN(AQ$12)*$B48))</f>
        <v>17.8611874308578</v>
      </c>
      <c r="AR138" s="0" t="n">
        <f aca="false">IF($B48=0,0,IF(SIN(AR$12)=0,999999999,(SIN(AR$12)*COS($E48)+SIN($E48)*COS(AR$12))/SIN(AR$12)*$B48))</f>
        <v>17.5499828097547</v>
      </c>
      <c r="AS138" s="0" t="n">
        <f aca="false">IF($B48=0,0,IF(SIN(AS$12)=0,999999999,(SIN(AS$12)*COS($E48)+SIN($E48)*COS(AS$12))/SIN(AS$12)*$B48))</f>
        <v>17.2523798416675</v>
      </c>
      <c r="AT138" s="0" t="n">
        <f aca="false">IF($B48=0,0,IF(SIN(AT$12)=0,999999999,(SIN(AT$12)*COS($E48)+SIN($E48)*COS(AT$12))/SIN(AT$12)*$B48))</f>
        <v>16.9673359490461</v>
      </c>
      <c r="AU138" s="0" t="n">
        <f aca="false">IF($B48=0,0,IF(SIN(AU$12)=0,999999999,(SIN(AU$12)*COS($E48)+SIN($E48)*COS(AU$12))/SIN(AU$12)*$B48))</f>
        <v>16.6939094339856</v>
      </c>
      <c r="AV138" s="0" t="n">
        <f aca="false">IF($B48=0,0,IF(SIN(AV$12)=0,999999999,(SIN(AV$12)*COS($E48)+SIN($E48)*COS(AV$12))/SIN(AV$12)*$B48))</f>
        <v>16.4312474448754</v>
      </c>
      <c r="AW138" s="0" t="n">
        <f aca="false">IF($B48=0,0,IF(SIN(AW$12)=0,999999999,(SIN(AW$12)*COS($E48)+SIN($E48)*COS(AW$12))/SIN(AW$12)*$B48))</f>
        <v>16.1785756209835</v>
      </c>
      <c r="AX138" s="0" t="n">
        <f aca="false">IF($B48=0,0,IF(SIN(AX$12)=0,999999999,(SIN(AX$12)*COS($E48)+SIN($E48)*COS(AX$12))/SIN(AX$12)*$B48))</f>
        <v>15.9351891479768</v>
      </c>
      <c r="AY138" s="0" t="n">
        <f aca="false">IF($B48=0,0,IF(SIN(AY$12)=0,999999999,(SIN(AY$12)*COS($E48)+SIN($E48)*COS(AY$12))/SIN(AY$12)*$B48))</f>
        <v>15.7004450048455</v>
      </c>
      <c r="AZ138" s="0" t="n">
        <f aca="false">IF($B48=0,0,IF(SIN(AZ$12)=0,999999999,(SIN(AZ$12)*COS($E48)+SIN($E48)*COS(AZ$12))/SIN(AZ$12)*$B48))</f>
        <v>15.4737552208719</v>
      </c>
      <c r="BA138" s="0" t="n">
        <f aca="false">IF($B48=0,0,IF(SIN(BA$12)=0,999999999,(SIN(BA$12)*COS($E48)+SIN($E48)*COS(BA$12))/SIN(BA$12)*$B48))</f>
        <v>15.2545809921525</v>
      </c>
      <c r="BB138" s="0" t="n">
        <f aca="false">IF($B48=0,0,IF(SIN(BB$12)=0,999999999,(SIN(BB$12)*COS($E48)+SIN($E48)*COS(BB$12))/SIN(BB$12)*$B48))</f>
        <v>15.0424275322598</v>
      </c>
      <c r="BC138" s="0" t="n">
        <f aca="false">IF($B48=0,0,IF(SIN(BC$12)=0,999999999,(SIN(BC$12)*COS($E48)+SIN($E48)*COS(BC$12))/SIN(BC$12)*$B48))</f>
        <v>14.8368395521019</v>
      </c>
      <c r="BD138" s="0" t="n">
        <f aca="false">IF($B48=0,0,IF(SIN(BD$12)=0,999999999,(SIN(BD$12)*COS($E48)+SIN($E48)*COS(BD$12))/SIN(BD$12)*$B48))</f>
        <v>14.6373972808249</v>
      </c>
      <c r="BE138" s="0" t="n">
        <f aca="false">IF($B48=0,0,IF(SIN(BE$12)=0,999999999,(SIN(BE$12)*COS($E48)+SIN($E48)*COS(BE$12))/SIN(BE$12)*$B48))</f>
        <v>14.4437129534279</v>
      </c>
      <c r="BF138" s="0" t="n">
        <f aca="false">IF($B48=0,0,IF(SIN(BF$12)=0,999999999,(SIN(BF$12)*COS($E48)+SIN($E48)*COS(BF$12))/SIN(BF$12)*$B48))</f>
        <v>14.2554277021892</v>
      </c>
      <c r="BG138" s="0" t="n">
        <f aca="false">IF($B48=0,0,IF(SIN(BG$12)=0,999999999,(SIN(BG$12)*COS($E48)+SIN($E48)*COS(BG$12))/SIN(BG$12)*$B48))</f>
        <v>14.0722087984949</v>
      </c>
      <c r="BH138" s="0" t="n">
        <f aca="false">IF($B48=0,0,IF(SIN(BH$12)=0,999999999,(SIN(BH$12)*COS($E48)+SIN($E48)*COS(BH$12))/SIN(BH$12)*$B48))</f>
        <v>13.8937471995682</v>
      </c>
      <c r="BI138" s="0" t="n">
        <f aca="false">IF($B48=0,0,IF(SIN(BI$12)=0,999999999,(SIN(BI$12)*COS($E48)+SIN($E48)*COS(BI$12))/SIN(BI$12)*$B48))</f>
        <v>13.7197553612075</v>
      </c>
      <c r="BJ138" s="0" t="n">
        <f aca="false">IF($B48=0,0,IF(SIN(BJ$12)=0,999999999,(SIN(BJ$12)*COS($E48)+SIN($E48)*COS(BJ$12))/SIN(BJ$12)*$B48))</f>
        <v>13.5499652831988</v>
      </c>
      <c r="BK138" s="0" t="n">
        <f aca="false">IF($B48=0,0,IF(SIN(BK$12)=0,999999999,(SIN(BK$12)*COS($E48)+SIN($E48)*COS(BK$12))/SIN(BK$12)*$B48))</f>
        <v>13.3841267587331</v>
      </c>
      <c r="BL138" s="0" t="n">
        <f aca="false">IF($B48=0,0,IF(SIN(BL$12)=0,999999999,(SIN(BL$12)*COS($E48)+SIN($E48)*COS(BL$12))/SIN(BL$12)*$B48))</f>
        <v>13.2220058031149</v>
      </c>
      <c r="BM138" s="0" t="n">
        <f aca="false">IF($B48=0,0,IF(SIN(BM$12)=0,999999999,(SIN(BM$12)*COS($E48)+SIN($E48)*COS(BM$12))/SIN(BM$12)*$B48))</f>
        <v>13.0633832403866</v>
      </c>
      <c r="BN138" s="0" t="n">
        <f aca="false">IF($B48=0,0,IF(SIN(BN$12)=0,999999999,(SIN(BN$12)*COS($E48)+SIN($E48)*COS(BN$12))/SIN(BN$12)*$B48))</f>
        <v>12.9080534293426</v>
      </c>
      <c r="BO138" s="0" t="n">
        <f aca="false">IF($B48=0,0,IF(SIN(BO$12)=0,999999999,(SIN(BO$12)*COS($E48)+SIN($E48)*COS(BO$12))/SIN(BO$12)*$B48))</f>
        <v>12.7558231128241</v>
      </c>
      <c r="BP138" s="0" t="n">
        <f aca="false">IF($B48=0,0,IF(SIN(BP$12)=0,999999999,(SIN(BP$12)*COS($E48)+SIN($E48)*COS(BP$12))/SIN(BP$12)*$B48))</f>
        <v>12.6065103762615</v>
      </c>
      <c r="BQ138" s="0" t="n">
        <f aca="false">IF($B48=0,0,IF(SIN(BQ$12)=0,999999999,(SIN(BQ$12)*COS($E48)+SIN($E48)*COS(BQ$12))/SIN(BQ$12)*$B48))</f>
        <v>12.4599437032019</v>
      </c>
      <c r="BR138" s="0" t="n">
        <f aca="false">IF($B48=0,0,IF(SIN(BR$12)=0,999999999,(SIN(BR$12)*COS($E48)+SIN($E48)*COS(BR$12))/SIN(BR$12)*$B48))</f>
        <v>12.3159611170866</v>
      </c>
      <c r="BS138" s="0" t="n">
        <f aca="false">IF($B48=0,0,IF(SIN(BS$12)=0,999999999,(SIN(BS$12)*COS($E48)+SIN($E48)*COS(BS$12))/SIN(BS$12)*$B48))</f>
        <v>12.1744093998518</v>
      </c>
      <c r="BT138" s="0" t="n">
        <f aca="false">IF($B48=0,0,IF(SIN(BT$12)=0,999999999,(SIN(BT$12)*COS($E48)+SIN($E48)*COS(BT$12))/SIN(BT$12)*$B48))</f>
        <v>12.0351433790647</v>
      </c>
      <c r="BU138" s="0" t="n">
        <f aca="false">IF($B48=0,0,IF(SIN(BU$12)=0,999999999,(SIN(BU$12)*COS($E48)+SIN($E48)*COS(BU$12))/SIN(BU$12)*$B48))</f>
        <v>11.8980252762805</v>
      </c>
      <c r="BV138" s="0" t="n">
        <f aca="false">IF($B48=0,0,IF(SIN(BV$12)=0,999999999,(SIN(BV$12)*COS($E48)+SIN($E48)*COS(BV$12))/SIN(BV$12)*$B48))</f>
        <v>11.7629241101612</v>
      </c>
      <c r="BW138" s="0" t="n">
        <f aca="false">IF($B48=0,0,IF(SIN(BW$12)=0,999999999,(SIN(BW$12)*COS($E48)+SIN($E48)*COS(BW$12))/SIN(BW$12)*$B48))</f>
        <v>11.6297151486295</v>
      </c>
      <c r="BX138" s="0" t="n">
        <f aca="false">IF($B48=0,0,IF(SIN(BX$12)=0,999999999,(SIN(BX$12)*COS($E48)+SIN($E48)*COS(BX$12))/SIN(BX$12)*$B48))</f>
        <v>11.4982794049792</v>
      </c>
      <c r="BY138" s="0" t="n">
        <f aca="false">IF($B48=0,0,IF(SIN(BY$12)=0,999999999,(SIN(BY$12)*COS($E48)+SIN($E48)*COS(BY$12))/SIN(BY$12)*$B48))</f>
        <v>11.3685031734162</v>
      </c>
      <c r="BZ138" s="0" t="n">
        <f aca="false">IF($B48=0,0,IF(SIN(BZ$12)=0,999999999,(SIN(BZ$12)*COS($E48)+SIN($E48)*COS(BZ$12))/SIN(BZ$12)*$B48))</f>
        <v>11.2402776</v>
      </c>
      <c r="CA138" s="0" t="n">
        <f aca="false">IF($B48=0,0,IF(SIN(CA$12)=0,999999999,(SIN(CA$12)*COS($E48)+SIN($E48)*COS(CA$12))/SIN(CA$12)*$B48))</f>
        <v>11.1134982853768</v>
      </c>
      <c r="CB138" s="0" t="n">
        <f aca="false">IF($B48=0,0,IF(SIN(CB$12)=0,999999999,(SIN(CB$12)*COS($E48)+SIN($E48)*COS(CB$12))/SIN(CB$12)*$B48))</f>
        <v>10.9880649160735</v>
      </c>
      <c r="CC138" s="0" t="n">
        <f aca="false">IF($B48=0,0,IF(SIN(CC$12)=0,999999999,(SIN(CC$12)*COS($E48)+SIN($E48)*COS(CC$12))/SIN(CC$12)*$B48))</f>
        <v>10.8638809214472</v>
      </c>
      <c r="CD138" s="0" t="n">
        <f aca="false">IF($B48=0,0,IF(SIN(CD$12)=0,999999999,(SIN(CD$12)*COS($E48)+SIN($E48)*COS(CD$12))/SIN(CD$12)*$B48))</f>
        <v>10.7408531536748</v>
      </c>
      <c r="CE138" s="0" t="n">
        <f aca="false">IF($B48=0,0,IF(SIN(CE$12)=0,999999999,(SIN(CE$12)*COS($E48)+SIN($E48)*COS(CE$12))/SIN(CE$12)*$B48))</f>
        <v>10.6188915884165</v>
      </c>
      <c r="CF138" s="0" t="n">
        <f aca="false">IF($B48=0,0,IF(SIN(CF$12)=0,999999999,(SIN(CF$12)*COS($E48)+SIN($E48)*COS(CF$12))/SIN(CF$12)*$B48))</f>
        <v>10.4979090440118</v>
      </c>
      <c r="CG138" s="0" t="n">
        <f aca="false">IF($B48=0,0,IF(SIN(CG$12)=0,999999999,(SIN(CG$12)*COS($E48)+SIN($E48)*COS(CG$12))/SIN(CG$12)*$B48))</f>
        <v>10.3778209172594</v>
      </c>
      <c r="CH138" s="0" t="n">
        <f aca="false">IF($B48=0,0,IF(SIN(CH$12)=0,999999999,(SIN(CH$12)*COS($E48)+SIN($E48)*COS(CH$12))/SIN(CH$12)*$B48))</f>
        <v>10.2585449340026</v>
      </c>
      <c r="CI138" s="0" t="n">
        <f aca="false">IF($B48=0,0,IF(SIN(CI$12)=0,999999999,(SIN(CI$12)*COS($E48)+SIN($E48)*COS(CI$12))/SIN(CI$12)*$B48))</f>
        <v>10.1400009128929</v>
      </c>
      <c r="CJ138" s="0" t="n">
        <f aca="false">IF($B48=0,0,IF(SIN(CJ$12)=0,999999999,(SIN(CJ$12)*COS($E48)+SIN($E48)*COS(CJ$12))/SIN(CJ$12)*$B48))</f>
        <v>10.0221105408339</v>
      </c>
      <c r="CK138" s="0" t="n">
        <f aca="false">IF($B48=0,0,IF(SIN(CK$12)=0,999999999,(SIN(CK$12)*COS($E48)+SIN($E48)*COS(CK$12))/SIN(CK$12)*$B48))</f>
        <v>9.90479715872209</v>
      </c>
      <c r="CL138" s="0" t="n">
        <f aca="false">IF($B48=0,0,IF(SIN(CL$12)=0,999999999,(SIN(CL$12)*COS($E48)+SIN($E48)*COS(CL$12))/SIN(CL$12)*$B48))</f>
        <v>9.78798555619987</v>
      </c>
      <c r="CM138" s="0" t="n">
        <f aca="false">IF($B48=0,0,IF(SIN(CM$12)=0,999999999,(SIN(CM$12)*COS($E48)+SIN($E48)*COS(CM$12))/SIN(CM$12)*$B48))</f>
        <v>9.67160177422174</v>
      </c>
      <c r="CN138" s="0" t="n">
        <f aca="false">IF($B48=0,0,IF(SIN(CN$12)=0,999999999,(SIN(CN$12)*COS($E48)+SIN($E48)*COS(CN$12))/SIN(CN$12)*$B48))</f>
        <v>9.55557291430756</v>
      </c>
      <c r="CO138" s="0" t="n">
        <f aca="false">IF($B48=0,0,IF(SIN(CO$12)=0,999999999,(SIN(CO$12)*COS($E48)+SIN($E48)*COS(CO$12))/SIN(CO$12)*$B48))</f>
        <v>9.43982695341872</v>
      </c>
      <c r="CP138" s="0" t="n">
        <f aca="false">IF($B48=0,0,IF(SIN(CP$12)=0,999999999,(SIN(CP$12)*COS($E48)+SIN($E48)*COS(CP$12))/SIN(CP$12)*$B48))</f>
        <v>9.32429256344451</v>
      </c>
      <c r="CQ138" s="0" t="n">
        <f aca="false">IF($B48=0,0,IF(SIN(CQ$12)=0,999999999,(SIN(CQ$12)*COS($E48)+SIN($E48)*COS(CQ$12))/SIN(CQ$12)*$B48))</f>
        <v>9.20889893432776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399.968687989813</v>
      </c>
      <c r="H139" s="0" t="n">
        <f aca="false">IF($B49=0,0,IF(SIN(H$12)=0,999999999,(SIN(H$12)*COS($E49)+SIN($E49)*COS(H$12))/SIN(H$12)*$B49))</f>
        <v>204.45228707568</v>
      </c>
      <c r="I139" s="0" t="n">
        <f aca="false">IF($B49=0,0,IF(SIN(I$12)=0,999999999,(SIN(I$12)*COS($E49)+SIN($E49)*COS(I$12))/SIN(I$12)*$B49))</f>
        <v>139.253675282504</v>
      </c>
      <c r="J139" s="0" t="n">
        <f aca="false">IF($B49=0,0,IF(SIN(J$12)=0,999999999,(SIN(J$12)*COS($E49)+SIN($E49)*COS(J$12))/SIN(J$12)*$B49))</f>
        <v>106.634498664861</v>
      </c>
      <c r="K139" s="0" t="n">
        <f aca="false">IF($B49=0,0,IF(SIN(K$12)=0,999999999,(SIN(K$12)*COS($E49)+SIN($E49)*COS(K$12))/SIN(K$12)*$B49))</f>
        <v>87.047082548352</v>
      </c>
      <c r="L139" s="0" t="n">
        <f aca="false">IF($B49=0,0,IF(SIN(L$12)=0,999999999,(SIN(L$12)*COS($E49)+SIN($E49)*COS(L$12))/SIN(L$12)*$B49))</f>
        <v>73.9755321272205</v>
      </c>
      <c r="M139" s="0" t="n">
        <f aca="false">IF($B49=0,0,IF(SIN(M$12)=0,999999999,(SIN(M$12)*COS($E49)+SIN($E49)*COS(M$12))/SIN(M$12)*$B49))</f>
        <v>64.6273182615744</v>
      </c>
      <c r="N139" s="0" t="n">
        <f aca="false">IF($B49=0,0,IF(SIN(N$12)=0,999999999,(SIN(N$12)*COS($E49)+SIN($E49)*COS(N$12))/SIN(N$12)*$B49))</f>
        <v>57.6061739245395</v>
      </c>
      <c r="O139" s="0" t="n">
        <f aca="false">IF($B49=0,0,IF(SIN(O$12)=0,999999999,(SIN(O$12)*COS($E49)+SIN($E49)*COS(O$12))/SIN(O$12)*$B49))</f>
        <v>52.1363930160475</v>
      </c>
      <c r="P139" s="0" t="n">
        <f aca="false">IF($B49=0,0,IF(SIN(P$12)=0,999999999,(SIN(P$12)*COS($E49)+SIN($E49)*COS(P$12))/SIN(P$12)*$B49))</f>
        <v>47.7525498865957</v>
      </c>
      <c r="Q139" s="0" t="n">
        <f aca="false">IF($B49=0,0,IF(SIN(Q$12)=0,999999999,(SIN(Q$12)*COS($E49)+SIN($E49)*COS(Q$12))/SIN(Q$12)*$B49))</f>
        <v>44.1584627555212</v>
      </c>
      <c r="R139" s="0" t="n">
        <f aca="false">IF($B49=0,0,IF(SIN(R$12)=0,999999999,(SIN(R$12)*COS($E49)+SIN($E49)*COS(R$12))/SIN(R$12)*$B49))</f>
        <v>41.1566754186355</v>
      </c>
      <c r="S139" s="0" t="n">
        <f aca="false">IF($B49=0,0,IF(SIN(S$12)=0,999999999,(SIN(S$12)*COS($E49)+SIN($E49)*COS(S$12))/SIN(S$12)*$B49))</f>
        <v>38.6104858586184</v>
      </c>
      <c r="T139" s="0" t="n">
        <f aca="false">IF($B49=0,0,IF(SIN(T$12)=0,999999999,(SIN(T$12)*COS($E49)+SIN($E49)*COS(T$12))/SIN(T$12)*$B49))</f>
        <v>36.4222483067694</v>
      </c>
      <c r="U139" s="0" t="n">
        <f aca="false">IF($B49=0,0,IF(SIN(U$12)=0,999999999,(SIN(U$12)*COS($E49)+SIN($E49)*COS(U$12))/SIN(U$12)*$B49))</f>
        <v>34.5203544787928</v>
      </c>
      <c r="V139" s="0" t="n">
        <f aca="false">IF($B49=0,0,IF(SIN(V$12)=0,999999999,(SIN(V$12)*COS($E49)+SIN($E49)*COS(V$12))/SIN(V$12)*$B49))</f>
        <v>32.8510968459527</v>
      </c>
      <c r="W139" s="0" t="n">
        <f aca="false">IF($B49=0,0,IF(SIN(W$12)=0,999999999,(SIN(W$12)*COS($E49)+SIN($E49)*COS(W$12))/SIN(W$12)*$B49))</f>
        <v>31.3734036917144</v>
      </c>
      <c r="X139" s="0" t="n">
        <f aca="false">IF($B49=0,0,IF(SIN(X$12)=0,999999999,(SIN(X$12)*COS($E49)+SIN($E49)*COS(X$12))/SIN(X$12)*$B49))</f>
        <v>30.0553291483806</v>
      </c>
      <c r="Y139" s="0" t="n">
        <f aca="false">IF($B49=0,0,IF(SIN(Y$12)=0,999999999,(SIN(Y$12)*COS($E49)+SIN($E49)*COS(Y$12))/SIN(Y$12)*$B49))</f>
        <v>28.8716516421187</v>
      </c>
      <c r="Z139" s="0" t="n">
        <f aca="false">IF($B49=0,0,IF(SIN(Z$12)=0,999999999,(SIN(Z$12)*COS($E49)+SIN($E49)*COS(Z$12))/SIN(Z$12)*$B49))</f>
        <v>27.8021928034152</v>
      </c>
      <c r="AA139" s="0" t="n">
        <f aca="false">IF($B49=0,0,IF(SIN(AA$12)=0,999999999,(SIN(AA$12)*COS($E49)+SIN($E49)*COS(AA$12))/SIN(AA$12)*$B49))</f>
        <v>26.8306166877877</v>
      </c>
      <c r="AB139" s="0" t="n">
        <f aca="false">IF($B49=0,0,IF(SIN(AB$12)=0,999999999,(SIN(AB$12)*COS($E49)+SIN($E49)*COS(AB$12))/SIN(AB$12)*$B49))</f>
        <v>25.9435564807353</v>
      </c>
      <c r="AC139" s="0" t="n">
        <f aca="false">IF($B49=0,0,IF(SIN(AC$12)=0,999999999,(SIN(AC$12)*COS($E49)+SIN($E49)*COS(AC$12))/SIN(AC$12)*$B49))</f>
        <v>25.1299690177817</v>
      </c>
      <c r="AD139" s="0" t="n">
        <f aca="false">IF($B49=0,0,IF(SIN(AD$12)=0,999999999,(SIN(AD$12)*COS($E49)+SIN($E49)*COS(AD$12))/SIN(AD$12)*$B49))</f>
        <v>24.3806506735131</v>
      </c>
      <c r="AE139" s="0" t="n">
        <f aca="false">IF($B49=0,0,IF(SIN(AE$12)=0,999999999,(SIN(AE$12)*COS($E49)+SIN($E49)*COS(AE$12))/SIN(AE$12)*$B49))</f>
        <v>23.6878694362615</v>
      </c>
      <c r="AF139" s="0" t="n">
        <f aca="false">IF($B49=0,0,IF(SIN(AF$12)=0,999999999,(SIN(AF$12)*COS($E49)+SIN($E49)*COS(AF$12))/SIN(AF$12)*$B49))</f>
        <v>23.0450818876523</v>
      </c>
      <c r="AG139" s="0" t="n">
        <f aca="false">IF($B49=0,0,IF(SIN(AG$12)=0,999999999,(SIN(AG$12)*COS($E49)+SIN($E49)*COS(AG$12))/SIN(AG$12)*$B49))</f>
        <v>22.4467130746096</v>
      </c>
      <c r="AH139" s="0" t="n">
        <f aca="false">IF($B49=0,0,IF(SIN(AH$12)=0,999999999,(SIN(AH$12)*COS($E49)+SIN($E49)*COS(AH$12))/SIN(AH$12)*$B49))</f>
        <v>21.8879835506747</v>
      </c>
      <c r="AI139" s="0" t="n">
        <f aca="false">IF($B49=0,0,IF(SIN(AI$12)=0,999999999,(SIN(AI$12)*COS($E49)+SIN($E49)*COS(AI$12))/SIN(AI$12)*$B49))</f>
        <v>21.3647722009049</v>
      </c>
      <c r="AJ139" s="0" t="n">
        <f aca="false">IF($B49=0,0,IF(SIN(AJ$12)=0,999999999,(SIN(AJ$12)*COS($E49)+SIN($E49)*COS(AJ$12))/SIN(AJ$12)*$B49))</f>
        <v>20.8735065008175</v>
      </c>
      <c r="AK139" s="0" t="n">
        <f aca="false">IF($B49=0,0,IF(SIN(AK$12)=0,999999999,(SIN(AK$12)*COS($E49)+SIN($E49)*COS(AK$12))/SIN(AK$12)*$B49))</f>
        <v>20.4110740145571</v>
      </c>
      <c r="AL139" s="0" t="n">
        <f aca="false">IF($B49=0,0,IF(SIN(AL$12)=0,999999999,(SIN(AL$12)*COS($E49)+SIN($E49)*COS(AL$12))/SIN(AL$12)*$B49))</f>
        <v>19.9747504861705</v>
      </c>
      <c r="AM139" s="0" t="n">
        <f aca="false">IF($B49=0,0,IF(SIN(AM$12)=0,999999999,(SIN(AM$12)*COS($E49)+SIN($E49)*COS(AM$12))/SIN(AM$12)*$B49))</f>
        <v>19.5621410042006</v>
      </c>
      <c r="AN139" s="0" t="n">
        <f aca="false">IF($B49=0,0,IF(SIN(AN$12)=0,999999999,(SIN(AN$12)*COS($E49)+SIN($E49)*COS(AN$12))/SIN(AN$12)*$B49))</f>
        <v>19.1711315479932</v>
      </c>
      <c r="AO139" s="0" t="n">
        <f aca="false">IF($B49=0,0,IF(SIN(AO$12)=0,999999999,(SIN(AO$12)*COS($E49)+SIN($E49)*COS(AO$12))/SIN(AO$12)*$B49))</f>
        <v>18.7998488393356</v>
      </c>
      <c r="AP139" s="0" t="n">
        <f aca="false">IF($B49=0,0,IF(SIN(AP$12)=0,999999999,(SIN(AP$12)*COS($E49)+SIN($E49)*COS(AP$12))/SIN(AP$12)*$B49))</f>
        <v>18.4466268844585</v>
      </c>
      <c r="AQ139" s="0" t="n">
        <f aca="false">IF($B49=0,0,IF(SIN(AQ$12)=0,999999999,(SIN(AQ$12)*COS($E49)+SIN($E49)*COS(AQ$12))/SIN(AQ$12)*$B49))</f>
        <v>18.1099789406131</v>
      </c>
      <c r="AR139" s="0" t="n">
        <f aca="false">IF($B49=0,0,IF(SIN(AR$12)=0,999999999,(SIN(AR$12)*COS($E49)+SIN($E49)*COS(AR$12))/SIN(AR$12)*$B49))</f>
        <v>17.7885739079168</v>
      </c>
      <c r="AS139" s="0" t="n">
        <f aca="false">IF($B49=0,0,IF(SIN(AS$12)=0,999999999,(SIN(AS$12)*COS($E49)+SIN($E49)*COS(AS$12))/SIN(AS$12)*$B49))</f>
        <v>17.4812163521405</v>
      </c>
      <c r="AT139" s="0" t="n">
        <f aca="false">IF($B49=0,0,IF(SIN(AT$12)=0,999999999,(SIN(AT$12)*COS($E49)+SIN($E49)*COS(AT$12))/SIN(AT$12)*$B49))</f>
        <v>17.1868295229761</v>
      </c>
      <c r="AU139" s="0" t="n">
        <f aca="false">IF($B49=0,0,IF(SIN(AU$12)=0,999999999,(SIN(AU$12)*COS($E49)+SIN($E49)*COS(AU$12))/SIN(AU$12)*$B49))</f>
        <v>16.9044408563119</v>
      </c>
      <c r="AV139" s="0" t="n">
        <f aca="false">IF($B49=0,0,IF(SIN(AV$12)=0,999999999,(SIN(AV$12)*COS($E49)+SIN($E49)*COS(AV$12))/SIN(AV$12)*$B49))</f>
        <v>16.633169546462</v>
      </c>
      <c r="AW139" s="0" t="n">
        <f aca="false">IF($B49=0,0,IF(SIN(AW$12)=0,999999999,(SIN(AW$12)*COS($E49)+SIN($E49)*COS(AW$12))/SIN(AW$12)*$B49))</f>
        <v>16.3722158513287</v>
      </c>
      <c r="AX139" s="0" t="n">
        <f aca="false">IF($B49=0,0,IF(SIN(AX$12)=0,999999999,(SIN(AX$12)*COS($E49)+SIN($E49)*COS(AX$12))/SIN(AX$12)*$B49))</f>
        <v>16.1208518547491</v>
      </c>
      <c r="AY139" s="0" t="n">
        <f aca="false">IF($B49=0,0,IF(SIN(AY$12)=0,999999999,(SIN(AY$12)*COS($E49)+SIN($E49)*COS(AY$12))/SIN(AY$12)*$B49))</f>
        <v>15.8784134592942</v>
      </c>
      <c r="AZ139" s="0" t="n">
        <f aca="false">IF($B49=0,0,IF(SIN(AZ$12)=0,999999999,(SIN(AZ$12)*COS($E49)+SIN($E49)*COS(AZ$12))/SIN(AZ$12)*$B49))</f>
        <v>15.6442934222213</v>
      </c>
      <c r="BA139" s="0" t="n">
        <f aca="false">IF($B49=0,0,IF(SIN(BA$12)=0,999999999,(SIN(BA$12)*COS($E49)+SIN($E49)*COS(BA$12))/SIN(BA$12)*$B49))</f>
        <v>15.4179352791512</v>
      </c>
      <c r="BB139" s="0" t="n">
        <f aca="false">IF($B49=0,0,IF(SIN(BB$12)=0,999999999,(SIN(BB$12)*COS($E49)+SIN($E49)*COS(BB$12))/SIN(BB$12)*$B49))</f>
        <v>15.19882802595</v>
      </c>
      <c r="BC139" s="0" t="n">
        <f aca="false">IF($B49=0,0,IF(SIN(BC$12)=0,999999999,(SIN(BC$12)*COS($E49)+SIN($E49)*COS(BC$12))/SIN(BC$12)*$B49))</f>
        <v>14.9865014504306</v>
      </c>
      <c r="BD139" s="0" t="n">
        <f aca="false">IF($B49=0,0,IF(SIN(BD$12)=0,999999999,(SIN(BD$12)*COS($E49)+SIN($E49)*COS(BD$12))/SIN(BD$12)*$B49))</f>
        <v>14.7805220228323</v>
      </c>
      <c r="BE139" s="0" t="n">
        <f aca="false">IF($B49=0,0,IF(SIN(BE$12)=0,999999999,(SIN(BE$12)*COS($E49)+SIN($E49)*COS(BE$12))/SIN(BE$12)*$B49))</f>
        <v>14.5804892683086</v>
      </c>
      <c r="BF139" s="0" t="n">
        <f aca="false">IF($B49=0,0,IF(SIN(BF$12)=0,999999999,(SIN(BF$12)*COS($E49)+SIN($E49)*COS(BF$12))/SIN(BF$12)*$B49))</f>
        <v>14.3860325564638</v>
      </c>
      <c r="BG139" s="0" t="n">
        <f aca="false">IF($B49=0,0,IF(SIN(BG$12)=0,999999999,(SIN(BG$12)*COS($E49)+SIN($E49)*COS(BG$12))/SIN(BG$12)*$B49))</f>
        <v>14.1968082527768</v>
      </c>
      <c r="BH139" s="0" t="n">
        <f aca="false">IF($B49=0,0,IF(SIN(BH$12)=0,999999999,(SIN(BH$12)*COS($E49)+SIN($E49)*COS(BH$12))/SIN(BH$12)*$B49))</f>
        <v>14.0124971849181</v>
      </c>
      <c r="BI139" s="0" t="n">
        <f aca="false">IF($B49=0,0,IF(SIN(BI$12)=0,999999999,(SIN(BI$12)*COS($E49)+SIN($E49)*COS(BI$12))/SIN(BI$12)*$B49))</f>
        <v>13.8328023837967</v>
      </c>
      <c r="BJ139" s="0" t="n">
        <f aca="false">IF($B49=0,0,IF(SIN(BJ$12)=0,999999999,(SIN(BJ$12)*COS($E49)+SIN($E49)*COS(BJ$12))/SIN(BJ$12)*$B49))</f>
        <v>13.6574470649057</v>
      </c>
      <c r="BK139" s="0" t="n">
        <f aca="false">IF($B49=0,0,IF(SIN(BK$12)=0,999999999,(SIN(BK$12)*COS($E49)+SIN($E49)*COS(BK$12))/SIN(BK$12)*$B49))</f>
        <v>13.4861728203612</v>
      </c>
      <c r="BL139" s="0" t="n">
        <f aca="false">IF($B49=0,0,IF(SIN(BL$12)=0,999999999,(SIN(BL$12)*COS($E49)+SIN($E49)*COS(BL$12))/SIN(BL$12)*$B49))</f>
        <v>13.3187379961078</v>
      </c>
      <c r="BM139" s="0" t="n">
        <f aca="false">IF($B49=0,0,IF(SIN(BM$12)=0,999999999,(SIN(BM$12)*COS($E49)+SIN($E49)*COS(BM$12))/SIN(BM$12)*$B49))</f>
        <v>13.1549162322172</v>
      </c>
      <c r="BN139" s="0" t="n">
        <f aca="false">IF($B49=0,0,IF(SIN(BN$12)=0,999999999,(SIN(BN$12)*COS($E49)+SIN($E49)*COS(BN$12))/SIN(BN$12)*$B49))</f>
        <v>12.9944951471435</v>
      </c>
      <c r="BO139" s="0" t="n">
        <f aca="false">IF($B49=0,0,IF(SIN(BO$12)=0,999999999,(SIN(BO$12)*COS($E49)+SIN($E49)*COS(BO$12))/SIN(BO$12)*$B49))</f>
        <v>12.8372751493024</v>
      </c>
      <c r="BP139" s="0" t="n">
        <f aca="false">IF($B49=0,0,IF(SIN(BP$12)=0,999999999,(SIN(BP$12)*COS($E49)+SIN($E49)*COS(BP$12))/SIN(BP$12)*$B49))</f>
        <v>12.6830683614765</v>
      </c>
      <c r="BQ139" s="0" t="n">
        <f aca="false">IF($B49=0,0,IF(SIN(BQ$12)=0,999999999,(SIN(BQ$12)*COS($E49)+SIN($E49)*COS(BQ$12))/SIN(BQ$12)*$B49))</f>
        <v>12.5316976453866</v>
      </c>
      <c r="BR139" s="0" t="n">
        <f aca="false">IF($B49=0,0,IF(SIN(BR$12)=0,999999999,(SIN(BR$12)*COS($E49)+SIN($E49)*COS(BR$12))/SIN(BR$12)*$B49))</f>
        <v>12.3829957153379</v>
      </c>
      <c r="BS139" s="0" t="n">
        <f aca="false">IF($B49=0,0,IF(SIN(BS$12)=0,999999999,(SIN(BS$12)*COS($E49)+SIN($E49)*COS(BS$12))/SIN(BS$12)*$B49))</f>
        <v>12.23680433121</v>
      </c>
      <c r="BT139" s="0" t="n">
        <f aca="false">IF($B49=0,0,IF(SIN(BT$12)=0,999999999,(SIN(BT$12)*COS($E49)+SIN($E49)*COS(BT$12))/SIN(BT$12)*$B49))</f>
        <v>12.0929735622263</v>
      </c>
      <c r="BU139" s="0" t="n">
        <f aca="false">IF($B49=0,0,IF(SIN(BU$12)=0,999999999,(SIN(BU$12)*COS($E49)+SIN($E49)*COS(BU$12))/SIN(BU$12)*$B49))</f>
        <v>11.9513611139523</v>
      </c>
      <c r="BV139" s="0" t="n">
        <f aca="false">IF($B49=0,0,IF(SIN(BV$12)=0,999999999,(SIN(BV$12)*COS($E49)+SIN($E49)*COS(BV$12))/SIN(BV$12)*$B49))</f>
        <v>11.8118317118503</v>
      </c>
      <c r="BW139" s="0" t="n">
        <f aca="false">IF($B49=0,0,IF(SIN(BW$12)=0,999999999,(SIN(BW$12)*COS($E49)+SIN($E49)*COS(BW$12))/SIN(BW$12)*$B49))</f>
        <v>11.6742565354768</v>
      </c>
      <c r="BX139" s="0" t="n">
        <f aca="false">IF($B49=0,0,IF(SIN(BX$12)=0,999999999,(SIN(BX$12)*COS($E49)+SIN($E49)*COS(BX$12))/SIN(BX$12)*$B49))</f>
        <v>11.538512698076</v>
      </c>
      <c r="BY139" s="0" t="n">
        <f aca="false">IF($B49=0,0,IF(SIN(BY$12)=0,999999999,(SIN(BY$12)*COS($E49)+SIN($E49)*COS(BY$12))/SIN(BY$12)*$B49))</f>
        <v>11.4044827668981</v>
      </c>
      <c r="BZ139" s="0" t="n">
        <f aca="false">IF($B49=0,0,IF(SIN(BZ$12)=0,999999999,(SIN(BZ$12)*COS($E49)+SIN($E49)*COS(BZ$12))/SIN(BZ$12)*$B49))</f>
        <v>11.2720543200768</v>
      </c>
      <c r="CA139" s="0" t="n">
        <f aca="false">IF($B49=0,0,IF(SIN(CA$12)=0,999999999,(SIN(CA$12)*COS($E49)+SIN($E49)*COS(CA$12))/SIN(CA$12)*$B49))</f>
        <v>11.1411195363411</v>
      </c>
      <c r="CB139" s="0" t="n">
        <f aca="false">IF($B49=0,0,IF(SIN(CB$12)=0,999999999,(SIN(CB$12)*COS($E49)+SIN($E49)*COS(CB$12))/SIN(CB$12)*$B49))</f>
        <v>11.0115748142247</v>
      </c>
      <c r="CC139" s="0" t="n">
        <f aca="false">IF($B49=0,0,IF(SIN(CC$12)=0,999999999,(SIN(CC$12)*COS($E49)+SIN($E49)*COS(CC$12))/SIN(CC$12)*$B49))</f>
        <v>10.883320417771</v>
      </c>
      <c r="CD139" s="0" t="n">
        <f aca="false">IF($B49=0,0,IF(SIN(CD$12)=0,999999999,(SIN(CD$12)*COS($E49)+SIN($E49)*COS(CD$12))/SIN(CD$12)*$B49))</f>
        <v>10.7562601460331</v>
      </c>
      <c r="CE139" s="0" t="n">
        <f aca="false">IF($B49=0,0,IF(SIN(CE$12)=0,999999999,(SIN(CE$12)*COS($E49)+SIN($E49)*COS(CE$12))/SIN(CE$12)*$B49))</f>
        <v>10.6303010239269</v>
      </c>
      <c r="CF139" s="0" t="n">
        <f aca="false">IF($B49=0,0,IF(SIN(CF$12)=0,999999999,(SIN(CF$12)*COS($E49)+SIN($E49)*COS(CF$12))/SIN(CF$12)*$B49))</f>
        <v>10.5053530122225</v>
      </c>
      <c r="CG139" s="0" t="n">
        <f aca="false">IF($B49=0,0,IF(SIN(CG$12)=0,999999999,(SIN(CG$12)*COS($E49)+SIN($E49)*COS(CG$12))/SIN(CG$12)*$B49))</f>
        <v>10.3813287346637</v>
      </c>
      <c r="CH139" s="0" t="n">
        <f aca="false">IF($B49=0,0,IF(SIN(CH$12)=0,999999999,(SIN(CH$12)*COS($E49)+SIN($E49)*COS(CH$12))/SIN(CH$12)*$B49))</f>
        <v>10.2581432203785</v>
      </c>
      <c r="CI139" s="0" t="n">
        <f aca="false">IF($B49=0,0,IF(SIN(CI$12)=0,999999999,(SIN(CI$12)*COS($E49)+SIN($E49)*COS(CI$12))/SIN(CI$12)*$B49))</f>
        <v>10.1357136598994</v>
      </c>
      <c r="CJ139" s="0" t="n">
        <f aca="false">IF($B49=0,0,IF(SIN(CJ$12)=0,999999999,(SIN(CJ$12)*COS($E49)+SIN($E49)*COS(CJ$12))/SIN(CJ$12)*$B49))</f>
        <v>10.0139591732472</v>
      </c>
      <c r="CK139" s="0" t="n">
        <f aca="false">IF($B49=0,0,IF(SIN(CK$12)=0,999999999,(SIN(CK$12)*COS($E49)+SIN($E49)*COS(CK$12))/SIN(CK$12)*$B49))</f>
        <v>9.89280058864876</v>
      </c>
      <c r="CL139" s="0" t="n">
        <f aca="false">IF($B49=0,0,IF(SIN(CL$12)=0,999999999,(SIN(CL$12)*COS($E49)+SIN($E49)*COS(CL$12))/SIN(CL$12)*$B49))</f>
        <v>9.77216023056258</v>
      </c>
      <c r="CM139" s="0" t="n">
        <f aca="false">IF($B49=0,0,IF(SIN(CM$12)=0,999999999,(SIN(CM$12)*COS($E49)+SIN($E49)*COS(CM$12))/SIN(CM$12)*$B49))</f>
        <v>9.65196171577382</v>
      </c>
      <c r="CN139" s="0" t="n">
        <f aca="false">IF($B49=0,0,IF(SIN(CN$12)=0,999999999,(SIN(CN$12)*COS($E49)+SIN($E49)*COS(CN$12))/SIN(CN$12)*$B49))</f>
        <v>9.53212975639534</v>
      </c>
      <c r="CO139" s="0" t="n">
        <f aca="false">IF($B49=0,0,IF(SIN(CO$12)=0,999999999,(SIN(CO$12)*COS($E49)+SIN($E49)*COS(CO$12))/SIN(CO$12)*$B49))</f>
        <v>9.41258996867604</v>
      </c>
      <c r="CP139" s="0" t="n">
        <f aca="false">IF($B49=0,0,IF(SIN(CP$12)=0,999999999,(SIN(CP$12)*COS($E49)+SIN($E49)*COS(CP$12))/SIN(CP$12)*$B49))</f>
        <v>9.29326868657046</v>
      </c>
      <c r="CQ139" s="0" t="n">
        <f aca="false">IF($B49=0,0,IF(SIN(CQ$12)=0,999999999,(SIN(CQ$12)*COS($E49)+SIN($E49)*COS(CQ$12))/SIN(CQ$12)*$B49))</f>
        <v>9.1740927790671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412.368802454522</v>
      </c>
      <c r="H140" s="0" t="n">
        <f aca="false">IF($B50=0,0,IF(SIN(H$12)=0,999999999,(SIN(H$12)*COS($E50)+SIN($E50)*COS(H$12))/SIN(H$12)*$B50))</f>
        <v>210.628749304128</v>
      </c>
      <c r="I140" s="0" t="n">
        <f aca="false">IF($B50=0,0,IF(SIN(I$12)=0,999999999,(SIN(I$12)*COS($E50)+SIN($E50)*COS(I$12))/SIN(I$12)*$B50))</f>
        <v>143.354743916397</v>
      </c>
      <c r="J140" s="0" t="n">
        <f aca="false">IF($B50=0,0,IF(SIN(J$12)=0,999999999,(SIN(J$12)*COS($E50)+SIN($E50)*COS(J$12))/SIN(J$12)*$B50))</f>
        <v>109.69723797931</v>
      </c>
      <c r="K140" s="0" t="n">
        <f aca="false">IF($B50=0,0,IF(SIN(K$12)=0,999999999,(SIN(K$12)*COS($E50)+SIN($E50)*COS(K$12))/SIN(K$12)*$B50))</f>
        <v>89.4863178214713</v>
      </c>
      <c r="L140" s="0" t="n">
        <f aca="false">IF($B50=0,0,IF(SIN(L$12)=0,999999999,(SIN(L$12)*COS($E50)+SIN($E50)*COS(L$12))/SIN(L$12)*$B50))</f>
        <v>75.9986755347494</v>
      </c>
      <c r="M140" s="0" t="n">
        <f aca="false">IF($B50=0,0,IF(SIN(M$12)=0,999999999,(SIN(M$12)*COS($E50)+SIN($E50)*COS(M$12))/SIN(M$12)*$B50))</f>
        <v>66.3528905607055</v>
      </c>
      <c r="N140" s="0" t="n">
        <f aca="false">IF($B50=0,0,IF(SIN(N$12)=0,999999999,(SIN(N$12)*COS($E50)+SIN($E50)*COS(N$12))/SIN(N$12)*$B50))</f>
        <v>59.1082500849835</v>
      </c>
      <c r="O140" s="0" t="n">
        <f aca="false">IF($B50=0,0,IF(SIN(O$12)=0,999999999,(SIN(O$12)*COS($E50)+SIN($E50)*COS(O$12))/SIN(O$12)*$B50))</f>
        <v>53.464355833448</v>
      </c>
      <c r="P140" s="0" t="n">
        <f aca="false">IF($B50=0,0,IF(SIN(P$12)=0,999999999,(SIN(P$12)*COS($E50)+SIN($E50)*COS(P$12))/SIN(P$12)*$B50))</f>
        <v>48.9409667888276</v>
      </c>
      <c r="Q140" s="0" t="n">
        <f aca="false">IF($B50=0,0,IF(SIN(Q$12)=0,999999999,(SIN(Q$12)*COS($E50)+SIN($E50)*COS(Q$12))/SIN(Q$12)*$B50))</f>
        <v>45.2324731511581</v>
      </c>
      <c r="R140" s="0" t="n">
        <f aca="false">IF($B50=0,0,IF(SIN(R$12)=0,999999999,(SIN(R$12)*COS($E50)+SIN($E50)*COS(R$12))/SIN(R$12)*$B50))</f>
        <v>42.1351333164531</v>
      </c>
      <c r="S140" s="0" t="n">
        <f aca="false">IF($B50=0,0,IF(SIN(S$12)=0,999999999,(SIN(S$12)*COS($E50)+SIN($E50)*COS(S$12))/SIN(S$12)*$B50))</f>
        <v>39.5078937868423</v>
      </c>
      <c r="T140" s="0" t="n">
        <f aca="false">IF($B50=0,0,IF(SIN(T$12)=0,999999999,(SIN(T$12)*COS($E50)+SIN($E50)*COS(T$12))/SIN(T$12)*$B50))</f>
        <v>37.2500005464201</v>
      </c>
      <c r="U140" s="0" t="n">
        <f aca="false">IF($B50=0,0,IF(SIN(U$12)=0,999999999,(SIN(U$12)*COS($E50)+SIN($E50)*COS(U$12))/SIN(U$12)*$B50))</f>
        <v>35.2875658854481</v>
      </c>
      <c r="V140" s="0" t="n">
        <f aca="false">IF($B50=0,0,IF(SIN(V$12)=0,999999999,(SIN(V$12)*COS($E50)+SIN($E50)*COS(V$12))/SIN(V$12)*$B50))</f>
        <v>33.565172664233</v>
      </c>
      <c r="W140" s="0" t="n">
        <f aca="false">IF($B50=0,0,IF(SIN(W$12)=0,999999999,(SIN(W$12)*COS($E50)+SIN($E50)*COS(W$12))/SIN(W$12)*$B50))</f>
        <v>32.0404417767872</v>
      </c>
      <c r="X140" s="0" t="n">
        <f aca="false">IF($B50=0,0,IF(SIN(X$12)=0,999999999,(SIN(X$12)*COS($E50)+SIN($E50)*COS(X$12))/SIN(X$12)*$B50))</f>
        <v>30.6804104587746</v>
      </c>
      <c r="Y140" s="0" t="n">
        <f aca="false">IF($B50=0,0,IF(SIN(Y$12)=0,999999999,(SIN(Y$12)*COS($E50)+SIN($E50)*COS(Y$12))/SIN(Y$12)*$B50))</f>
        <v>29.4590542865572</v>
      </c>
      <c r="Z140" s="0" t="n">
        <f aca="false">IF($B50=0,0,IF(SIN(Z$12)=0,999999999,(SIN(Z$12)*COS($E50)+SIN($E50)*COS(Z$12))/SIN(Z$12)*$B50))</f>
        <v>28.3555525754299</v>
      </c>
      <c r="AA140" s="0" t="n">
        <f aca="false">IF($B50=0,0,IF(SIN(AA$12)=0,999999999,(SIN(AA$12)*COS($E50)+SIN($E50)*COS(AA$12))/SIN(AA$12)*$B50))</f>
        <v>27.3530493772842</v>
      </c>
      <c r="AB140" s="0" t="n">
        <f aca="false">IF($B50=0,0,IF(SIN(AB$12)=0,999999999,(SIN(AB$12)*COS($E50)+SIN($E50)*COS(AB$12))/SIN(AB$12)*$B50))</f>
        <v>26.4377523869466</v>
      </c>
      <c r="AC140" s="0" t="n">
        <f aca="false">IF($B50=0,0,IF(SIN(AC$12)=0,999999999,(SIN(AC$12)*COS($E50)+SIN($E50)*COS(AC$12))/SIN(AC$12)*$B50))</f>
        <v>25.5982669153885</v>
      </c>
      <c r="AD140" s="0" t="n">
        <f aca="false">IF($B50=0,0,IF(SIN(AD$12)=0,999999999,(SIN(AD$12)*COS($E50)+SIN($E50)*COS(AD$12))/SIN(AD$12)*$B50))</f>
        <v>24.8250963686081</v>
      </c>
      <c r="AE140" s="0" t="n">
        <f aca="false">IF($B50=0,0,IF(SIN(AE$12)=0,999999999,(SIN(AE$12)*COS($E50)+SIN($E50)*COS(AE$12))/SIN(AE$12)*$B50))</f>
        <v>24.1102626105639</v>
      </c>
      <c r="AF140" s="0" t="n">
        <f aca="false">IF($B50=0,0,IF(SIN(AF$12)=0,999999999,(SIN(AF$12)*COS($E50)+SIN($E50)*COS(AF$12))/SIN(AF$12)*$B50))</f>
        <v>23.4470139336522</v>
      </c>
      <c r="AG140" s="0" t="n">
        <f aca="false">IF($B50=0,0,IF(SIN(AG$12)=0,999999999,(SIN(AG$12)*COS($E50)+SIN($E50)*COS(AG$12))/SIN(AG$12)*$B50))</f>
        <v>22.8295979236276</v>
      </c>
      <c r="AH140" s="0" t="n">
        <f aca="false">IF($B50=0,0,IF(SIN(AH$12)=0,999999999,(SIN(AH$12)*COS($E50)+SIN($E50)*COS(AH$12))/SIN(AH$12)*$B50))</f>
        <v>22.2530829953233</v>
      </c>
      <c r="AI140" s="0" t="n">
        <f aca="false">IF($B50=0,0,IF(SIN(AI$12)=0,999999999,(SIN(AI$12)*COS($E50)+SIN($E50)*COS(AI$12))/SIN(AI$12)*$B50))</f>
        <v>21.7132168510105</v>
      </c>
      <c r="AJ140" s="0" t="n">
        <f aca="false">IF($B50=0,0,IF(SIN(AJ$12)=0,999999999,(SIN(AJ$12)*COS($E50)+SIN($E50)*COS(AJ$12))/SIN(AJ$12)*$B50))</f>
        <v>21.206313246079</v>
      </c>
      <c r="AK140" s="0" t="n">
        <f aca="false">IF($B50=0,0,IF(SIN(AK$12)=0,999999999,(SIN(AK$12)*COS($E50)+SIN($E50)*COS(AK$12))/SIN(AK$12)*$B50))</f>
        <v>20.7291606700267</v>
      </c>
      <c r="AL140" s="0" t="n">
        <f aca="false">IF($B50=0,0,IF(SIN(AL$12)=0,999999999,(SIN(AL$12)*COS($E50)+SIN($E50)*COS(AL$12))/SIN(AL$12)*$B50))</f>
        <v>20.278948148745</v>
      </c>
      <c r="AM140" s="0" t="n">
        <f aca="false">IF($B50=0,0,IF(SIN(AM$12)=0,999999999,(SIN(AM$12)*COS($E50)+SIN($E50)*COS(AM$12))/SIN(AM$12)*$B50))</f>
        <v>19.8532045362717</v>
      </c>
      <c r="AN140" s="0" t="n">
        <f aca="false">IF($B50=0,0,IF(SIN(AN$12)=0,999999999,(SIN(AN$12)*COS($E50)+SIN($E50)*COS(AN$12))/SIN(AN$12)*$B50))</f>
        <v>19.4497485187264</v>
      </c>
      <c r="AO140" s="0" t="n">
        <f aca="false">IF($B50=0,0,IF(SIN(AO$12)=0,999999999,(SIN(AO$12)*COS($E50)+SIN($E50)*COS(AO$12))/SIN(AO$12)*$B50))</f>
        <v>19.0666471879522</v>
      </c>
      <c r="AP140" s="0" t="n">
        <f aca="false">IF($B50=0,0,IF(SIN(AP$12)=0,999999999,(SIN(AP$12)*COS($E50)+SIN($E50)*COS(AP$12))/SIN(AP$12)*$B50))</f>
        <v>18.7021815184859</v>
      </c>
      <c r="AQ140" s="0" t="n">
        <f aca="false">IF($B50=0,0,IF(SIN(AQ$12)=0,999999999,(SIN(AQ$12)*COS($E50)+SIN($E50)*COS(AQ$12))/SIN(AQ$12)*$B50))</f>
        <v>18.3548174417804</v>
      </c>
      <c r="AR140" s="0" t="n">
        <f aca="false">IF($B50=0,0,IF(SIN(AR$12)=0,999999999,(SIN(AR$12)*COS($E50)+SIN($E50)*COS(AR$12))/SIN(AR$12)*$B50))</f>
        <v>18.0231814865572</v>
      </c>
      <c r="AS140" s="0" t="n">
        <f aca="false">IF($B50=0,0,IF(SIN(AS$12)=0,999999999,(SIN(AS$12)*COS($E50)+SIN($E50)*COS(AS$12))/SIN(AS$12)*$B50))</f>
        <v>17.7060401656829</v>
      </c>
      <c r="AT140" s="0" t="n">
        <f aca="false">IF($B50=0,0,IF(SIN(AT$12)=0,999999999,(SIN(AT$12)*COS($E50)+SIN($E50)*COS(AT$12))/SIN(AT$12)*$B50))</f>
        <v>17.402282453876</v>
      </c>
      <c r="AU140" s="0" t="n">
        <f aca="false">IF($B50=0,0,IF(SIN(AU$12)=0,999999999,(SIN(AU$12)*COS($E50)+SIN($E50)*COS(AU$12))/SIN(AU$12)*$B50))</f>
        <v>17.1109048284925</v>
      </c>
      <c r="AV140" s="0" t="n">
        <f aca="false">IF($B50=0,0,IF(SIN(AV$12)=0,999999999,(SIN(AV$12)*COS($E50)+SIN($E50)*COS(AV$12))/SIN(AV$12)*$B50))</f>
        <v>16.8309984461561</v>
      </c>
      <c r="AW140" s="0" t="n">
        <f aca="false">IF($B50=0,0,IF(SIN(AW$12)=0,999999999,(SIN(AW$12)*COS($E50)+SIN($E50)*COS(AW$12))/SIN(AW$12)*$B50))</f>
        <v>16.5617381074846</v>
      </c>
      <c r="AX140" s="0" t="n">
        <f aca="false">IF($B50=0,0,IF(SIN(AX$12)=0,999999999,(SIN(AX$12)*COS($E50)+SIN($E50)*COS(AX$12))/SIN(AX$12)*$B50))</f>
        <v>16.3023727253837</v>
      </c>
      <c r="AY140" s="0" t="n">
        <f aca="false">IF($B50=0,0,IF(SIN(AY$12)=0,999999999,(SIN(AY$12)*COS($E50)+SIN($E50)*COS(AY$12))/SIN(AY$12)*$B50))</f>
        <v>16.0522170629632</v>
      </c>
      <c r="AZ140" s="0" t="n">
        <f aca="false">IF($B50=0,0,IF(SIN(AZ$12)=0,999999999,(SIN(AZ$12)*COS($E50)+SIN($E50)*COS(AZ$12))/SIN(AZ$12)*$B50))</f>
        <v>15.8106445478092</v>
      </c>
      <c r="BA140" s="0" t="n">
        <f aca="false">IF($B50=0,0,IF(SIN(BA$12)=0,999999999,(SIN(BA$12)*COS($E50)+SIN($E50)*COS(BA$12))/SIN(BA$12)*$B50))</f>
        <v>15.5770810022424</v>
      </c>
      <c r="BB140" s="0" t="n">
        <f aca="false">IF($B50=0,0,IF(SIN(BB$12)=0,999999999,(SIN(BB$12)*COS($E50)+SIN($E50)*COS(BB$12))/SIN(BB$12)*$B50))</f>
        <v>15.3509991559124</v>
      </c>
      <c r="BC140" s="0" t="n">
        <f aca="false">IF($B50=0,0,IF(SIN(BC$12)=0,999999999,(SIN(BC$12)*COS($E50)+SIN($E50)*COS(BC$12))/SIN(BC$12)*$B50))</f>
        <v>15.1319138289003</v>
      </c>
      <c r="BD140" s="0" t="n">
        <f aca="false">IF($B50=0,0,IF(SIN(BD$12)=0,999999999,(SIN(BD$12)*COS($E50)+SIN($E50)*COS(BD$12))/SIN(BD$12)*$B50))</f>
        <v>14.919377691383</v>
      </c>
      <c r="BE140" s="0" t="n">
        <f aca="false">IF($B50=0,0,IF(SIN(BE$12)=0,999999999,(SIN(BE$12)*COS($E50)+SIN($E50)*COS(BE$12))/SIN(BE$12)*$B50))</f>
        <v>14.7129775206517</v>
      </c>
      <c r="BF140" s="0" t="n">
        <f aca="false">IF($B50=0,0,IF(SIN(BF$12)=0,999999999,(SIN(BF$12)*COS($E50)+SIN($E50)*COS(BF$12))/SIN(BF$12)*$B50))</f>
        <v>14.5123308884531</v>
      </c>
      <c r="BG140" s="0" t="n">
        <f aca="false">IF($B50=0,0,IF(SIN(BG$12)=0,999999999,(SIN(BG$12)*COS($E50)+SIN($E50)*COS(BG$12))/SIN(BG$12)*$B50))</f>
        <v>14.3170832217373</v>
      </c>
      <c r="BH140" s="0" t="n">
        <f aca="false">IF($B50=0,0,IF(SIN(BH$12)=0,999999999,(SIN(BH$12)*COS($E50)+SIN($E50)*COS(BH$12))/SIN(BH$12)*$B50))</f>
        <v>14.1269051883233</v>
      </c>
      <c r="BI140" s="0" t="n">
        <f aca="false">IF($B50=0,0,IF(SIN(BI$12)=0,999999999,(SIN(BI$12)*COS($E50)+SIN($E50)*COS(BI$12))/SIN(BI$12)*$B50))</f>
        <v>13.9414903660394</v>
      </c>
      <c r="BJ140" s="0" t="n">
        <f aca="false">IF($B50=0,0,IF(SIN(BJ$12)=0,999999999,(SIN(BJ$12)*COS($E50)+SIN($E50)*COS(BJ$12))/SIN(BJ$12)*$B50))</f>
        <v>13.7605531598108</v>
      </c>
      <c r="BK140" s="0" t="n">
        <f aca="false">IF($B50=0,0,IF(SIN(BK$12)=0,999999999,(SIN(BK$12)*COS($E50)+SIN($E50)*COS(BK$12))/SIN(BK$12)*$B50))</f>
        <v>13.583826936148</v>
      </c>
      <c r="BL140" s="0" t="n">
        <f aca="false">IF($B50=0,0,IF(SIN(BL$12)=0,999999999,(SIN(BL$12)*COS($E50)+SIN($E50)*COS(BL$12))/SIN(BL$12)*$B50))</f>
        <v>13.4110623486957</v>
      </c>
      <c r="BM140" s="0" t="n">
        <f aca="false">IF($B50=0,0,IF(SIN(BM$12)=0,999999999,(SIN(BM$12)*COS($E50)+SIN($E50)*COS(BM$12))/SIN(BM$12)*$B50))</f>
        <v>13.242025832066</v>
      </c>
      <c r="BN140" s="0" t="n">
        <f aca="false">IF($B50=0,0,IF(SIN(BN$12)=0,999999999,(SIN(BN$12)*COS($E50)+SIN($E50)*COS(BN$12))/SIN(BN$12)*$B50))</f>
        <v>13.0764982442121</v>
      </c>
      <c r="BO140" s="0" t="n">
        <f aca="false">IF($B50=0,0,IF(SIN(BO$12)=0,999999999,(SIN(BO$12)*COS($E50)+SIN($E50)*COS(BO$12))/SIN(BO$12)*$B50))</f>
        <v>12.9142736401764</v>
      </c>
      <c r="BP140" s="0" t="n">
        <f aca="false">IF($B50=0,0,IF(SIN(BP$12)=0,999999999,(SIN(BP$12)*COS($E50)+SIN($E50)*COS(BP$12))/SIN(BP$12)*$B50))</f>
        <v>12.7551581622589</v>
      </c>
      <c r="BQ140" s="0" t="n">
        <f aca="false">IF($B50=0,0,IF(SIN(BQ$12)=0,999999999,(SIN(BQ$12)*COS($E50)+SIN($E50)*COS(BQ$12))/SIN(BQ$12)*$B50))</f>
        <v>12.5989690335382</v>
      </c>
      <c r="BR140" s="0" t="n">
        <f aca="false">IF($B50=0,0,IF(SIN(BR$12)=0,999999999,(SIN(BR$12)*COS($E50)+SIN($E50)*COS(BR$12))/SIN(BR$12)*$B50))</f>
        <v>12.4455336433033</v>
      </c>
      <c r="BS140" s="0" t="n">
        <f aca="false">IF($B50=0,0,IF(SIN(BS$12)=0,999999999,(SIN(BS$12)*COS($E50)+SIN($E50)*COS(BS$12))/SIN(BS$12)*$B50))</f>
        <v>12.2946887143552</v>
      </c>
      <c r="BT140" s="0" t="n">
        <f aca="false">IF($B50=0,0,IF(SIN(BT$12)=0,999999999,(SIN(BT$12)*COS($E50)+SIN($E50)*COS(BT$12))/SIN(BT$12)*$B50))</f>
        <v>12.1462795433405</v>
      </c>
      <c r="BU140" s="0" t="n">
        <f aca="false">IF($B50=0,0,IF(SIN(BU$12)=0,999999999,(SIN(BU$12)*COS($E50)+SIN($E50)*COS(BU$12))/SIN(BU$12)*$B50))</f>
        <v>12.0001593063272</v>
      </c>
      <c r="BV140" s="0" t="n">
        <f aca="false">IF($B50=0,0,IF(SIN(BV$12)=0,999999999,(SIN(BV$12)*COS($E50)+SIN($E50)*COS(BV$12))/SIN(BV$12)*$B50))</f>
        <v>11.8561884227364</v>
      </c>
      <c r="BW140" s="0" t="n">
        <f aca="false">IF($B50=0,0,IF(SIN(BW$12)=0,999999999,(SIN(BW$12)*COS($E50)+SIN($E50)*COS(BW$12))/SIN(BW$12)*$B50))</f>
        <v>11.7142339715293</v>
      </c>
      <c r="BX140" s="0" t="n">
        <f aca="false">IF($B50=0,0,IF(SIN(BX$12)=0,999999999,(SIN(BX$12)*COS($E50)+SIN($E50)*COS(BX$12))/SIN(BX$12)*$B50))</f>
        <v>11.574169154235</v>
      </c>
      <c r="BY140" s="0" t="n">
        <f aca="false">IF($B50=0,0,IF(SIN(BY$12)=0,999999999,(SIN(BY$12)*COS($E50)+SIN($E50)*COS(BY$12))/SIN(BY$12)*$B50))</f>
        <v>11.4358728</v>
      </c>
      <c r="BZ140" s="0" t="n">
        <f aca="false">IF($B50=0,0,IF(SIN(BZ$12)=0,999999999,(SIN(BZ$12)*COS($E50)+SIN($E50)*COS(BZ$12))/SIN(BZ$12)*$B50))</f>
        <v>11.2992289083599</v>
      </c>
      <c r="CA140" s="0" t="n">
        <f aca="false">IF($B50=0,0,IF(SIN(CA$12)=0,999999999,(SIN(CA$12)*COS($E50)+SIN($E50)*COS(CA$12))/SIN(CA$12)*$B50))</f>
        <v>11.1641262258916</v>
      </c>
      <c r="CB140" s="0" t="n">
        <f aca="false">IF($B50=0,0,IF(SIN(CB$12)=0,999999999,(SIN(CB$12)*COS($E50)+SIN($E50)*COS(CB$12))/SIN(CB$12)*$B50))</f>
        <v>11.0304578533002</v>
      </c>
      <c r="CC140" s="0" t="n">
        <f aca="false">IF($B50=0,0,IF(SIN(CC$12)=0,999999999,(SIN(CC$12)*COS($E50)+SIN($E50)*COS(CC$12))/SIN(CC$12)*$B50))</f>
        <v>10.8981208798474</v>
      </c>
      <c r="CD140" s="0" t="n">
        <f aca="false">IF($B50=0,0,IF(SIN(CD$12)=0,999999999,(SIN(CD$12)*COS($E50)+SIN($E50)*COS(CD$12))/SIN(CD$12)*$B50))</f>
        <v>10.7670160423307</v>
      </c>
      <c r="CE140" s="0" t="n">
        <f aca="false">IF($B50=0,0,IF(SIN(CE$12)=0,999999999,(SIN(CE$12)*COS($E50)+SIN($E50)*COS(CE$12))/SIN(CE$12)*$B50))</f>
        <v>10.6370474060952</v>
      </c>
      <c r="CF140" s="0" t="n">
        <f aca="false">IF($B50=0,0,IF(SIN(CF$12)=0,999999999,(SIN(CF$12)*COS($E50)+SIN($E50)*COS(CF$12))/SIN(CF$12)*$B50))</f>
        <v>10.5081220657942</v>
      </c>
      <c r="CG140" s="0" t="n">
        <f aca="false">IF($B50=0,0,IF(SIN(CG$12)=0,999999999,(SIN(CG$12)*COS($E50)+SIN($E50)*COS(CG$12))/SIN(CG$12)*$B50))</f>
        <v>10.3801498638221</v>
      </c>
      <c r="CH140" s="0" t="n">
        <f aca="false">IF($B50=0,0,IF(SIN(CH$12)=0,999999999,(SIN(CH$12)*COS($E50)+SIN($E50)*COS(CH$12))/SIN(CH$12)*$B50))</f>
        <v>10.2530431245251</v>
      </c>
      <c r="CI140" s="0" t="n">
        <f aca="false">IF($B50=0,0,IF(SIN(CI$12)=0,999999999,(SIN(CI$12)*COS($E50)+SIN($E50)*COS(CI$12))/SIN(CI$12)*$B50))</f>
        <v>10.1267164024561</v>
      </c>
      <c r="CJ140" s="0" t="n">
        <f aca="false">IF($B50=0,0,IF(SIN(CJ$12)=0,999999999,(SIN(CJ$12)*COS($E50)+SIN($E50)*COS(CJ$12))/SIN(CJ$12)*$B50))</f>
        <v>10.0010862430747</v>
      </c>
      <c r="CK140" s="0" t="n">
        <f aca="false">IF($B50=0,0,IF(SIN(CK$12)=0,999999999,(SIN(CK$12)*COS($E50)+SIN($E50)*COS(CK$12))/SIN(CK$12)*$B50))</f>
        <v>9.87607095442252</v>
      </c>
      <c r="CL140" s="0" t="n">
        <f aca="false">IF($B50=0,0,IF(SIN(CL$12)=0,999999999,(SIN(CL$12)*COS($E50)+SIN($E50)*COS(CL$12))/SIN(CL$12)*$B50))</f>
        <v>9.75159038840046</v>
      </c>
      <c r="CM140" s="0" t="n">
        <f aca="false">IF($B50=0,0,IF(SIN(CM$12)=0,999999999,(SIN(CM$12)*COS($E50)+SIN($E50)*COS(CM$12))/SIN(CM$12)*$B50))</f>
        <v>9.62756573037326</v>
      </c>
      <c r="CN140" s="0" t="n">
        <f aca="false">IF($B50=0,0,IF(SIN(CN$12)=0,999999999,(SIN(CN$12)*COS($E50)+SIN($E50)*COS(CN$12))/SIN(CN$12)*$B50))</f>
        <v>9.50391929589973</v>
      </c>
      <c r="CO140" s="0" t="n">
        <f aca="false">IF($B50=0,0,IF(SIN(CO$12)=0,999999999,(SIN(CO$12)*COS($E50)+SIN($E50)*COS(CO$12))/SIN(CO$12)*$B50))</f>
        <v>9.38057433345502</v>
      </c>
      <c r="CP140" s="0" t="n">
        <f aca="false">IF($B50=0,0,IF(SIN(CP$12)=0,999999999,(SIN(CP$12)*COS($E50)+SIN($E50)*COS(CP$12))/SIN(CP$12)*$B50))</f>
        <v>9.25745483206585</v>
      </c>
      <c r="CQ140" s="0" t="n">
        <f aca="false">IF($B50=0,0,IF(SIN(CQ$12)=0,999999999,(SIN(CQ$12)*COS($E50)+SIN($E50)*COS(CQ$12))/SIN(CQ$12)*$B50))</f>
        <v>9.13448533282403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425.668881117709</v>
      </c>
      <c r="H141" s="0" t="n">
        <f aca="false">IF($B51=0,0,IF(SIN(H$12)=0,999999999,(SIN(H$12)*COS($E51)+SIN($E51)*COS(H$12))/SIN(H$12)*$B51))</f>
        <v>217.261851608605</v>
      </c>
      <c r="I141" s="0" t="n">
        <f aca="false">IF($B51=0,0,IF(SIN(I$12)=0,999999999,(SIN(I$12)*COS($E51)+SIN($E51)*COS(I$12))/SIN(I$12)*$B51))</f>
        <v>147.76461788088</v>
      </c>
      <c r="J141" s="0" t="n">
        <f aca="false">IF($B51=0,0,IF(SIN(J$12)=0,999999999,(SIN(J$12)*COS($E51)+SIN($E51)*COS(J$12))/SIN(J$12)*$B51))</f>
        <v>112.994820195717</v>
      </c>
      <c r="K141" s="0" t="n">
        <f aca="false">IF($B51=0,0,IF(SIN(K$12)=0,999999999,(SIN(K$12)*COS($E51)+SIN($E51)*COS(K$12))/SIN(K$12)*$B51))</f>
        <v>92.1159824638725</v>
      </c>
      <c r="L141" s="0" t="n">
        <f aca="false">IF($B51=0,0,IF(SIN(L$12)=0,999999999,(SIN(L$12)*COS($E51)+SIN($E51)*COS(L$12))/SIN(L$12)*$B51))</f>
        <v>78.1826091938576</v>
      </c>
      <c r="M141" s="0" t="n">
        <f aca="false">IF($B51=0,0,IF(SIN(M$12)=0,999999999,(SIN(M$12)*COS($E51)+SIN($E51)*COS(M$12))/SIN(M$12)*$B51))</f>
        <v>68.2180564819307</v>
      </c>
      <c r="N141" s="0" t="n">
        <f aca="false">IF($B51=0,0,IF(SIN(N$12)=0,999999999,(SIN(N$12)*COS($E51)+SIN($E51)*COS(N$12))/SIN(N$12)*$B51))</f>
        <v>60.7339997573046</v>
      </c>
      <c r="O141" s="0" t="n">
        <f aca="false">IF($B51=0,0,IF(SIN(O$12)=0,999999999,(SIN(O$12)*COS($E51)+SIN($E51)*COS(O$12))/SIN(O$12)*$B51))</f>
        <v>54.9035896951581</v>
      </c>
      <c r="P141" s="0" t="n">
        <f aca="false">IF($B51=0,0,IF(SIN(P$12)=0,999999999,(SIN(P$12)*COS($E51)+SIN($E51)*COS(P$12))/SIN(P$12)*$B51))</f>
        <v>50.2307145799692</v>
      </c>
      <c r="Q141" s="0" t="n">
        <f aca="false">IF($B51=0,0,IF(SIN(Q$12)=0,999999999,(SIN(Q$12)*COS($E51)+SIN($E51)*COS(Q$12))/SIN(Q$12)*$B51))</f>
        <v>46.3996650143981</v>
      </c>
      <c r="R141" s="0" t="n">
        <f aca="false">IF($B51=0,0,IF(SIN(R$12)=0,999999999,(SIN(R$12)*COS($E51)+SIN($E51)*COS(R$12))/SIN(R$12)*$B51))</f>
        <v>43.1999662721266</v>
      </c>
      <c r="S141" s="0" t="n">
        <f aca="false">IF($B51=0,0,IF(SIN(S$12)=0,999999999,(SIN(S$12)*COS($E51)+SIN($E51)*COS(S$12))/SIN(S$12)*$B51))</f>
        <v>40.4859034094243</v>
      </c>
      <c r="T141" s="0" t="n">
        <f aca="false">IF($B51=0,0,IF(SIN(T$12)=0,999999999,(SIN(T$12)*COS($E51)+SIN($E51)*COS(T$12))/SIN(T$12)*$B51))</f>
        <v>38.1533927560526</v>
      </c>
      <c r="U141" s="0" t="n">
        <f aca="false">IF($B51=0,0,IF(SIN(U$12)=0,999999999,(SIN(U$12)*COS($E51)+SIN($E51)*COS(U$12))/SIN(U$12)*$B51))</f>
        <v>36.126104808458</v>
      </c>
      <c r="V141" s="0" t="n">
        <f aca="false">IF($B51=0,0,IF(SIN(V$12)=0,999999999,(SIN(V$12)*COS($E51)+SIN($E51)*COS(V$12))/SIN(V$12)*$B51))</f>
        <v>34.3467910367279</v>
      </c>
      <c r="W141" s="0" t="n">
        <f aca="false">IF($B51=0,0,IF(SIN(W$12)=0,999999999,(SIN(W$12)*COS($E51)+SIN($E51)*COS(W$12))/SIN(W$12)*$B51))</f>
        <v>32.7716718172615</v>
      </c>
      <c r="X141" s="0" t="n">
        <f aca="false">IF($B51=0,0,IF(SIN(X$12)=0,999999999,(SIN(X$12)*COS($E51)+SIN($E51)*COS(X$12))/SIN(X$12)*$B51))</f>
        <v>31.3666950533511</v>
      </c>
      <c r="Y141" s="0" t="n">
        <f aca="false">IF($B51=0,0,IF(SIN(Y$12)=0,999999999,(SIN(Y$12)*COS($E51)+SIN($E51)*COS(Y$12))/SIN(Y$12)*$B51))</f>
        <v>30.1049762828366</v>
      </c>
      <c r="Z141" s="0" t="n">
        <f aca="false">IF($B51=0,0,IF(SIN(Z$12)=0,999999999,(SIN(Z$12)*COS($E51)+SIN($E51)*COS(Z$12))/SIN(Z$12)*$B51))</f>
        <v>28.9650067523299</v>
      </c>
      <c r="AA141" s="0" t="n">
        <f aca="false">IF($B51=0,0,IF(SIN(AA$12)=0,999999999,(SIN(AA$12)*COS($E51)+SIN($E51)*COS(AA$12))/SIN(AA$12)*$B51))</f>
        <v>27.9293734691208</v>
      </c>
      <c r="AB141" s="0" t="n">
        <f aca="false">IF($B51=0,0,IF(SIN(AB$12)=0,999999999,(SIN(AB$12)*COS($E51)+SIN($E51)*COS(AB$12))/SIN(AB$12)*$B51))</f>
        <v>26.9838283287482</v>
      </c>
      <c r="AC141" s="0" t="n">
        <f aca="false">IF($B51=0,0,IF(SIN(AC$12)=0,999999999,(SIN(AC$12)*COS($E51)+SIN($E51)*COS(AC$12))/SIN(AC$12)*$B51))</f>
        <v>26.1166000777818</v>
      </c>
      <c r="AD141" s="0" t="n">
        <f aca="false">IF($B51=0,0,IF(SIN(AD$12)=0,999999999,(SIN(AD$12)*COS($E51)+SIN($E51)*COS(AD$12))/SIN(AD$12)*$B51))</f>
        <v>25.31787828485</v>
      </c>
      <c r="AE141" s="0" t="n">
        <f aca="false">IF($B51=0,0,IF(SIN(AE$12)=0,999999999,(SIN(AE$12)*COS($E51)+SIN($E51)*COS(AE$12))/SIN(AE$12)*$B51))</f>
        <v>24.5794211575697</v>
      </c>
      <c r="AF141" s="0" t="n">
        <f aca="false">IF($B51=0,0,IF(SIN(AF$12)=0,999999999,(SIN(AF$12)*COS($E51)+SIN($E51)*COS(AF$12))/SIN(AF$12)*$B51))</f>
        <v>23.8942538622187</v>
      </c>
      <c r="AG141" s="0" t="n">
        <f aca="false">IF($B51=0,0,IF(SIN(AG$12)=0,999999999,(SIN(AG$12)*COS($E51)+SIN($E51)*COS(AG$12))/SIN(AG$12)*$B51))</f>
        <v>23.2564338824418</v>
      </c>
      <c r="AH141" s="0" t="n">
        <f aca="false">IF($B51=0,0,IF(SIN(AH$12)=0,999999999,(SIN(AH$12)*COS($E51)+SIN($E51)*COS(AH$12))/SIN(AH$12)*$B51))</f>
        <v>22.6608666571968</v>
      </c>
      <c r="AI141" s="0" t="n">
        <f aca="false">IF($B51=0,0,IF(SIN(AI$12)=0,999999999,(SIN(AI$12)*COS($E51)+SIN($E51)*COS(AI$12))/SIN(AI$12)*$B51))</f>
        <v>22.103159361537</v>
      </c>
      <c r="AJ141" s="0" t="n">
        <f aca="false">IF($B51=0,0,IF(SIN(AJ$12)=0,999999999,(SIN(AJ$12)*COS($E51)+SIN($E51)*COS(AJ$12))/SIN(AJ$12)*$B51))</f>
        <v>21.579503930196</v>
      </c>
      <c r="AK141" s="0" t="n">
        <f aca="false">IF($B51=0,0,IF(SIN(AK$12)=0,999999999,(SIN(AK$12)*COS($E51)+SIN($E51)*COS(AK$12))/SIN(AK$12)*$B51))</f>
        <v>21.0865827207248</v>
      </c>
      <c r="AL141" s="0" t="n">
        <f aca="false">IF($B51=0,0,IF(SIN(AL$12)=0,999999999,(SIN(AL$12)*COS($E51)+SIN($E51)*COS(AL$12))/SIN(AL$12)*$B51))</f>
        <v>20.6214918637388</v>
      </c>
      <c r="AM141" s="0" t="n">
        <f aca="false">IF($B51=0,0,IF(SIN(AM$12)=0,999999999,(SIN(AM$12)*COS($E51)+SIN($E51)*COS(AM$12))/SIN(AM$12)*$B51))</f>
        <v>20.1816785484231</v>
      </c>
      <c r="AN141" s="0" t="n">
        <f aca="false">IF($B51=0,0,IF(SIN(AN$12)=0,999999999,(SIN(AN$12)*COS($E51)+SIN($E51)*COS(AN$12))/SIN(AN$12)*$B51))</f>
        <v>19.7648893742302</v>
      </c>
      <c r="AO141" s="0" t="n">
        <f aca="false">IF($B51=0,0,IF(SIN(AO$12)=0,999999999,(SIN(AO$12)*COS($E51)+SIN($E51)*COS(AO$12))/SIN(AO$12)*$B51))</f>
        <v>19.3691275554895</v>
      </c>
      <c r="AP141" s="0" t="n">
        <f aca="false">IF($B51=0,0,IF(SIN(AP$12)=0,999999999,(SIN(AP$12)*COS($E51)+SIN($E51)*COS(AP$12))/SIN(AP$12)*$B51))</f>
        <v>18.992617257483</v>
      </c>
      <c r="AQ141" s="0" t="n">
        <f aca="false">IF($B51=0,0,IF(SIN(AQ$12)=0,999999999,(SIN(AQ$12)*COS($E51)+SIN($E51)*COS(AQ$12))/SIN(AQ$12)*$B51))</f>
        <v>18.6337737147463</v>
      </c>
      <c r="AR141" s="0" t="n">
        <f aca="false">IF($B51=0,0,IF(SIN(AR$12)=0,999999999,(SIN(AR$12)*COS($E51)+SIN($E51)*COS(AR$12))/SIN(AR$12)*$B51))</f>
        <v>18.2911780664</v>
      </c>
      <c r="AS141" s="0" t="n">
        <f aca="false">IF($B51=0,0,IF(SIN(AS$12)=0,999999999,(SIN(AS$12)*COS($E51)+SIN($E51)*COS(AS$12))/SIN(AS$12)*$B51))</f>
        <v>17.9635560618161</v>
      </c>
      <c r="AT141" s="0" t="n">
        <f aca="false">IF($B51=0,0,IF(SIN(AT$12)=0,999999999,(SIN(AT$12)*COS($E51)+SIN($E51)*COS(AT$12))/SIN(AT$12)*$B51))</f>
        <v>17.6497599592595</v>
      </c>
      <c r="AU141" s="0" t="n">
        <f aca="false">IF($B51=0,0,IF(SIN(AU$12)=0,999999999,(SIN(AU$12)*COS($E51)+SIN($E51)*COS(AU$12))/SIN(AU$12)*$B51))</f>
        <v>17.348753072311</v>
      </c>
      <c r="AV141" s="0" t="n">
        <f aca="false">IF($B51=0,0,IF(SIN(AV$12)=0,999999999,(SIN(AV$12)*COS($E51)+SIN($E51)*COS(AV$12))/SIN(AV$12)*$B51))</f>
        <v>17.0595965227196</v>
      </c>
      <c r="AW141" s="0" t="n">
        <f aca="false">IF($B51=0,0,IF(SIN(AW$12)=0,999999999,(SIN(AW$12)*COS($E51)+SIN($E51)*COS(AW$12))/SIN(AW$12)*$B51))</f>
        <v>16.7814378404409</v>
      </c>
      <c r="AX141" s="0" t="n">
        <f aca="false">IF($B51=0,0,IF(SIN(AX$12)=0,999999999,(SIN(AX$12)*COS($E51)+SIN($E51)*COS(AX$12))/SIN(AX$12)*$B51))</f>
        <v>16.5135011169345</v>
      </c>
      <c r="AY141" s="0" t="n">
        <f aca="false">IF($B51=0,0,IF(SIN(AY$12)=0,999999999,(SIN(AY$12)*COS($E51)+SIN($E51)*COS(AY$12))/SIN(AY$12)*$B51))</f>
        <v>16.255078470039</v>
      </c>
      <c r="AZ141" s="0" t="n">
        <f aca="false">IF($B51=0,0,IF(SIN(AZ$12)=0,999999999,(SIN(AZ$12)*COS($E51)+SIN($E51)*COS(AZ$12))/SIN(AZ$12)*$B51))</f>
        <v>16.0055226207762</v>
      </c>
      <c r="BA141" s="0" t="n">
        <f aca="false">IF($B51=0,0,IF(SIN(BA$12)=0,999999999,(SIN(BA$12)*COS($E51)+SIN($E51)*COS(BA$12))/SIN(BA$12)*$B51))</f>
        <v>15.7642404164094</v>
      </c>
      <c r="BB141" s="0" t="n">
        <f aca="false">IF($B51=0,0,IF(SIN(BB$12)=0,999999999,(SIN(BB$12)*COS($E51)+SIN($E51)*COS(BB$12))/SIN(BB$12)*$B51))</f>
        <v>15.5306871616948</v>
      </c>
      <c r="BC141" s="0" t="n">
        <f aca="false">IF($B51=0,0,IF(SIN(BC$12)=0,999999999,(SIN(BC$12)*COS($E51)+SIN($E51)*COS(BC$12))/SIN(BC$12)*$B51))</f>
        <v>15.3043616427976</v>
      </c>
      <c r="BD141" s="0" t="n">
        <f aca="false">IF($B51=0,0,IF(SIN(BD$12)=0,999999999,(SIN(BD$12)*COS($E51)+SIN($E51)*COS(BD$12))/SIN(BD$12)*$B51))</f>
        <v>15.0848017468244</v>
      </c>
      <c r="BE141" s="0" t="n">
        <f aca="false">IF($B51=0,0,IF(SIN(BE$12)=0,999999999,(SIN(BE$12)*COS($E51)+SIN($E51)*COS(BE$12))/SIN(BE$12)*$B51))</f>
        <v>14.8715805951466</v>
      </c>
      <c r="BF141" s="0" t="n">
        <f aca="false">IF($B51=0,0,IF(SIN(BF$12)=0,999999999,(SIN(BF$12)*COS($E51)+SIN($E51)*COS(BF$12))/SIN(BF$12)*$B51))</f>
        <v>14.6643031212661</v>
      </c>
      <c r="BG141" s="0" t="n">
        <f aca="false">IF($B51=0,0,IF(SIN(BG$12)=0,999999999,(SIN(BG$12)*COS($E51)+SIN($E51)*COS(BG$12))/SIN(BG$12)*$B51))</f>
        <v>14.4626030344296</v>
      </c>
      <c r="BH141" s="0" t="n">
        <f aca="false">IF($B51=0,0,IF(SIN(BH$12)=0,999999999,(SIN(BH$12)*COS($E51)+SIN($E51)*COS(BH$12))/SIN(BH$12)*$B51))</f>
        <v>14.2661401188968</v>
      </c>
      <c r="BI141" s="0" t="n">
        <f aca="false">IF($B51=0,0,IF(SIN(BI$12)=0,999999999,(SIN(BI$12)*COS($E51)+SIN($E51)*COS(BI$12))/SIN(BI$12)*$B51))</f>
        <v>14.0745978260516</v>
      </c>
      <c r="BJ141" s="0" t="n">
        <f aca="false">IF($B51=0,0,IF(SIN(BJ$12)=0,999999999,(SIN(BJ$12)*COS($E51)+SIN($E51)*COS(BJ$12))/SIN(BJ$12)*$B51))</f>
        <v>13.8876811226557</v>
      </c>
      <c r="BK141" s="0" t="n">
        <f aca="false">IF($B51=0,0,IF(SIN(BK$12)=0,999999999,(SIN(BK$12)*COS($E51)+SIN($E51)*COS(BK$12))/SIN(BK$12)*$B51))</f>
        <v>13.7051145636865</v>
      </c>
      <c r="BL141" s="0" t="n">
        <f aca="false">IF($B51=0,0,IF(SIN(BL$12)=0,999999999,(SIN(BL$12)*COS($E51)+SIN($E51)*COS(BL$12))/SIN(BL$12)*$B51))</f>
        <v>13.5266405625497</v>
      </c>
      <c r="BM141" s="0" t="n">
        <f aca="false">IF($B51=0,0,IF(SIN(BM$12)=0,999999999,(SIN(BM$12)*COS($E51)+SIN($E51)*COS(BM$12))/SIN(BM$12)*$B51))</f>
        <v>13.3520178351377</v>
      </c>
      <c r="BN141" s="0" t="n">
        <f aca="false">IF($B51=0,0,IF(SIN(BN$12)=0,999999999,(SIN(BN$12)*COS($E51)+SIN($E51)*COS(BN$12))/SIN(BN$12)*$B51))</f>
        <v>13.1810199973373</v>
      </c>
      <c r="BO141" s="0" t="n">
        <f aca="false">IF($B51=0,0,IF(SIN(BO$12)=0,999999999,(SIN(BO$12)*COS($E51)+SIN($E51)*COS(BO$12))/SIN(BO$12)*$B51))</f>
        <v>13.0134342982537</v>
      </c>
      <c r="BP141" s="0" t="n">
        <f aca="false">IF($B51=0,0,IF(SIN(BP$12)=0,999999999,(SIN(BP$12)*COS($E51)+SIN($E51)*COS(BP$12))/SIN(BP$12)*$B51))</f>
        <v>12.8490604737016</v>
      </c>
      <c r="BQ141" s="0" t="n">
        <f aca="false">IF($B51=0,0,IF(SIN(BQ$12)=0,999999999,(SIN(BQ$12)*COS($E51)+SIN($E51)*COS(BQ$12))/SIN(BQ$12)*$B51))</f>
        <v>12.6877097064643</v>
      </c>
      <c r="BR141" s="0" t="n">
        <f aca="false">IF($B51=0,0,IF(SIN(BR$12)=0,999999999,(SIN(BR$12)*COS($E51)+SIN($E51)*COS(BR$12))/SIN(BR$12)*$B51))</f>
        <v>12.5292036815026</v>
      </c>
      <c r="BS141" s="0" t="n">
        <f aca="false">IF($B51=0,0,IF(SIN(BS$12)=0,999999999,(SIN(BS$12)*COS($E51)+SIN($E51)*COS(BS$12))/SIN(BS$12)*$B51))</f>
        <v>12.3733737257369</v>
      </c>
      <c r="BT141" s="0" t="n">
        <f aca="false">IF($B51=0,0,IF(SIN(BT$12)=0,999999999,(SIN(BT$12)*COS($E51)+SIN($E51)*COS(BT$12))/SIN(BT$12)*$B51))</f>
        <v>12.2200600232763</v>
      </c>
      <c r="BU141" s="0" t="n">
        <f aca="false">IF($B51=0,0,IF(SIN(BU$12)=0,999999999,(SIN(BU$12)*COS($E51)+SIN($E51)*COS(BU$12))/SIN(BU$12)*$B51))</f>
        <v>12.0691108980454</v>
      </c>
      <c r="BV141" s="0" t="n">
        <f aca="false">IF($B51=0,0,IF(SIN(BV$12)=0,999999999,(SIN(BV$12)*COS($E51)+SIN($E51)*COS(BV$12))/SIN(BV$12)*$B51))</f>
        <v>11.9203821566953</v>
      </c>
      <c r="BW141" s="0" t="n">
        <f aca="false">IF($B51=0,0,IF(SIN(BW$12)=0,999999999,(SIN(BW$12)*COS($E51)+SIN($E51)*COS(BW$12))/SIN(BW$12)*$B51))</f>
        <v>11.7737364854977</v>
      </c>
      <c r="BX141" s="0" t="n">
        <f aca="false">IF($B51=0,0,IF(SIN(BX$12)=0,999999999,(SIN(BX$12)*COS($E51)+SIN($E51)*COS(BX$12))/SIN(BX$12)*$B51))</f>
        <v>11.629042895627</v>
      </c>
      <c r="BY141" s="0" t="n">
        <f aca="false">IF($B51=0,0,IF(SIN(BY$12)=0,999999999,(SIN(BY$12)*COS($E51)+SIN($E51)*COS(BY$12))/SIN(BY$12)*$B51))</f>
        <v>11.4861762118527</v>
      </c>
      <c r="BZ141" s="0" t="n">
        <f aca="false">IF($B51=0,0,IF(SIN(BZ$12)=0,999999999,(SIN(BZ$12)*COS($E51)+SIN($E51)*COS(BZ$12))/SIN(BZ$12)*$B51))</f>
        <v>11.3450166002011</v>
      </c>
      <c r="CA141" s="0" t="n">
        <f aca="false">IF($B51=0,0,IF(SIN(CA$12)=0,999999999,(SIN(CA$12)*COS($E51)+SIN($E51)*COS(CA$12))/SIN(CA$12)*$B51))</f>
        <v>11.2054491306171</v>
      </c>
      <c r="CB141" s="0" t="n">
        <f aca="false">IF($B51=0,0,IF(SIN(CB$12)=0,999999999,(SIN(CB$12)*COS($E51)+SIN($E51)*COS(CB$12))/SIN(CB$12)*$B51))</f>
        <v>11.0673633710664</v>
      </c>
      <c r="CC141" s="0" t="n">
        <f aca="false">IF($B51=0,0,IF(SIN(CC$12)=0,999999999,(SIN(CC$12)*COS($E51)+SIN($E51)*COS(CC$12))/SIN(CC$12)*$B51))</f>
        <v>10.9306530098821</v>
      </c>
      <c r="CD141" s="0" t="n">
        <f aca="false">IF($B51=0,0,IF(SIN(CD$12)=0,999999999,(SIN(CD$12)*COS($E51)+SIN($E51)*COS(CD$12))/SIN(CD$12)*$B51))</f>
        <v>10.795215503475</v>
      </c>
      <c r="CE141" s="0" t="n">
        <f aca="false">IF($B51=0,0,IF(SIN(CE$12)=0,999999999,(SIN(CE$12)*COS($E51)+SIN($E51)*COS(CE$12))/SIN(CE$12)*$B51))</f>
        <v>10.660951746803</v>
      </c>
      <c r="CF141" s="0" t="n">
        <f aca="false">IF($B51=0,0,IF(SIN(CF$12)=0,999999999,(SIN(CF$12)*COS($E51)+SIN($E51)*COS(CF$12))/SIN(CF$12)*$B51))</f>
        <v>10.5277657642428</v>
      </c>
      <c r="CG141" s="0" t="n">
        <f aca="false">IF($B51=0,0,IF(SIN(CG$12)=0,999999999,(SIN(CG$12)*COS($E51)+SIN($E51)*COS(CG$12))/SIN(CG$12)*$B51))</f>
        <v>10.3955644187178</v>
      </c>
      <c r="CH141" s="0" t="n">
        <f aca="false">IF($B51=0,0,IF(SIN(CH$12)=0,999999999,(SIN(CH$12)*COS($E51)+SIN($E51)*COS(CH$12))/SIN(CH$12)*$B51))</f>
        <v>10.2642571371256</v>
      </c>
      <c r="CI141" s="0" t="n">
        <f aca="false">IF($B51=0,0,IF(SIN(CI$12)=0,999999999,(SIN(CI$12)*COS($E51)+SIN($E51)*COS(CI$12))/SIN(CI$12)*$B51))</f>
        <v>10.133755650272</v>
      </c>
      <c r="CJ141" s="0" t="n">
        <f aca="false">IF($B51=0,0,IF(SIN(CJ$12)=0,999999999,(SIN(CJ$12)*COS($E51)+SIN($E51)*COS(CJ$12))/SIN(CJ$12)*$B51))</f>
        <v>10.0039737456648</v>
      </c>
      <c r="CK141" s="0" t="n">
        <f aca="false">IF($B51=0,0,IF(SIN(CK$12)=0,999999999,(SIN(CK$12)*COS($E51)+SIN($E51)*COS(CK$12))/SIN(CK$12)*$B51))</f>
        <v>9.87482703164164</v>
      </c>
      <c r="CL141" s="0" t="n">
        <f aca="false">IF($B51=0,0,IF(SIN(CL$12)=0,999999999,(SIN(CL$12)*COS($E51)+SIN($E51)*COS(CL$12))/SIN(CL$12)*$B51))</f>
        <v>9.7462327114204</v>
      </c>
      <c r="CM141" s="0" t="n">
        <f aca="false">IF($B51=0,0,IF(SIN(CM$12)=0,999999999,(SIN(CM$12)*COS($E51)+SIN($E51)*COS(CM$12))/SIN(CM$12)*$B51))</f>
        <v>9.61810936575012</v>
      </c>
      <c r="CN141" s="0" t="n">
        <f aca="false">IF($B51=0,0,IF(SIN(CN$12)=0,999999999,(SIN(CN$12)*COS($E51)+SIN($E51)*COS(CN$12))/SIN(CN$12)*$B51))</f>
        <v>9.4903767429238</v>
      </c>
      <c r="CO141" s="0" t="n">
        <f aca="false">IF($B51=0,0,IF(SIN(CO$12)=0,999999999,(SIN(CO$12)*COS($E51)+SIN($E51)*COS(CO$12))/SIN(CO$12)*$B51))</f>
        <v>9.36295555498126</v>
      </c>
      <c r="CP141" s="0" t="n">
        <f aca="false">IF($B51=0,0,IF(SIN(CP$12)=0,999999999,(SIN(CP$12)*COS($E51)+SIN($E51)*COS(CP$12))/SIN(CP$12)*$B51))</f>
        <v>9.23576727898715</v>
      </c>
      <c r="CQ141" s="0" t="n">
        <f aca="false">IF($B51=0,0,IF(SIN(CQ$12)=0,999999999,(SIN(CQ$12)*COS($E51)+SIN($E51)*COS(CQ$12))/SIN(CQ$12)*$B51))</f>
        <v>9.1087339623155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443.609777049283</v>
      </c>
      <c r="H142" s="0" t="n">
        <f aca="false">IF($B52=0,0,IF(SIN(H$12)=0,999999999,(SIN(H$12)*COS($E52)+SIN($E52)*COS(H$12))/SIN(H$12)*$B52))</f>
        <v>226.258676397121</v>
      </c>
      <c r="I142" s="0" t="n">
        <f aca="false">IF($B52=0,0,IF(SIN(I$12)=0,999999999,(SIN(I$12)*COS($E52)+SIN($E52)*COS(I$12))/SIN(I$12)*$B52))</f>
        <v>153.778874355024</v>
      </c>
      <c r="J142" s="0" t="n">
        <f aca="false">IF($B52=0,0,IF(SIN(J$12)=0,999999999,(SIN(J$12)*COS($E52)+SIN($E52)*COS(J$12))/SIN(J$12)*$B52))</f>
        <v>117.516883508918</v>
      </c>
      <c r="K142" s="0" t="n">
        <f aca="false">IF($B52=0,0,IF(SIN(K$12)=0,999999999,(SIN(K$12)*COS($E52)+SIN($E52)*COS(K$12))/SIN(K$12)*$B52))</f>
        <v>95.742002056774</v>
      </c>
      <c r="L142" s="0" t="n">
        <f aca="false">IF($B52=0,0,IF(SIN(L$12)=0,999999999,(SIN(L$12)*COS($E52)+SIN($E52)*COS(L$12))/SIN(L$12)*$B52))</f>
        <v>81.2106591209407</v>
      </c>
      <c r="M142" s="0" t="n">
        <f aca="false">IF($B52=0,0,IF(SIN(M$12)=0,999999999,(SIN(M$12)*COS($E52)+SIN($E52)*COS(M$12))/SIN(M$12)*$B52))</f>
        <v>70.8184640757674</v>
      </c>
      <c r="N142" s="0" t="n">
        <f aca="false">IF($B52=0,0,IF(SIN(N$12)=0,999999999,(SIN(N$12)*COS($E52)+SIN($E52)*COS(N$12))/SIN(N$12)*$B52))</f>
        <v>63.0132188771181</v>
      </c>
      <c r="O142" s="0" t="n">
        <f aca="false">IF($B52=0,0,IF(SIN(O$12)=0,999999999,(SIN(O$12)*COS($E52)+SIN($E52)*COS(O$12))/SIN(O$12)*$B52))</f>
        <v>56.9325888367307</v>
      </c>
      <c r="P142" s="0" t="n">
        <f aca="false">IF($B52=0,0,IF(SIN(P$12)=0,999999999,(SIN(P$12)*COS($E52)+SIN($E52)*COS(P$12))/SIN(P$12)*$B52))</f>
        <v>52.0591709300087</v>
      </c>
      <c r="Q142" s="0" t="n">
        <f aca="false">IF($B52=0,0,IF(SIN(Q$12)=0,999999999,(SIN(Q$12)*COS($E52)+SIN($E52)*COS(Q$12))/SIN(Q$12)*$B52))</f>
        <v>48.0637066614031</v>
      </c>
      <c r="R142" s="0" t="n">
        <f aca="false">IF($B52=0,0,IF(SIN(R$12)=0,999999999,(SIN(R$12)*COS($E52)+SIN($E52)*COS(R$12))/SIN(R$12)*$B52))</f>
        <v>44.7266884954316</v>
      </c>
      <c r="S142" s="0" t="n">
        <f aca="false">IF($B52=0,0,IF(SIN(S$12)=0,999999999,(SIN(S$12)*COS($E52)+SIN($E52)*COS(S$12))/SIN(S$12)*$B52))</f>
        <v>41.8961479333546</v>
      </c>
      <c r="T142" s="0" t="n">
        <f aca="false">IF($B52=0,0,IF(SIN(T$12)=0,999999999,(SIN(T$12)*COS($E52)+SIN($E52)*COS(T$12))/SIN(T$12)*$B52))</f>
        <v>39.4635344126523</v>
      </c>
      <c r="U142" s="0" t="n">
        <f aca="false">IF($B52=0,0,IF(SIN(U$12)=0,999999999,(SIN(U$12)*COS($E52)+SIN($E52)*COS(U$12))/SIN(U$12)*$B52))</f>
        <v>37.3492426453043</v>
      </c>
      <c r="V142" s="0" t="n">
        <f aca="false">IF($B52=0,0,IF(SIN(V$12)=0,999999999,(SIN(V$12)*COS($E52)+SIN($E52)*COS(V$12))/SIN(V$12)*$B52))</f>
        <v>35.4935672028684</v>
      </c>
      <c r="W142" s="0" t="n">
        <f aca="false">IF($B52=0,0,IF(SIN(W$12)=0,999999999,(SIN(W$12)*COS($E52)+SIN($E52)*COS(W$12))/SIN(W$12)*$B52))</f>
        <v>33.8508495996484</v>
      </c>
      <c r="X142" s="0" t="n">
        <f aca="false">IF($B52=0,0,IF(SIN(X$12)=0,999999999,(SIN(X$12)*COS($E52)+SIN($E52)*COS(X$12))/SIN(X$12)*$B52))</f>
        <v>32.3855763468894</v>
      </c>
      <c r="Y142" s="0" t="n">
        <f aca="false">IF($B52=0,0,IF(SIN(Y$12)=0,999999999,(SIN(Y$12)*COS($E52)+SIN($E52)*COS(Y$12))/SIN(Y$12)*$B52))</f>
        <v>31.06970919917</v>
      </c>
      <c r="Z142" s="0" t="n">
        <f aca="false">IF($B52=0,0,IF(SIN(Z$12)=0,999999999,(SIN(Z$12)*COS($E52)+SIN($E52)*COS(Z$12))/SIN(Z$12)*$B52))</f>
        <v>29.8808163256945</v>
      </c>
      <c r="AA142" s="0" t="n">
        <f aca="false">IF($B52=0,0,IF(SIN(AA$12)=0,999999999,(SIN(AA$12)*COS($E52)+SIN($E52)*COS(AA$12))/SIN(AA$12)*$B52))</f>
        <v>28.8007374314859</v>
      </c>
      <c r="AB142" s="0" t="n">
        <f aca="false">IF($B52=0,0,IF(SIN(AB$12)=0,999999999,(SIN(AB$12)*COS($E52)+SIN($E52)*COS(AB$12))/SIN(AB$12)*$B52))</f>
        <v>27.8146129352998</v>
      </c>
      <c r="AC142" s="0" t="n">
        <f aca="false">IF($B52=0,0,IF(SIN(AC$12)=0,999999999,(SIN(AC$12)*COS($E52)+SIN($E52)*COS(AC$12))/SIN(AC$12)*$B52))</f>
        <v>26.9101664043542</v>
      </c>
      <c r="AD142" s="0" t="n">
        <f aca="false">IF($B52=0,0,IF(SIN(AD$12)=0,999999999,(SIN(AD$12)*COS($E52)+SIN($E52)*COS(AD$12))/SIN(AD$12)*$B52))</f>
        <v>26.077166379271</v>
      </c>
      <c r="AE142" s="0" t="n">
        <f aca="false">IF($B52=0,0,IF(SIN(AE$12)=0,999999999,(SIN(AE$12)*COS($E52)+SIN($E52)*COS(AE$12))/SIN(AE$12)*$B52))</f>
        <v>25.3070173599367</v>
      </c>
      <c r="AF142" s="0" t="n">
        <f aca="false">IF($B52=0,0,IF(SIN(AF$12)=0,999999999,(SIN(AF$12)*COS($E52)+SIN($E52)*COS(AF$12))/SIN(AF$12)*$B52))</f>
        <v>24.592445178153</v>
      </c>
      <c r="AG142" s="0" t="n">
        <f aca="false">IF($B52=0,0,IF(SIN(AG$12)=0,999999999,(SIN(AG$12)*COS($E52)+SIN($E52)*COS(AG$12))/SIN(AG$12)*$B52))</f>
        <v>23.9272522863921</v>
      </c>
      <c r="AH142" s="0" t="n">
        <f aca="false">IF($B52=0,0,IF(SIN(AH$12)=0,999999999,(SIN(AH$12)*COS($E52)+SIN($E52)*COS(AH$12))/SIN(AH$12)*$B52))</f>
        <v>23.3061254835954</v>
      </c>
      <c r="AI142" s="0" t="n">
        <f aca="false">IF($B52=0,0,IF(SIN(AI$12)=0,999999999,(SIN(AI$12)*COS($E52)+SIN($E52)*COS(AI$12))/SIN(AI$12)*$B52))</f>
        <v>22.7244834207584</v>
      </c>
      <c r="AJ142" s="0" t="n">
        <f aca="false">IF($B52=0,0,IF(SIN(AJ$12)=0,999999999,(SIN(AJ$12)*COS($E52)+SIN($E52)*COS(AJ$12))/SIN(AJ$12)*$B52))</f>
        <v>22.1783546043142</v>
      </c>
      <c r="AK142" s="0" t="n">
        <f aca="false">IF($B52=0,0,IF(SIN(AK$12)=0,999999999,(SIN(AK$12)*COS($E52)+SIN($E52)*COS(AK$12))/SIN(AK$12)*$B52))</f>
        <v>21.6642790106756</v>
      </c>
      <c r="AL142" s="0" t="n">
        <f aca="false">IF($B52=0,0,IF(SIN(AL$12)=0,999999999,(SIN(AL$12)*COS($E52)+SIN($E52)*COS(AL$12))/SIN(AL$12)*$B52))</f>
        <v>21.1792281469535</v>
      </c>
      <c r="AM142" s="0" t="n">
        <f aca="false">IF($B52=0,0,IF(SIN(AM$12)=0,999999999,(SIN(AM$12)*COS($E52)+SIN($E52)*COS(AM$12))/SIN(AM$12)*$B52))</f>
        <v>20.7205396449844</v>
      </c>
      <c r="AN142" s="0" t="n">
        <f aca="false">IF($B52=0,0,IF(SIN(AN$12)=0,999999999,(SIN(AN$12)*COS($E52)+SIN($E52)*COS(AN$12))/SIN(AN$12)*$B52))</f>
        <v>20.2858633964716</v>
      </c>
      <c r="AO142" s="0" t="n">
        <f aca="false">IF($B52=0,0,IF(SIN(AO$12)=0,999999999,(SIN(AO$12)*COS($E52)+SIN($E52)*COS(AO$12))/SIN(AO$12)*$B52))</f>
        <v>19.8731169209712</v>
      </c>
      <c r="AP142" s="0" t="n">
        <f aca="false">IF($B52=0,0,IF(SIN(AP$12)=0,999999999,(SIN(AP$12)*COS($E52)+SIN($E52)*COS(AP$12))/SIN(AP$12)*$B52))</f>
        <v>19.4804481714028</v>
      </c>
      <c r="AQ142" s="0" t="n">
        <f aca="false">IF($B52=0,0,IF(SIN(AQ$12)=0,999999999,(SIN(AQ$12)*COS($E52)+SIN($E52)*COS(AQ$12))/SIN(AQ$12)*$B52))</f>
        <v>19.1062043699367</v>
      </c>
      <c r="AR142" s="0" t="n">
        <f aca="false">IF($B52=0,0,IF(SIN(AR$12)=0,999999999,(SIN(AR$12)*COS($E52)+SIN($E52)*COS(AR$12))/SIN(AR$12)*$B52))</f>
        <v>18.7489057633489</v>
      </c>
      <c r="AS142" s="0" t="n">
        <f aca="false">IF($B52=0,0,IF(SIN(AS$12)=0,999999999,(SIN(AS$12)*COS($E52)+SIN($E52)*COS(AS$12))/SIN(AS$12)*$B52))</f>
        <v>18.4072234148124</v>
      </c>
      <c r="AT142" s="0" t="n">
        <f aca="false">IF($B52=0,0,IF(SIN(AT$12)=0,999999999,(SIN(AT$12)*COS($E52)+SIN($E52)*COS(AT$12))/SIN(AT$12)*$B52))</f>
        <v>18.0799603256945</v>
      </c>
      <c r="AU142" s="0" t="n">
        <f aca="false">IF($B52=0,0,IF(SIN(AU$12)=0,999999999,(SIN(AU$12)*COS($E52)+SIN($E52)*COS(AU$12))/SIN(AU$12)*$B52))</f>
        <v>17.7660353187683</v>
      </c>
      <c r="AV142" s="0" t="n">
        <f aca="false">IF($B52=0,0,IF(SIN(AV$12)=0,999999999,(SIN(AV$12)*COS($E52)+SIN($E52)*COS(AV$12))/SIN(AV$12)*$B52))</f>
        <v>17.4644692225453</v>
      </c>
      <c r="AW142" s="0" t="n">
        <f aca="false">IF($B52=0,0,IF(SIN(AW$12)=0,999999999,(SIN(AW$12)*COS($E52)+SIN($E52)*COS(AW$12))/SIN(AW$12)*$B52))</f>
        <v>17.17437298207</v>
      </c>
      <c r="AX142" s="0" t="n">
        <f aca="false">IF($B52=0,0,IF(SIN(AX$12)=0,999999999,(SIN(AX$12)*COS($E52)+SIN($E52)*COS(AX$12))/SIN(AX$12)*$B52))</f>
        <v>16.8949373896313</v>
      </c>
      <c r="AY142" s="0" t="n">
        <f aca="false">IF($B52=0,0,IF(SIN(AY$12)=0,999999999,(SIN(AY$12)*COS($E52)+SIN($E52)*COS(AY$12))/SIN(AY$12)*$B52))</f>
        <v>16.6254241833423</v>
      </c>
      <c r="AZ142" s="0" t="n">
        <f aca="false">IF($B52=0,0,IF(SIN(AZ$12)=0,999999999,(SIN(AZ$12)*COS($E52)+SIN($E52)*COS(AZ$12))/SIN(AZ$12)*$B52))</f>
        <v>16.3651583053668</v>
      </c>
      <c r="BA142" s="0" t="n">
        <f aca="false">IF($B52=0,0,IF(SIN(BA$12)=0,999999999,(SIN(BA$12)*COS($E52)+SIN($E52)*COS(BA$12))/SIN(BA$12)*$B52))</f>
        <v>16.1135211470116</v>
      </c>
      <c r="BB142" s="0" t="n">
        <f aca="false">IF($B52=0,0,IF(SIN(BB$12)=0,999999999,(SIN(BB$12)*COS($E52)+SIN($E52)*COS(BB$12))/SIN(BB$12)*$B52))</f>
        <v>15.8699446366959</v>
      </c>
      <c r="BC142" s="0" t="n">
        <f aca="false">IF($B52=0,0,IF(SIN(BC$12)=0,999999999,(SIN(BC$12)*COS($E52)+SIN($E52)*COS(BC$12))/SIN(BC$12)*$B52))</f>
        <v>15.633906050311</v>
      </c>
      <c r="BD142" s="0" t="n">
        <f aca="false">IF($B52=0,0,IF(SIN(BD$12)=0,999999999,(SIN(BD$12)*COS($E52)+SIN($E52)*COS(BD$12))/SIN(BD$12)*$B52))</f>
        <v>15.4049234427606</v>
      </c>
      <c r="BE142" s="0" t="n">
        <f aca="false">IF($B52=0,0,IF(SIN(BE$12)=0,999999999,(SIN(BE$12)*COS($E52)+SIN($E52)*COS(BE$12))/SIN(BE$12)*$B52))</f>
        <v>15.1825516153387</v>
      </c>
      <c r="BF142" s="0" t="n">
        <f aca="false">IF($B52=0,0,IF(SIN(BF$12)=0,999999999,(SIN(BF$12)*COS($E52)+SIN($E52)*COS(BF$12))/SIN(BF$12)*$B52))</f>
        <v>14.9663785467314</v>
      </c>
      <c r="BG142" s="0" t="n">
        <f aca="false">IF($B52=0,0,IF(SIN(BG$12)=0,999999999,(SIN(BG$12)*COS($E52)+SIN($E52)*COS(BG$12))/SIN(BG$12)*$B52))</f>
        <v>14.7560222263193</v>
      </c>
      <c r="BH142" s="0" t="n">
        <f aca="false">IF($B52=0,0,IF(SIN(BH$12)=0,999999999,(SIN(BH$12)*COS($E52)+SIN($E52)*COS(BH$12))/SIN(BH$12)*$B52))</f>
        <v>14.5511278375409</v>
      </c>
      <c r="BI142" s="0" t="n">
        <f aca="false">IF($B52=0,0,IF(SIN(BI$12)=0,999999999,(SIN(BI$12)*COS($E52)+SIN($E52)*COS(BI$12))/SIN(BI$12)*$B52))</f>
        <v>14.3513652466657</v>
      </c>
      <c r="BJ142" s="0" t="n">
        <f aca="false">IF($B52=0,0,IF(SIN(BJ$12)=0,999999999,(SIN(BJ$12)*COS($E52)+SIN($E52)*COS(BJ$12))/SIN(BJ$12)*$B52))</f>
        <v>14.1564267587026</v>
      </c>
      <c r="BK142" s="0" t="n">
        <f aca="false">IF($B52=0,0,IF(SIN(BK$12)=0,999999999,(SIN(BK$12)*COS($E52)+SIN($E52)*COS(BK$12))/SIN(BK$12)*$B52))</f>
        <v>13.9660251075314</v>
      </c>
      <c r="BL142" s="0" t="n">
        <f aca="false">IF($B52=0,0,IF(SIN(BL$12)=0,999999999,(SIN(BL$12)*COS($E52)+SIN($E52)*COS(BL$12))/SIN(BL$12)*$B52))</f>
        <v>13.7798916518785</v>
      </c>
      <c r="BM142" s="0" t="n">
        <f aca="false">IF($B52=0,0,IF(SIN(BM$12)=0,999999999,(SIN(BM$12)*COS($E52)+SIN($E52)*COS(BM$12))/SIN(BM$12)*$B52))</f>
        <v>13.5977747526008</v>
      </c>
      <c r="BN142" s="0" t="n">
        <f aca="false">IF($B52=0,0,IF(SIN(BN$12)=0,999999999,(SIN(BN$12)*COS($E52)+SIN($E52)*COS(BN$12))/SIN(BN$12)*$B52))</f>
        <v>13.4194383100029</v>
      </c>
      <c r="BO142" s="0" t="n">
        <f aca="false">IF($B52=0,0,IF(SIN(BO$12)=0,999999999,(SIN(BO$12)*COS($E52)+SIN($E52)*COS(BO$12))/SIN(BO$12)*$B52))</f>
        <v>13.2446604426959</v>
      </c>
      <c r="BP142" s="0" t="n">
        <f aca="false">IF($B52=0,0,IF(SIN(BP$12)=0,999999999,(SIN(BP$12)*COS($E52)+SIN($E52)*COS(BP$12))/SIN(BP$12)*$B52))</f>
        <v>13.0732322918846</v>
      </c>
      <c r="BQ142" s="0" t="n">
        <f aca="false">IF($B52=0,0,IF(SIN(BQ$12)=0,999999999,(SIN(BQ$12)*COS($E52)+SIN($E52)*COS(BQ$12))/SIN(BQ$12)*$B52))</f>
        <v>12.9049569370048</v>
      </c>
      <c r="BR142" s="0" t="n">
        <f aca="false">IF($B52=0,0,IF(SIN(BR$12)=0,999999999,(SIN(BR$12)*COS($E52)+SIN($E52)*COS(BR$12))/SIN(BR$12)*$B52))</f>
        <v>12.7396484103847</v>
      </c>
      <c r="BS142" s="0" t="n">
        <f aca="false">IF($B52=0,0,IF(SIN(BS$12)=0,999999999,(SIN(BS$12)*COS($E52)+SIN($E52)*COS(BS$12))/SIN(BS$12)*$B52))</f>
        <v>12.5771308001101</v>
      </c>
      <c r="BT142" s="0" t="n">
        <f aca="false">IF($B52=0,0,IF(SIN(BT$12)=0,999999999,(SIN(BT$12)*COS($E52)+SIN($E52)*COS(BT$12))/SIN(BT$12)*$B52))</f>
        <v>12.4172374315738</v>
      </c>
      <c r="BU142" s="0" t="n">
        <f aca="false">IF($B52=0,0,IF(SIN(BU$12)=0,999999999,(SIN(BU$12)*COS($E52)+SIN($E52)*COS(BU$12))/SIN(BU$12)*$B52))</f>
        <v>12.2598101193151</v>
      </c>
      <c r="BV142" s="0" t="n">
        <f aca="false">IF($B52=0,0,IF(SIN(BV$12)=0,999999999,(SIN(BV$12)*COS($E52)+SIN($E52)*COS(BV$12))/SIN(BV$12)*$B52))</f>
        <v>12.1046984817317</v>
      </c>
      <c r="BW142" s="0" t="n">
        <f aca="false">IF($B52=0,0,IF(SIN(BW$12)=0,999999999,(SIN(BW$12)*COS($E52)+SIN($E52)*COS(BW$12))/SIN(BW$12)*$B52))</f>
        <v>11.9517593120898</v>
      </c>
      <c r="BX142" s="0" t="n">
        <f aca="false">IF($B52=0,0,IF(SIN(BX$12)=0,999999999,(SIN(BX$12)*COS($E52)+SIN($E52)*COS(BX$12))/SIN(BX$12)*$B52))</f>
        <v>11.800856</v>
      </c>
      <c r="BY142" s="0" t="n">
        <f aca="false">IF($B52=0,0,IF(SIN(BY$12)=0,999999999,(SIN(BY$12)*COS($E52)+SIN($E52)*COS(BY$12))/SIN(BY$12)*$B52))</f>
        <v>11.6518579981667</v>
      </c>
      <c r="BZ142" s="0" t="n">
        <f aca="false">IF($B52=0,0,IF(SIN(BZ$12)=0,999999999,(SIN(BZ$12)*COS($E52)+SIN($E52)*COS(BZ$12))/SIN(BZ$12)*$B52))</f>
        <v>11.5046403297782</v>
      </c>
      <c r="CA142" s="0" t="n">
        <f aca="false">IF($B52=0,0,IF(SIN(CA$12)=0,999999999,(SIN(CA$12)*COS($E52)+SIN($E52)*COS(CA$12))/SIN(CA$12)*$B52))</f>
        <v>11.3590831323997</v>
      </c>
      <c r="CB142" s="0" t="n">
        <f aca="false">IF($B52=0,0,IF(SIN(CB$12)=0,999999999,(SIN(CB$12)*COS($E52)+SIN($E52)*COS(CB$12))/SIN(CB$12)*$B52))</f>
        <v>11.2150712346559</v>
      </c>
      <c r="CC142" s="0" t="n">
        <f aca="false">IF($B52=0,0,IF(SIN(CC$12)=0,999999999,(SIN(CC$12)*COS($E52)+SIN($E52)*COS(CC$12))/SIN(CC$12)*$B52))</f>
        <v>11.0724937623704</v>
      </c>
      <c r="CD142" s="0" t="n">
        <f aca="false">IF($B52=0,0,IF(SIN(CD$12)=0,999999999,(SIN(CD$12)*COS($E52)+SIN($E52)*COS(CD$12))/SIN(CD$12)*$B52))</f>
        <v>10.931243771156</v>
      </c>
      <c r="CE142" s="0" t="n">
        <f aca="false">IF($B52=0,0,IF(SIN(CE$12)=0,999999999,(SIN(CE$12)*COS($E52)+SIN($E52)*COS(CE$12))/SIN(CE$12)*$B52))</f>
        <v>10.7912179027432</v>
      </c>
      <c r="CF142" s="0" t="n">
        <f aca="false">IF($B52=0,0,IF(SIN(CF$12)=0,999999999,(SIN(CF$12)*COS($E52)+SIN($E52)*COS(CF$12))/SIN(CF$12)*$B52))</f>
        <v>10.6523160625841</v>
      </c>
      <c r="CG142" s="0" t="n">
        <f aca="false">IF($B52=0,0,IF(SIN(CG$12)=0,999999999,(SIN(CG$12)*COS($E52)+SIN($E52)*COS(CG$12))/SIN(CG$12)*$B52))</f>
        <v>10.5144411164979</v>
      </c>
      <c r="CH142" s="0" t="n">
        <f aca="false">IF($B52=0,0,IF(SIN(CH$12)=0,999999999,(SIN(CH$12)*COS($E52)+SIN($E52)*COS(CH$12))/SIN(CH$12)*$B52))</f>
        <v>10.3774986043142</v>
      </c>
      <c r="CI142" s="0" t="n">
        <f aca="false">IF($B52=0,0,IF(SIN(CI$12)=0,999999999,(SIN(CI$12)*COS($E52)+SIN($E52)*COS(CI$12))/SIN(CI$12)*$B52))</f>
        <v>10.2413964686465</v>
      </c>
      <c r="CJ142" s="0" t="n">
        <f aca="false">IF($B52=0,0,IF(SIN(CJ$12)=0,999999999,(SIN(CJ$12)*COS($E52)+SIN($E52)*COS(CJ$12))/SIN(CJ$12)*$B52))</f>
        <v>10.1060447970759</v>
      </c>
      <c r="CK142" s="0" t="n">
        <f aca="false">IF($B52=0,0,IF(SIN(CK$12)=0,999999999,(SIN(CK$12)*COS($E52)+SIN($E52)*COS(CK$12))/SIN(CK$12)*$B52))</f>
        <v>9.9713555761573</v>
      </c>
      <c r="CL142" s="0" t="n">
        <f aca="false">IF($B52=0,0,IF(SIN(CL$12)=0,999999999,(SIN(CL$12)*COS($E52)+SIN($E52)*COS(CL$12))/SIN(CL$12)*$B52))</f>
        <v>9.83724245577198</v>
      </c>
      <c r="CM142" s="0" t="n">
        <f aca="false">IF($B52=0,0,IF(SIN(CM$12)=0,999999999,(SIN(CM$12)*COS($E52)+SIN($E52)*COS(CM$12))/SIN(CM$12)*$B52))</f>
        <v>9.70362052245107</v>
      </c>
      <c r="CN142" s="0" t="n">
        <f aca="false">IF($B52=0,0,IF(SIN(CN$12)=0,999999999,(SIN(CN$12)*COS($E52)+SIN($E52)*COS(CN$12))/SIN(CN$12)*$B52))</f>
        <v>9.57040608037643</v>
      </c>
      <c r="CO142" s="0" t="n">
        <f aca="false">IF($B52=0,0,IF(SIN(CO$12)=0,999999999,(SIN(CO$12)*COS($E52)+SIN($E52)*COS(CO$12))/SIN(CO$12)*$B52))</f>
        <v>9.43751643883722</v>
      </c>
      <c r="CP142" s="0" t="n">
        <f aca="false">IF($B52=0,0,IF(SIN(CP$12)=0,999999999,(SIN(CP$12)*COS($E52)+SIN($E52)*COS(CP$12))/SIN(CP$12)*$B52))</f>
        <v>9.30486970497951</v>
      </c>
      <c r="CQ142" s="0" t="n">
        <f aca="false">IF($B52=0,0,IF(SIN(CQ$12)=0,999999999,(SIN(CQ$12)*COS($E52)+SIN($E52)*COS(CQ$12))/SIN(CQ$12)*$B52))</f>
        <v>9.17238458073435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460.465911659705</v>
      </c>
      <c r="H143" s="0" t="n">
        <f aca="false">IF($B53=0,0,IF(SIN(H$12)=0,999999999,(SIN(H$12)*COS($E53)+SIN($E53)*COS(H$12))/SIN(H$12)*$B53))</f>
        <v>234.696208986117</v>
      </c>
      <c r="I143" s="0" t="n">
        <f aca="false">IF($B53=0,0,IF(SIN(I$12)=0,999999999,(SIN(I$12)*COS($E53)+SIN($E53)*COS(I$12))/SIN(I$12)*$B53))</f>
        <v>159.40906616611</v>
      </c>
      <c r="J143" s="0" t="n">
        <f aca="false">IF($B53=0,0,IF(SIN(J$12)=0,999999999,(SIN(J$12)*COS($E53)+SIN($E53)*COS(J$12))/SIN(J$12)*$B53))</f>
        <v>121.742549331767</v>
      </c>
      <c r="K143" s="0" t="n">
        <f aca="false">IF($B53=0,0,IF(SIN(K$12)=0,999999999,(SIN(K$12)*COS($E53)+SIN($E53)*COS(K$12))/SIN(K$12)*$B53))</f>
        <v>99.1242672229926</v>
      </c>
      <c r="L143" s="0" t="n">
        <f aca="false">IF($B53=0,0,IF(SIN(L$12)=0,999999999,(SIN(L$12)*COS($E53)+SIN($E53)*COS(L$12))/SIN(L$12)*$B53))</f>
        <v>84.030085669611</v>
      </c>
      <c r="M143" s="0" t="n">
        <f aca="false">IF($B53=0,0,IF(SIN(M$12)=0,999999999,(SIN(M$12)*COS($E53)+SIN($E53)*COS(M$12))/SIN(M$12)*$B53))</f>
        <v>73.23537251456</v>
      </c>
      <c r="N143" s="0" t="n">
        <f aca="false">IF($B53=0,0,IF(SIN(N$12)=0,999999999,(SIN(N$12)*COS($E53)+SIN($E53)*COS(N$12))/SIN(N$12)*$B53))</f>
        <v>65.1278088422065</v>
      </c>
      <c r="O143" s="0" t="n">
        <f aca="false">IF($B53=0,0,IF(SIN(O$12)=0,999999999,(SIN(O$12)*COS($E53)+SIN($E53)*COS(O$12))/SIN(O$12)*$B53))</f>
        <v>58.8116593855568</v>
      </c>
      <c r="P143" s="0" t="n">
        <f aca="false">IF($B53=0,0,IF(SIN(P$12)=0,999999999,(SIN(P$12)*COS($E53)+SIN($E53)*COS(P$12))/SIN(P$12)*$B53))</f>
        <v>53.7494806871127</v>
      </c>
      <c r="Q143" s="0" t="n">
        <f aca="false">IF($B53=0,0,IF(SIN(Q$12)=0,999999999,(SIN(Q$12)*COS($E53)+SIN($E53)*COS(Q$12))/SIN(Q$12)*$B53))</f>
        <v>49.5992611701219</v>
      </c>
      <c r="R143" s="0" t="n">
        <f aca="false">IF($B53=0,0,IF(SIN(R$12)=0,999999999,(SIN(R$12)*COS($E53)+SIN($E53)*COS(R$12))/SIN(R$12)*$B53))</f>
        <v>46.1329911724675</v>
      </c>
      <c r="S143" s="0" t="n">
        <f aca="false">IF($B53=0,0,IF(SIN(S$12)=0,999999999,(SIN(S$12)*COS($E53)+SIN($E53)*COS(S$12))/SIN(S$12)*$B53))</f>
        <v>43.1928160402129</v>
      </c>
      <c r="T143" s="0" t="n">
        <f aca="false">IF($B53=0,0,IF(SIN(T$12)=0,999999999,(SIN(T$12)*COS($E53)+SIN($E53)*COS(T$12))/SIN(T$12)*$B53))</f>
        <v>40.6659807509468</v>
      </c>
      <c r="U143" s="0" t="n">
        <f aca="false">IF($B53=0,0,IF(SIN(U$12)=0,999999999,(SIN(U$12)*COS($E53)+SIN($E53)*COS(U$12))/SIN(U$12)*$B53))</f>
        <v>38.4697966863292</v>
      </c>
      <c r="V143" s="0" t="n">
        <f aca="false">IF($B53=0,0,IF(SIN(V$12)=0,999999999,(SIN(V$12)*COS($E53)+SIN($E53)*COS(V$12))/SIN(V$12)*$B53))</f>
        <v>36.5422458635343</v>
      </c>
      <c r="W143" s="0" t="n">
        <f aca="false">IF($B53=0,0,IF(SIN(W$12)=0,999999999,(SIN(W$12)*COS($E53)+SIN($E53)*COS(W$12))/SIN(W$12)*$B53))</f>
        <v>34.8359013189572</v>
      </c>
      <c r="X143" s="0" t="n">
        <f aca="false">IF($B53=0,0,IF(SIN(X$12)=0,999999999,(SIN(X$12)*COS($E53)+SIN($E53)*COS(X$12))/SIN(X$12)*$B53))</f>
        <v>33.3138740293858</v>
      </c>
      <c r="Y143" s="0" t="n">
        <f aca="false">IF($B53=0,0,IF(SIN(Y$12)=0,999999999,(SIN(Y$12)*COS($E53)+SIN($E53)*COS(Y$12))/SIN(Y$12)*$B53))</f>
        <v>31.9470397515416</v>
      </c>
      <c r="Z143" s="0" t="n">
        <f aca="false">IF($B53=0,0,IF(SIN(Z$12)=0,999999999,(SIN(Z$12)*COS($E53)+SIN($E53)*COS(Z$12))/SIN(Z$12)*$B53))</f>
        <v>30.712097808529</v>
      </c>
      <c r="AA143" s="0" t="n">
        <f aca="false">IF($B53=0,0,IF(SIN(AA$12)=0,999999999,(SIN(AA$12)*COS($E53)+SIN($E53)*COS(AA$12))/SIN(AA$12)*$B53))</f>
        <v>29.5901845075251</v>
      </c>
      <c r="AB143" s="0" t="n">
        <f aca="false">IF($B53=0,0,IF(SIN(AB$12)=0,999999999,(SIN(AB$12)*COS($E53)+SIN($E53)*COS(AB$12))/SIN(AB$12)*$B53))</f>
        <v>28.5658647151015</v>
      </c>
      <c r="AC143" s="0" t="n">
        <f aca="false">IF($B53=0,0,IF(SIN(AC$12)=0,999999999,(SIN(AC$12)*COS($E53)+SIN($E53)*COS(AC$12))/SIN(AC$12)*$B53))</f>
        <v>27.62638649869</v>
      </c>
      <c r="AD143" s="0" t="n">
        <f aca="false">IF($B53=0,0,IF(SIN(AD$12)=0,999999999,(SIN(AD$12)*COS($E53)+SIN($E53)*COS(AD$12))/SIN(AD$12)*$B53))</f>
        <v>26.7611221065345</v>
      </c>
      <c r="AE143" s="0" t="n">
        <f aca="false">IF($B53=0,0,IF(SIN(AE$12)=0,999999999,(SIN(AE$12)*COS($E53)+SIN($E53)*COS(AE$12))/SIN(AE$12)*$B53))</f>
        <v>25.9611431113156</v>
      </c>
      <c r="AF143" s="0" t="n">
        <f aca="false">IF($B53=0,0,IF(SIN(AF$12)=0,999999999,(SIN(AF$12)*COS($E53)+SIN($E53)*COS(AF$12))/SIN(AF$12)*$B53))</f>
        <v>25.2188935964244</v>
      </c>
      <c r="AG143" s="0" t="n">
        <f aca="false">IF($B53=0,0,IF(SIN(AG$12)=0,999999999,(SIN(AG$12)*COS($E53)+SIN($E53)*COS(AG$12))/SIN(AG$12)*$B53))</f>
        <v>24.5279359663833</v>
      </c>
      <c r="AH143" s="0" t="n">
        <f aca="false">IF($B53=0,0,IF(SIN(AH$12)=0,999999999,(SIN(AH$12)*COS($E53)+SIN($E53)*COS(AH$12))/SIN(AH$12)*$B53))</f>
        <v>23.8827512253387</v>
      </c>
      <c r="AI143" s="0" t="n">
        <f aca="false">IF($B53=0,0,IF(SIN(AI$12)=0,999999999,(SIN(AI$12)*COS($E53)+SIN($E53)*COS(AI$12))/SIN(AI$12)*$B53))</f>
        <v>23.2785805761212</v>
      </c>
      <c r="AJ143" s="0" t="n">
        <f aca="false">IF($B53=0,0,IF(SIN(AJ$12)=0,999999999,(SIN(AJ$12)*COS($E53)+SIN($E53)*COS(AJ$12))/SIN(AJ$12)*$B53))</f>
        <v>22.7112986983662</v>
      </c>
      <c r="AK143" s="0" t="n">
        <f aca="false">IF($B53=0,0,IF(SIN(AK$12)=0,999999999,(SIN(AK$12)*COS($E53)+SIN($E53)*COS(AK$12))/SIN(AK$12)*$B53))</f>
        <v>22.1773115523186</v>
      </c>
      <c r="AL143" s="0" t="n">
        <f aca="false">IF($B53=0,0,IF(SIN(AL$12)=0,999999999,(SIN(AL$12)*COS($E53)+SIN($E53)*COS(AL$12))/SIN(AL$12)*$B53))</f>
        <v>21.6734733432848</v>
      </c>
      <c r="AM143" s="0" t="n">
        <f aca="false">IF($B53=0,0,IF(SIN(AM$12)=0,999999999,(SIN(AM$12)*COS($E53)+SIN($E53)*COS(AM$12))/SIN(AM$12)*$B53))</f>
        <v>21.1970185823077</v>
      </c>
      <c r="AN143" s="0" t="n">
        <f aca="false">IF($B53=0,0,IF(SIN(AN$12)=0,999999999,(SIN(AN$12)*COS($E53)+SIN($E53)*COS(AN$12))/SIN(AN$12)*$B53))</f>
        <v>20.7455061349745</v>
      </c>
      <c r="AO143" s="0" t="n">
        <f aca="false">IF($B53=0,0,IF(SIN(AO$12)=0,999999999,(SIN(AO$12)*COS($E53)+SIN($E53)*COS(AO$12))/SIN(AO$12)*$B53))</f>
        <v>20.3167728606838</v>
      </c>
      <c r="AP143" s="0" t="n">
        <f aca="false">IF($B53=0,0,IF(SIN(AP$12)=0,999999999,(SIN(AP$12)*COS($E53)+SIN($E53)*COS(AP$12))/SIN(AP$12)*$B53))</f>
        <v>19.9088949775111</v>
      </c>
      <c r="AQ143" s="0" t="n">
        <f aca="false">IF($B53=0,0,IF(SIN(AQ$12)=0,999999999,(SIN(AQ$12)*COS($E53)+SIN($E53)*COS(AQ$12))/SIN(AQ$12)*$B53))</f>
        <v>19.5201556910252</v>
      </c>
      <c r="AR143" s="0" t="n">
        <f aca="false">IF($B53=0,0,IF(SIN(AR$12)=0,999999999,(SIN(AR$12)*COS($E53)+SIN($E53)*COS(AR$12))/SIN(AR$12)*$B53))</f>
        <v>19.1490179331166</v>
      </c>
      <c r="AS143" s="0" t="n">
        <f aca="false">IF($B53=0,0,IF(SIN(AS$12)=0,999999999,(SIN(AS$12)*COS($E53)+SIN($E53)*COS(AS$12))/SIN(AS$12)*$B53))</f>
        <v>18.7941012936037</v>
      </c>
      <c r="AT143" s="0" t="n">
        <f aca="false">IF($B53=0,0,IF(SIN(AT$12)=0,999999999,(SIN(AT$12)*COS($E53)+SIN($E53)*COS(AT$12))/SIN(AT$12)*$B53))</f>
        <v>18.454162410826</v>
      </c>
      <c r="AU143" s="0" t="n">
        <f aca="false">IF($B53=0,0,IF(SIN(AU$12)=0,999999999,(SIN(AU$12)*COS($E53)+SIN($E53)*COS(AU$12))/SIN(AU$12)*$B53))</f>
        <v>18.1280782306085</v>
      </c>
      <c r="AV143" s="0" t="n">
        <f aca="false">IF($B53=0,0,IF(SIN(AV$12)=0,999999999,(SIN(AV$12)*COS($E53)+SIN($E53)*COS(AV$12))/SIN(AV$12)*$B53))</f>
        <v>17.8148316554754</v>
      </c>
      <c r="AW143" s="0" t="n">
        <f aca="false">IF($B53=0,0,IF(SIN(AW$12)=0,999999999,(SIN(AW$12)*COS($E53)+SIN($E53)*COS(AW$12))/SIN(AW$12)*$B53))</f>
        <v>17.5134991949435</v>
      </c>
      <c r="AX143" s="0" t="n">
        <f aca="false">IF($B53=0,0,IF(SIN(AX$12)=0,999999999,(SIN(AX$12)*COS($E53)+SIN($E53)*COS(AX$12))/SIN(AX$12)*$B53))</f>
        <v>17.223240298476</v>
      </c>
      <c r="AY143" s="0" t="n">
        <f aca="false">IF($B53=0,0,IF(SIN(AY$12)=0,999999999,(SIN(AY$12)*COS($E53)+SIN($E53)*COS(AY$12))/SIN(AY$12)*$B53))</f>
        <v>16.9432881092858</v>
      </c>
      <c r="AZ143" s="0" t="n">
        <f aca="false">IF($B53=0,0,IF(SIN(AZ$12)=0,999999999,(SIN(AZ$12)*COS($E53)+SIN($E53)*COS(AZ$12))/SIN(AZ$12)*$B53))</f>
        <v>16.6729414227021</v>
      </c>
      <c r="BA143" s="0" t="n">
        <f aca="false">IF($B53=0,0,IF(SIN(BA$12)=0,999999999,(SIN(BA$12)*COS($E53)+SIN($E53)*COS(BA$12))/SIN(BA$12)*$B53))</f>
        <v>16.411557669627</v>
      </c>
      <c r="BB143" s="0" t="n">
        <f aca="false">IF($B53=0,0,IF(SIN(BB$12)=0,999999999,(SIN(BB$12)*COS($E53)+SIN($E53)*COS(BB$12))/SIN(BB$12)*$B53))</f>
        <v>16.1585467755149</v>
      </c>
      <c r="BC143" s="0" t="n">
        <f aca="false">IF($B53=0,0,IF(SIN(BC$12)=0,999999999,(SIN(BC$12)*COS($E53)+SIN($E53)*COS(BC$12))/SIN(BC$12)*$B53))</f>
        <v>15.9133657697242</v>
      </c>
      <c r="BD143" s="0" t="n">
        <f aca="false">IF($B53=0,0,IF(SIN(BD$12)=0,999999999,(SIN(BD$12)*COS($E53)+SIN($E53)*COS(BD$12))/SIN(BD$12)*$B53))</f>
        <v>15.6755140401081</v>
      </c>
      <c r="BE143" s="0" t="n">
        <f aca="false">IF($B53=0,0,IF(SIN(BE$12)=0,999999999,(SIN(BE$12)*COS($E53)+SIN($E53)*COS(BE$12))/SIN(BE$12)*$B53))</f>
        <v>15.4445291441983</v>
      </c>
      <c r="BF143" s="0" t="n">
        <f aca="false">IF($B53=0,0,IF(SIN(BF$12)=0,999999999,(SIN(BF$12)*COS($E53)+SIN($E53)*COS(BF$12))/SIN(BF$12)*$B53))</f>
        <v>15.2199831019695</v>
      </c>
      <c r="BG143" s="0" t="n">
        <f aca="false">IF($B53=0,0,IF(SIN(BG$12)=0,999999999,(SIN(BG$12)*COS($E53)+SIN($E53)*COS(BG$12))/SIN(BG$12)*$B53))</f>
        <v>15.0014791064874</v>
      </c>
      <c r="BH143" s="0" t="n">
        <f aca="false">IF($B53=0,0,IF(SIN(BH$12)=0,999999999,(SIN(BH$12)*COS($E53)+SIN($E53)*COS(BH$12))/SIN(BH$12)*$B53))</f>
        <v>14.7886485981753</v>
      </c>
      <c r="BI143" s="0" t="n">
        <f aca="false">IF($B53=0,0,IF(SIN(BI$12)=0,999999999,(SIN(BI$12)*COS($E53)+SIN($E53)*COS(BI$12))/SIN(BI$12)*$B53))</f>
        <v>14.5811486563214</v>
      </c>
      <c r="BJ143" s="0" t="n">
        <f aca="false">IF($B53=0,0,IF(SIN(BJ$12)=0,999999999,(SIN(BJ$12)*COS($E53)+SIN($E53)*COS(BJ$12))/SIN(BJ$12)*$B53))</f>
        <v>14.3786596680669</v>
      </c>
      <c r="BK143" s="0" t="n">
        <f aca="false">IF($B53=0,0,IF(SIN(BK$12)=0,999999999,(SIN(BK$12)*COS($E53)+SIN($E53)*COS(BK$12))/SIN(BK$12)*$B53))</f>
        <v>14.1808832406897</v>
      </c>
      <c r="BL143" s="0" t="n">
        <f aca="false">IF($B53=0,0,IF(SIN(BL$12)=0,999999999,(SIN(BL$12)*COS($E53)+SIN($E53)*COS(BL$12))/SIN(BL$12)*$B53))</f>
        <v>13.9875403277057</v>
      </c>
      <c r="BM143" s="0" t="n">
        <f aca="false">IF($B53=0,0,IF(SIN(BM$12)=0,999999999,(SIN(BM$12)*COS($E53)+SIN($E53)*COS(BM$12))/SIN(BM$12)*$B53))</f>
        <v>13.7983695433003</v>
      </c>
      <c r="BN143" s="0" t="n">
        <f aca="false">IF($B53=0,0,IF(SIN(BN$12)=0,999999999,(SIN(BN$12)*COS($E53)+SIN($E53)*COS(BN$12))/SIN(BN$12)*$B53))</f>
        <v>13.6131256429916</v>
      </c>
      <c r="BO143" s="0" t="n">
        <f aca="false">IF($B53=0,0,IF(SIN(BO$12)=0,999999999,(SIN(BO$12)*COS($E53)+SIN($E53)*COS(BO$12))/SIN(BO$12)*$B53))</f>
        <v>13.4315781513183</v>
      </c>
      <c r="BP143" s="0" t="n">
        <f aca="false">IF($B53=0,0,IF(SIN(BP$12)=0,999999999,(SIN(BP$12)*COS($E53)+SIN($E53)*COS(BP$12))/SIN(BP$12)*$B53))</f>
        <v>13.2535101198134</v>
      </c>
      <c r="BQ143" s="0" t="n">
        <f aca="false">IF($B53=0,0,IF(SIN(BQ$12)=0,999999999,(SIN(BQ$12)*COS($E53)+SIN($E53)*COS(BQ$12))/SIN(BQ$12)*$B53))</f>
        <v>13.0787170006412</v>
      </c>
      <c r="BR143" s="0" t="n">
        <f aca="false">IF($B53=0,0,IF(SIN(BR$12)=0,999999999,(SIN(BR$12)*COS($E53)+SIN($E53)*COS(BR$12))/SIN(BR$12)*$B53))</f>
        <v>12.9070056230938</v>
      </c>
      <c r="BS143" s="0" t="n">
        <f aca="false">IF($B53=0,0,IF(SIN(BS$12)=0,999999999,(SIN(BS$12)*COS($E53)+SIN($E53)*COS(BS$12))/SIN(BS$12)*$B53))</f>
        <v>12.7381932617079</v>
      </c>
      <c r="BT143" s="0" t="n">
        <f aca="false">IF($B53=0,0,IF(SIN(BT$12)=0,999999999,(SIN(BT$12)*COS($E53)+SIN($E53)*COS(BT$12))/SIN(BT$12)*$B53))</f>
        <v>12.5721067861132</v>
      </c>
      <c r="BU143" s="0" t="n">
        <f aca="false">IF($B53=0,0,IF(SIN(BU$12)=0,999999999,(SIN(BU$12)*COS($E53)+SIN($E53)*COS(BU$12))/SIN(BU$12)*$B53))</f>
        <v>12.4085818838943</v>
      </c>
      <c r="BV143" s="0" t="n">
        <f aca="false">IF($B53=0,0,IF(SIN(BV$12)=0,999999999,(SIN(BV$12)*COS($E53)+SIN($E53)*COS(BV$12))/SIN(BV$12)*$B53))</f>
        <v>12.2474623487581</v>
      </c>
      <c r="BW143" s="0" t="n">
        <f aca="false">IF($B53=0,0,IF(SIN(BW$12)=0,999999999,(SIN(BW$12)*COS($E53)+SIN($E53)*COS(BW$12))/SIN(BW$12)*$B53))</f>
        <v>12.0885994271827</v>
      </c>
      <c r="BX143" s="0" t="n">
        <f aca="false">IF($B53=0,0,IF(SIN(BX$12)=0,999999999,(SIN(BX$12)*COS($E53)+SIN($E53)*COS(BX$12))/SIN(BX$12)*$B53))</f>
        <v>11.9318512174854</v>
      </c>
      <c r="BY143" s="0" t="n">
        <f aca="false">IF($B53=0,0,IF(SIN(BY$12)=0,999999999,(SIN(BY$12)*COS($E53)+SIN($E53)*COS(BY$12))/SIN(BY$12)*$B53))</f>
        <v>11.7770821159169</v>
      </c>
      <c r="BZ143" s="0" t="n">
        <f aca="false">IF($B53=0,0,IF(SIN(BZ$12)=0,999999999,(SIN(BZ$12)*COS($E53)+SIN($E53)*COS(BZ$12))/SIN(BZ$12)*$B53))</f>
        <v>11.6241623049722</v>
      </c>
      <c r="CA143" s="0" t="n">
        <f aca="false">IF($B53=0,0,IF(SIN(CA$12)=0,999999999,(SIN(CA$12)*COS($E53)+SIN($E53)*COS(CA$12))/SIN(CA$12)*$B53))</f>
        <v>11.4729672796167</v>
      </c>
      <c r="CB143" s="0" t="n">
        <f aca="false">IF($B53=0,0,IF(SIN(CB$12)=0,999999999,(SIN(CB$12)*COS($E53)+SIN($E53)*COS(CB$12))/SIN(CB$12)*$B53))</f>
        <v>11.3233774075732</v>
      </c>
      <c r="CC143" s="0" t="n">
        <f aca="false">IF($B53=0,0,IF(SIN(CC$12)=0,999999999,(SIN(CC$12)*COS($E53)+SIN($E53)*COS(CC$12))/SIN(CC$12)*$B53))</f>
        <v>11.1752775202053</v>
      </c>
      <c r="CD143" s="0" t="n">
        <f aca="false">IF($B53=0,0,IF(SIN(CD$12)=0,999999999,(SIN(CD$12)*COS($E53)+SIN($E53)*COS(CD$12))/SIN(CD$12)*$B53))</f>
        <v>11.0285565308778</v>
      </c>
      <c r="CE143" s="0" t="n">
        <f aca="false">IF($B53=0,0,IF(SIN(CE$12)=0,999999999,(SIN(CE$12)*COS($E53)+SIN($E53)*COS(CE$12))/SIN(CE$12)*$B53))</f>
        <v>10.8831070779727</v>
      </c>
      <c r="CF143" s="0" t="n">
        <f aca="false">IF($B53=0,0,IF(SIN(CF$12)=0,999999999,(SIN(CF$12)*COS($E53)+SIN($E53)*COS(CF$12))/SIN(CF$12)*$B53))</f>
        <v>10.7388251900069</v>
      </c>
      <c r="CG143" s="0" t="n">
        <f aca="false">IF($B53=0,0,IF(SIN(CG$12)=0,999999999,(SIN(CG$12)*COS($E53)+SIN($E53)*COS(CG$12))/SIN(CG$12)*$B53))</f>
        <v>10.5956099705274</v>
      </c>
      <c r="CH143" s="0" t="n">
        <f aca="false">IF($B53=0,0,IF(SIN(CH$12)=0,999999999,(SIN(CH$12)*COS($E53)+SIN($E53)*COS(CH$12))/SIN(CH$12)*$B53))</f>
        <v>10.4533633006632</v>
      </c>
      <c r="CI143" s="0" t="n">
        <f aca="false">IF($B53=0,0,IF(SIN(CI$12)=0,999999999,(SIN(CI$12)*COS($E53)+SIN($E53)*COS(CI$12))/SIN(CI$12)*$B53))</f>
        <v>10.3119895573937</v>
      </c>
      <c r="CJ143" s="0" t="n">
        <f aca="false">IF($B53=0,0,IF(SIN(CJ$12)=0,999999999,(SIN(CJ$12)*COS($E53)+SIN($E53)*COS(CJ$12))/SIN(CJ$12)*$B53))</f>
        <v>10.1713953457464</v>
      </c>
      <c r="CK143" s="0" t="n">
        <f aca="false">IF($B53=0,0,IF(SIN(CK$12)=0,999999999,(SIN(CK$12)*COS($E53)+SIN($E53)*COS(CK$12))/SIN(CK$12)*$B53))</f>
        <v>10.0314892432749</v>
      </c>
      <c r="CL143" s="0" t="n">
        <f aca="false">IF($B53=0,0,IF(SIN(CL$12)=0,999999999,(SIN(CL$12)*COS($E53)+SIN($E53)*COS(CL$12))/SIN(CL$12)*$B53))</f>
        <v>9.89218155528453</v>
      </c>
      <c r="CM143" s="0" t="n">
        <f aca="false">IF($B53=0,0,IF(SIN(CM$12)=0,999999999,(SIN(CM$12)*COS($E53)+SIN($E53)*COS(CM$12))/SIN(CM$12)*$B53))</f>
        <v>9.75338407937568</v>
      </c>
      <c r="CN143" s="0" t="n">
        <f aca="false">IF($B53=0,0,IF(SIN(CN$12)=0,999999999,(SIN(CN$12)*COS($E53)+SIN($E53)*COS(CN$12))/SIN(CN$12)*$B53))</f>
        <v>9.61500987796249</v>
      </c>
      <c r="CO143" s="0" t="n">
        <f aca="false">IF($B53=0,0,IF(SIN(CO$12)=0,999999999,(SIN(CO$12)*COS($E53)+SIN($E53)*COS(CO$12))/SIN(CO$12)*$B53))</f>
        <v>9.47697305749696</v>
      </c>
      <c r="CP143" s="0" t="n">
        <f aca="false">IF($B53=0,0,IF(SIN(CP$12)=0,999999999,(SIN(CP$12)*COS($E53)+SIN($E53)*COS(CP$12))/SIN(CP$12)*$B53))</f>
        <v>9.33918855319117</v>
      </c>
      <c r="CQ143" s="0" t="n">
        <f aca="false">IF($B53=0,0,IF(SIN(CQ$12)=0,999999999,(SIN(CQ$12)*COS($E53)+SIN($E53)*COS(CQ$12))/SIN(CQ$12)*$B53))</f>
        <v>9.20157191807979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477.492587272356</v>
      </c>
      <c r="H144" s="0" t="n">
        <f aca="false">IF($B54=0,0,IF(SIN(H$12)=0,999999999,(SIN(H$12)*COS($E54)+SIN($E54)*COS(H$12))/SIN(H$12)*$B54))</f>
        <v>243.215210138163</v>
      </c>
      <c r="I144" s="0" t="n">
        <f aca="false">IF($B54=0,0,IF(SIN(I$12)=0,999999999,(SIN(I$12)*COS($E54)+SIN($E54)*COS(I$12))/SIN(I$12)*$B54))</f>
        <v>165.091023664396</v>
      </c>
      <c r="J144" s="0" t="n">
        <f aca="false">IF($B54=0,0,IF(SIN(J$12)=0,999999999,(SIN(J$12)*COS($E54)+SIN($E54)*COS(J$12))/SIN(J$12)*$B54))</f>
        <v>126.005120351279</v>
      </c>
      <c r="K144" s="0" t="n">
        <f aca="false">IF($B54=0,0,IF(SIN(K$12)=0,999999999,(SIN(K$12)*COS($E54)+SIN($E54)*COS(K$12))/SIN(K$12)*$B54))</f>
        <v>102.534514043284</v>
      </c>
      <c r="L144" s="0" t="n">
        <f aca="false">IF($B54=0,0,IF(SIN(L$12)=0,999999999,(SIN(L$12)*COS($E54)+SIN($E54)*COS(L$12))/SIN(L$12)*$B54))</f>
        <v>86.8715387971053</v>
      </c>
      <c r="M144" s="0" t="n">
        <f aca="false">IF($B54=0,0,IF(SIN(M$12)=0,999999999,(SIN(M$12)*COS($E54)+SIN($E54)*COS(M$12))/SIN(M$12)*$B54))</f>
        <v>75.6700487170231</v>
      </c>
      <c r="N144" s="0" t="n">
        <f aca="false">IF($B54=0,0,IF(SIN(N$12)=0,999999999,(SIN(N$12)*COS($E54)+SIN($E54)*COS(N$12))/SIN(N$12)*$B54))</f>
        <v>67.2569679111651</v>
      </c>
      <c r="O144" s="0" t="n">
        <f aca="false">IF($B54=0,0,IF(SIN(O$12)=0,999999999,(SIN(O$12)*COS($E54)+SIN($E54)*COS(O$12))/SIN(O$12)*$B54))</f>
        <v>60.7028071412818</v>
      </c>
      <c r="P144" s="0" t="n">
        <f aca="false">IF($B54=0,0,IF(SIN(P$12)=0,999999999,(SIN(P$12)*COS($E54)+SIN($E54)*COS(P$12))/SIN(P$12)*$B54))</f>
        <v>55.4498704805524</v>
      </c>
      <c r="Q144" s="0" t="n">
        <f aca="false">IF($B54=0,0,IF(SIN(Q$12)=0,999999999,(SIN(Q$12)*COS($E54)+SIN($E54)*COS(Q$12))/SIN(Q$12)*$B54))</f>
        <v>51.1432583379236</v>
      </c>
      <c r="R144" s="0" t="n">
        <f aca="false">IF($B54=0,0,IF(SIN(R$12)=0,999999999,(SIN(R$12)*COS($E54)+SIN($E54)*COS(R$12))/SIN(R$12)*$B54))</f>
        <v>47.5463689684785</v>
      </c>
      <c r="S144" s="0" t="n">
        <f aca="false">IF($B54=0,0,IF(SIN(S$12)=0,999999999,(SIN(S$12)*COS($E54)+SIN($E54)*COS(S$12))/SIN(S$12)*$B54))</f>
        <v>44.4953992850234</v>
      </c>
      <c r="T144" s="0" t="n">
        <f aca="false">IF($B54=0,0,IF(SIN(T$12)=0,999999999,(SIN(T$12)*COS($E54)+SIN($E54)*COS(T$12))/SIN(T$12)*$B54))</f>
        <v>41.8733453202572</v>
      </c>
      <c r="U144" s="0" t="n">
        <f aca="false">IF($B54=0,0,IF(SIN(U$12)=0,999999999,(SIN(U$12)*COS($E54)+SIN($E54)*COS(U$12))/SIN(U$12)*$B54))</f>
        <v>39.5944025025559</v>
      </c>
      <c r="V144" s="0" t="n">
        <f aca="false">IF($B54=0,0,IF(SIN(V$12)=0,999999999,(SIN(V$12)*COS($E54)+SIN($E54)*COS(V$12))/SIN(V$12)*$B54))</f>
        <v>37.5942158268879</v>
      </c>
      <c r="W144" s="0" t="n">
        <f aca="false">IF($B54=0,0,IF(SIN(W$12)=0,999999999,(SIN(W$12)*COS($E54)+SIN($E54)*COS(W$12))/SIN(W$12)*$B54))</f>
        <v>35.8235711404805</v>
      </c>
      <c r="X144" s="0" t="n">
        <f aca="false">IF($B54=0,0,IF(SIN(X$12)=0,999999999,(SIN(X$12)*COS($E54)+SIN($E54)*COS(X$12))/SIN(X$12)*$B54))</f>
        <v>34.2441893319171</v>
      </c>
      <c r="Y144" s="0" t="n">
        <f aca="false">IF($B54=0,0,IF(SIN(Y$12)=0,999999999,(SIN(Y$12)*COS($E54)+SIN($E54)*COS(Y$12))/SIN(Y$12)*$B54))</f>
        <v>32.8258486697361</v>
      </c>
      <c r="Z144" s="0" t="n">
        <f aca="false">IF($B54=0,0,IF(SIN(Z$12)=0,999999999,(SIN(Z$12)*COS($E54)+SIN($E54)*COS(Z$12))/SIN(Z$12)*$B54))</f>
        <v>31.544370438176</v>
      </c>
      <c r="AA144" s="0" t="n">
        <f aca="false">IF($B54=0,0,IF(SIN(AA$12)=0,999999999,(SIN(AA$12)*COS($E54)+SIN($E54)*COS(AA$12))/SIN(AA$12)*$B54))</f>
        <v>30.3801801043155</v>
      </c>
      <c r="AB144" s="0" t="n">
        <f aca="false">IF($B54=0,0,IF(SIN(AB$12)=0,999999999,(SIN(AB$12)*COS($E54)+SIN($E54)*COS(AB$12))/SIN(AB$12)*$B54))</f>
        <v>29.3172608929517</v>
      </c>
      <c r="AC144" s="0" t="n">
        <f aca="false">IF($B54=0,0,IF(SIN(AC$12)=0,999999999,(SIN(AC$12)*COS($E54)+SIN($E54)*COS(AC$12))/SIN(AC$12)*$B54))</f>
        <v>28.3423803407379</v>
      </c>
      <c r="AD144" s="0" t="n">
        <f aca="false">IF($B54=0,0,IF(SIN(AD$12)=0,999999999,(SIN(AD$12)*COS($E54)+SIN($E54)*COS(AD$12))/SIN(AD$12)*$B54))</f>
        <v>27.4445102105952</v>
      </c>
      <c r="AE144" s="0" t="n">
        <f aca="false">IF($B54=0,0,IF(SIN(AE$12)=0,999999999,(SIN(AE$12)*COS($E54)+SIN($E54)*COS(AE$12))/SIN(AE$12)*$B54))</f>
        <v>26.6143856254851</v>
      </c>
      <c r="AF144" s="0" t="n">
        <f aca="false">IF($B54=0,0,IF(SIN(AF$12)=0,999999999,(SIN(AF$12)*COS($E54)+SIN($E54)*COS(AF$12))/SIN(AF$12)*$B54))</f>
        <v>25.8441659393687</v>
      </c>
      <c r="AG144" s="0" t="n">
        <f aca="false">IF($B54=0,0,IF(SIN(AG$12)=0,999999999,(SIN(AG$12)*COS($E54)+SIN($E54)*COS(AG$12))/SIN(AG$12)*$B54))</f>
        <v>25.1271709690076</v>
      </c>
      <c r="AH144" s="0" t="n">
        <f aca="false">IF($B54=0,0,IF(SIN(AH$12)=0,999999999,(SIN(AH$12)*COS($E54)+SIN($E54)*COS(AH$12))/SIN(AH$12)*$B54))</f>
        <v>24.4576737463557</v>
      </c>
      <c r="AI144" s="0" t="n">
        <f aca="false">IF($B54=0,0,IF(SIN(AI$12)=0,999999999,(SIN(AI$12)*COS($E54)+SIN($E54)*COS(AI$12))/SIN(AI$12)*$B54))</f>
        <v>23.8307361486002</v>
      </c>
      <c r="AJ144" s="0" t="n">
        <f aca="false">IF($B54=0,0,IF(SIN(AJ$12)=0,999999999,(SIN(AJ$12)*COS($E54)+SIN($E54)*COS(AJ$12))/SIN(AJ$12)*$B54))</f>
        <v>23.2420774010253</v>
      </c>
      <c r="AK144" s="0" t="n">
        <f aca="false">IF($B54=0,0,IF(SIN(AK$12)=0,999999999,(SIN(AK$12)*COS($E54)+SIN($E54)*COS(AK$12))/SIN(AK$12)*$B54))</f>
        <v>22.6879680297592</v>
      </c>
      <c r="AL144" s="0" t="n">
        <f aca="false">IF($B54=0,0,IF(SIN(AL$12)=0,999999999,(SIN(AL$12)*COS($E54)+SIN($E54)*COS(AL$12))/SIN(AL$12)*$B54))</f>
        <v>22.1651436971999</v>
      </c>
      <c r="AM144" s="0" t="n">
        <f aca="false">IF($B54=0,0,IF(SIN(AM$12)=0,999999999,(SIN(AM$12)*COS($E54)+SIN($E54)*COS(AM$12))/SIN(AM$12)*$B54))</f>
        <v>21.6707347025342</v>
      </c>
      <c r="AN144" s="0" t="n">
        <f aca="false">IF($B54=0,0,IF(SIN(AN$12)=0,999999999,(SIN(AN$12)*COS($E54)+SIN($E54)*COS(AN$12))/SIN(AN$12)*$B54))</f>
        <v>21.202207922138</v>
      </c>
      <c r="AO144" s="0" t="n">
        <f aca="false">IF($B54=0,0,IF(SIN(AO$12)=0,999999999,(SIN(AO$12)*COS($E54)+SIN($E54)*COS(AO$12))/SIN(AO$12)*$B54))</f>
        <v>20.7573187018328</v>
      </c>
      <c r="AP144" s="0" t="n">
        <f aca="false">IF($B54=0,0,IF(SIN(AP$12)=0,999999999,(SIN(AP$12)*COS($E54)+SIN($E54)*COS(AP$12))/SIN(AP$12)*$B54))</f>
        <v>20.3340707658646</v>
      </c>
      <c r="AQ144" s="0" t="n">
        <f aca="false">IF($B54=0,0,IF(SIN(AQ$12)=0,999999999,(SIN(AQ$12)*COS($E54)+SIN($E54)*COS(AQ$12))/SIN(AQ$12)*$B54))</f>
        <v>19.9306826258776</v>
      </c>
      <c r="AR144" s="0" t="n">
        <f aca="false">IF($B54=0,0,IF(SIN(AR$12)=0,999999999,(SIN(AR$12)*COS($E54)+SIN($E54)*COS(AR$12))/SIN(AR$12)*$B54))</f>
        <v>19.5455592924603</v>
      </c>
      <c r="AS144" s="0" t="n">
        <f aca="false">IF($B54=0,0,IF(SIN(AS$12)=0,999999999,(SIN(AS$12)*COS($E54)+SIN($E54)*COS(AS$12))/SIN(AS$12)*$B54))</f>
        <v>19.1772683374663</v>
      </c>
      <c r="AT144" s="0" t="n">
        <f aca="false">IF($B54=0,0,IF(SIN(AT$12)=0,999999999,(SIN(AT$12)*COS($E54)+SIN($E54)*COS(AT$12))/SIN(AT$12)*$B54))</f>
        <v>18.8245195456666</v>
      </c>
      <c r="AU144" s="0" t="n">
        <f aca="false">IF($B54=0,0,IF(SIN(AU$12)=0,999999999,(SIN(AU$12)*COS($E54)+SIN($E54)*COS(AU$12))/SIN(AU$12)*$B54))</f>
        <v>18.4861475428618</v>
      </c>
      <c r="AV144" s="0" t="n">
        <f aca="false">IF($B54=0,0,IF(SIN(AV$12)=0,999999999,(SIN(AV$12)*COS($E54)+SIN($E54)*COS(AV$12))/SIN(AV$12)*$B54))</f>
        <v>18.1610969043155</v>
      </c>
      <c r="AW144" s="0" t="n">
        <f aca="false">IF($B54=0,0,IF(SIN(AW$12)=0,999999999,(SIN(AW$12)*COS($E54)+SIN($E54)*COS(AW$12))/SIN(AW$12)*$B54))</f>
        <v>17.8484093396741</v>
      </c>
      <c r="AX144" s="0" t="n">
        <f aca="false">IF($B54=0,0,IF(SIN(AX$12)=0,999999999,(SIN(AX$12)*COS($E54)+SIN($E54)*COS(AX$12))/SIN(AX$12)*$B54))</f>
        <v>17.5472126239545</v>
      </c>
      <c r="AY144" s="0" t="n">
        <f aca="false">IF($B54=0,0,IF(SIN(AY$12)=0,999999999,(SIN(AY$12)*COS($E54)+SIN($E54)*COS(AY$12))/SIN(AY$12)*$B54))</f>
        <v>17.2567110029231</v>
      </c>
      <c r="AZ144" s="0" t="n">
        <f aca="false">IF($B54=0,0,IF(SIN(AZ$12)=0,999999999,(SIN(AZ$12)*COS($E54)+SIN($E54)*COS(AZ$12))/SIN(AZ$12)*$B54))</f>
        <v>16.9761768484298</v>
      </c>
      <c r="BA144" s="0" t="n">
        <f aca="false">IF($B54=0,0,IF(SIN(BA$12)=0,999999999,(SIN(BA$12)*COS($E54)+SIN($E54)*COS(BA$12))/SIN(BA$12)*$B54))</f>
        <v>16.7049433774602</v>
      </c>
      <c r="BB144" s="0" t="n">
        <f aca="false">IF($B54=0,0,IF(SIN(BB$12)=0,999999999,(SIN(BB$12)*COS($E54)+SIN($E54)*COS(BB$12))/SIN(BB$12)*$B54))</f>
        <v>16.4423982797034</v>
      </c>
      <c r="BC144" s="0" t="n">
        <f aca="false">IF($B54=0,0,IF(SIN(BC$12)=0,999999999,(SIN(BC$12)*COS($E54)+SIN($E54)*COS(BC$12))/SIN(BC$12)*$B54))</f>
        <v>16.1879781237678</v>
      </c>
      <c r="BD144" s="0" t="n">
        <f aca="false">IF($B54=0,0,IF(SIN(BD$12)=0,999999999,(SIN(BD$12)*COS($E54)+SIN($E54)*COS(BD$12))/SIN(BD$12)*$B54))</f>
        <v>15.9411634329504</v>
      </c>
      <c r="BE144" s="0" t="n">
        <f aca="false">IF($B54=0,0,IF(SIN(BE$12)=0,999999999,(SIN(BE$12)*COS($E54)+SIN($E54)*COS(BE$12))/SIN(BE$12)*$B54))</f>
        <v>15.7014743385745</v>
      </c>
      <c r="BF144" s="0" t="n">
        <f aca="false">IF($B54=0,0,IF(SIN(BF$12)=0,999999999,(SIN(BF$12)*COS($E54)+SIN($E54)*COS(BF$12))/SIN(BF$12)*$B54))</f>
        <v>15.4684667330532</v>
      </c>
      <c r="BG144" s="0" t="n">
        <f aca="false">IF($B54=0,0,IF(SIN(BG$12)=0,999999999,(SIN(BG$12)*COS($E54)+SIN($E54)*COS(BG$12))/SIN(BG$12)*$B54))</f>
        <v>15.2417288565858</v>
      </c>
      <c r="BH144" s="0" t="n">
        <f aca="false">IF($B54=0,0,IF(SIN(BH$12)=0,999999999,(SIN(BH$12)*COS($E54)+SIN($E54)*COS(BH$12))/SIN(BH$12)*$B54))</f>
        <v>15.0208782611736</v>
      </c>
      <c r="BI144" s="0" t="n">
        <f aca="false">IF($B54=0,0,IF(SIN(BI$12)=0,999999999,(SIN(BI$12)*COS($E54)+SIN($E54)*COS(BI$12))/SIN(BI$12)*$B54))</f>
        <v>14.8055591038316</v>
      </c>
      <c r="BJ144" s="0" t="n">
        <f aca="false">IF($B54=0,0,IF(SIN(BJ$12)=0,999999999,(SIN(BJ$12)*COS($E54)+SIN($E54)*COS(BJ$12))/SIN(BJ$12)*$B54))</f>
        <v>14.5954397277371</v>
      </c>
      <c r="BK144" s="0" t="n">
        <f aca="false">IF($B54=0,0,IF(SIN(BK$12)=0,999999999,(SIN(BK$12)*COS($E54)+SIN($E54)*COS(BK$12))/SIN(BK$12)*$B54))</f>
        <v>14.3902104958419</v>
      </c>
      <c r="BL144" s="0" t="n">
        <f aca="false">IF($B54=0,0,IF(SIN(BL$12)=0,999999999,(SIN(BL$12)*COS($E54)+SIN($E54)*COS(BL$12))/SIN(BL$12)*$B54))</f>
        <v>14.1895818463598</v>
      </c>
      <c r="BM144" s="0" t="n">
        <f aca="false">IF($B54=0,0,IF(SIN(BM$12)=0,999999999,(SIN(BM$12)*COS($E54)+SIN($E54)*COS(BM$12))/SIN(BM$12)*$B54))</f>
        <v>13.9932825436806</v>
      </c>
      <c r="BN144" s="0" t="n">
        <f aca="false">IF($B54=0,0,IF(SIN(BN$12)=0,999999999,(SIN(BN$12)*COS($E54)+SIN($E54)*COS(BN$12))/SIN(BN$12)*$B54))</f>
        <v>13.8010581017803</v>
      </c>
      <c r="BO144" s="0" t="n">
        <f aca="false">IF($B54=0,0,IF(SIN(BO$12)=0,999999999,(SIN(BO$12)*COS($E54)+SIN($E54)*COS(BO$12))/SIN(BO$12)*$B54))</f>
        <v>13.6126693601962</v>
      </c>
      <c r="BP144" s="0" t="n">
        <f aca="false">IF($B54=0,0,IF(SIN(BP$12)=0,999999999,(SIN(BP$12)*COS($E54)+SIN($E54)*COS(BP$12))/SIN(BP$12)*$B54))</f>
        <v>13.4278911951971</v>
      </c>
      <c r="BQ144" s="0" t="n">
        <f aca="false">IF($B54=0,0,IF(SIN(BQ$12)=0,999999999,(SIN(BQ$12)*COS($E54)+SIN($E54)*COS(BQ$12))/SIN(BQ$12)*$B54))</f>
        <v>13.246511350976</v>
      </c>
      <c r="BR144" s="0" t="n">
        <f aca="false">IF($B54=0,0,IF(SIN(BR$12)=0,999999999,(SIN(BR$12)*COS($E54)+SIN($E54)*COS(BR$12))/SIN(BR$12)*$B54))</f>
        <v>13.0683293775778</v>
      </c>
      <c r="BS144" s="0" t="n">
        <f aca="false">IF($B54=0,0,IF(SIN(BS$12)=0,999999999,(SIN(BS$12)*COS($E54)+SIN($E54)*COS(BS$12))/SIN(BS$12)*$B54))</f>
        <v>12.8931556638997</v>
      </c>
      <c r="BT144" s="0" t="n">
        <f aca="false">IF($B54=0,0,IF(SIN(BT$12)=0,999999999,(SIN(BT$12)*COS($E54)+SIN($E54)*COS(BT$12))/SIN(BT$12)*$B54))</f>
        <v>12.7208105555039</v>
      </c>
      <c r="BU144" s="0" t="n">
        <f aca="false">IF($B54=0,0,IF(SIN(BU$12)=0,999999999,(SIN(BU$12)*COS($E54)+SIN($E54)*COS(BU$12))/SIN(BU$12)*$B54))</f>
        <v>12.5511235481937</v>
      </c>
      <c r="BV144" s="0" t="n">
        <f aca="false">IF($B54=0,0,IF(SIN(BV$12)=0,999999999,(SIN(BV$12)*COS($E54)+SIN($E54)*COS(BV$12))/SIN(BV$12)*$B54))</f>
        <v>12.3839325493582</v>
      </c>
      <c r="BW144" s="0" t="n">
        <f aca="false">IF($B54=0,0,IF(SIN(BW$12)=0,999999999,(SIN(BW$12)*COS($E54)+SIN($E54)*COS(BW$12))/SIN(BW$12)*$B54))</f>
        <v>12.2190832</v>
      </c>
      <c r="BX144" s="0" t="n">
        <f aca="false">IF($B54=0,0,IF(SIN(BX$12)=0,999999999,(SIN(BX$12)*COS($E54)+SIN($E54)*COS(BX$12))/SIN(BX$12)*$B54))</f>
        <v>12.0564282511584</v>
      </c>
      <c r="BY144" s="0" t="n">
        <f aca="false">IF($B54=0,0,IF(SIN(BY$12)=0,999999999,(SIN(BY$12)*COS($E54)+SIN($E54)*COS(BY$12))/SIN(BY$12)*$B54))</f>
        <v>11.8958269891311</v>
      </c>
      <c r="BZ144" s="0" t="n">
        <f aca="false">IF($B54=0,0,IF(SIN(BZ$12)=0,999999999,(SIN(BZ$12)*COS($E54)+SIN($E54)*COS(BZ$12))/SIN(BZ$12)*$B54))</f>
        <v>11.7371447045033</v>
      </c>
      <c r="CA144" s="0" t="n">
        <f aca="false">IF($B54=0,0,IF(SIN(CA$12)=0,999999999,(SIN(CA$12)*COS($E54)+SIN($E54)*COS(CA$12))/SIN(CA$12)*$B54))</f>
        <v>11.58025220052</v>
      </c>
      <c r="CB144" s="0" t="n">
        <f aca="false">IF($B54=0,0,IF(SIN(CB$12)=0,999999999,(SIN(CB$12)*COS($E54)+SIN($E54)*COS(CB$12))/SIN(CB$12)*$B54))</f>
        <v>11.4250253368037</v>
      </c>
      <c r="CC144" s="0" t="n">
        <f aca="false">IF($B54=0,0,IF(SIN(CC$12)=0,999999999,(SIN(CC$12)*COS($E54)+SIN($E54)*COS(CC$12))/SIN(CC$12)*$B54))</f>
        <v>11.2713446048209</v>
      </c>
      <c r="CD144" s="0" t="n">
        <f aca="false">IF($B54=0,0,IF(SIN(CD$12)=0,999999999,(SIN(CD$12)*COS($E54)+SIN($E54)*COS(CD$12))/SIN(CD$12)*$B54))</f>
        <v>11.1190947318613</v>
      </c>
      <c r="CE144" s="0" t="n">
        <f aca="false">IF($B54=0,0,IF(SIN(CE$12)=0,999999999,(SIN(CE$12)*COS($E54)+SIN($E54)*COS(CE$12))/SIN(CE$12)*$B54))</f>
        <v>10.9681643106015</v>
      </c>
      <c r="CF144" s="0" t="n">
        <f aca="false">IF($B54=0,0,IF(SIN(CF$12)=0,999999999,(SIN(CF$12)*COS($E54)+SIN($E54)*COS(CF$12))/SIN(CF$12)*$B54))</f>
        <v>10.8184454516036</v>
      </c>
      <c r="CG144" s="0" t="n">
        <f aca="false">IF($B54=0,0,IF(SIN(CG$12)=0,999999999,(SIN(CG$12)*COS($E54)+SIN($E54)*COS(CG$12))/SIN(CG$12)*$B54))</f>
        <v>10.6698334563358</v>
      </c>
      <c r="CH144" s="0" t="n">
        <f aca="false">IF($B54=0,0,IF(SIN(CH$12)=0,999999999,(SIN(CH$12)*COS($E54)+SIN($E54)*COS(CH$12))/SIN(CH$12)*$B54))</f>
        <v>10.5222265085158</v>
      </c>
      <c r="CI144" s="0" t="n">
        <f aca="false">IF($B54=0,0,IF(SIN(CI$12)=0,999999999,(SIN(CI$12)*COS($E54)+SIN($E54)*COS(CI$12))/SIN(CI$12)*$B54))</f>
        <v>10.3755253817632</v>
      </c>
      <c r="CJ144" s="0" t="n">
        <f aca="false">IF($B54=0,0,IF(SIN(CJ$12)=0,999999999,(SIN(CJ$12)*COS($E54)+SIN($E54)*COS(CJ$12))/SIN(CJ$12)*$B54))</f>
        <v>10.2296331617048</v>
      </c>
      <c r="CK144" s="0" t="n">
        <f aca="false">IF($B54=0,0,IF(SIN(CK$12)=0,999999999,(SIN(CK$12)*COS($E54)+SIN($E54)*COS(CK$12))/SIN(CK$12)*$B54))</f>
        <v>10.0844549808243</v>
      </c>
      <c r="CL144" s="0" t="n">
        <f aca="false">IF($B54=0,0,IF(SIN(CL$12)=0,999999999,(SIN(CL$12)*COS($E54)+SIN($E54)*COS(CL$12))/SIN(CL$12)*$B54))</f>
        <v>9.93989776446382</v>
      </c>
      <c r="CM144" s="0" t="n">
        <f aca="false">IF($B54=0,0,IF(SIN(CM$12)=0,999999999,(SIN(CM$12)*COS($E54)+SIN($E54)*COS(CM$12))/SIN(CM$12)*$B54))</f>
        <v>9.79586998649493</v>
      </c>
      <c r="CN144" s="0" t="n">
        <f aca="false">IF($B54=0,0,IF(SIN(CN$12)=0,999999999,(SIN(CN$12)*COS($E54)+SIN($E54)*COS(CN$12))/SIN(CN$12)*$B54))</f>
        <v>9.6522814332647</v>
      </c>
      <c r="CO144" s="0" t="n">
        <f aca="false">IF($B54=0,0,IF(SIN(CO$12)=0,999999999,(SIN(CO$12)*COS($E54)+SIN($E54)*COS(CO$12))/SIN(CO$12)*$B54))</f>
        <v>9.50904297450054</v>
      </c>
      <c r="CP144" s="0" t="n">
        <f aca="false">IF($B54=0,0,IF(SIN(CP$12)=0,999999999,(SIN(CP$12)*COS($E54)+SIN($E54)*COS(CP$12))/SIN(CP$12)*$B54))</f>
        <v>9.3660663399201</v>
      </c>
      <c r="CQ144" s="0" t="n">
        <f aca="false">IF($B54=0,0,IF(SIN(CQ$12)=0,999999999,(SIN(CQ$12)*COS($E54)+SIN($E54)*COS(CQ$12))/SIN(CQ$12)*$B54))</f>
        <v>9.22326390034503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494.679686028188</v>
      </c>
      <c r="H145" s="0" t="n">
        <f aca="false">IF($B55=0,0,IF(SIN(H$12)=0,999999999,(SIN(H$12)*COS($E55)+SIN($E55)*COS(H$12))/SIN(H$12)*$B55))</f>
        <v>251.810572230149</v>
      </c>
      <c r="I145" s="0" t="n">
        <f aca="false">IF($B55=0,0,IF(SIN(I$12)=0,999999999,(SIN(I$12)*COS($E55)+SIN($E55)*COS(I$12))/SIN(I$12)*$B55))</f>
        <v>170.821309983933</v>
      </c>
      <c r="J145" s="0" t="n">
        <f aca="false">IF($B55=0,0,IF(SIN(J$12)=0,999999999,(SIN(J$12)*COS($E55)+SIN($E55)*COS(J$12))/SIN(J$12)*$B55))</f>
        <v>130.301995589291</v>
      </c>
      <c r="K145" s="0" t="n">
        <f aca="false">IF($B55=0,0,IF(SIN(K$12)=0,999999999,(SIN(K$12)*COS($E55)+SIN($E55)*COS(K$12))/SIN(K$12)*$B55))</f>
        <v>105.970643479863</v>
      </c>
      <c r="L145" s="0" t="n">
        <f aca="false">IF($B55=0,0,IF(SIN(L$12)=0,999999999,(SIN(L$12)*COS($E55)+SIN($E55)*COS(L$12))/SIN(L$12)*$B55))</f>
        <v>89.7332544326858</v>
      </c>
      <c r="M145" s="0" t="n">
        <f aca="false">IF($B55=0,0,IF(SIN(M$12)=0,999999999,(SIN(M$12)*COS($E55)+SIN($E55)*COS(M$12))/SIN(M$12)*$B55))</f>
        <v>78.120968166527</v>
      </c>
      <c r="N145" s="0" t="n">
        <f aca="false">IF($B55=0,0,IF(SIN(N$12)=0,999999999,(SIN(N$12)*COS($E55)+SIN($E55)*COS(N$12))/SIN(N$12)*$B55))</f>
        <v>69.3993514887901</v>
      </c>
      <c r="O145" s="0" t="n">
        <f aca="false">IF($B55=0,0,IF(SIN(O$12)=0,999999999,(SIN(O$12)*COS($E55)+SIN($E55)*COS(O$12))/SIN(O$12)*$B55))</f>
        <v>62.6048276754231</v>
      </c>
      <c r="P145" s="0" t="n">
        <f aca="false">IF($B55=0,0,IF(SIN(P$12)=0,999999999,(SIN(P$12)*COS($E55)+SIN($E55)*COS(P$12))/SIN(P$12)*$B55))</f>
        <v>57.1592482206991</v>
      </c>
      <c r="Q145" s="0" t="n">
        <f aca="false">IF($B55=0,0,IF(SIN(Q$12)=0,999999999,(SIN(Q$12)*COS($E55)+SIN($E55)*COS(Q$12))/SIN(Q$12)*$B55))</f>
        <v>52.6946981760185</v>
      </c>
      <c r="R145" s="0" t="n">
        <f aca="false">IF($B55=0,0,IF(SIN(R$12)=0,999999999,(SIN(R$12)*COS($E55)+SIN($E55)*COS(R$12))/SIN(R$12)*$B55))</f>
        <v>48.9658988174431</v>
      </c>
      <c r="S145" s="0" t="n">
        <f aca="false">IF($B55=0,0,IF(SIN(S$12)=0,999999999,(SIN(S$12)*COS($E55)+SIN($E55)*COS(S$12))/SIN(S$12)*$B55))</f>
        <v>45.8030398495411</v>
      </c>
      <c r="T145" s="0" t="n">
        <f aca="false">IF($B55=0,0,IF(SIN(T$12)=0,999999999,(SIN(T$12)*COS($E55)+SIN($E55)*COS(T$12))/SIN(T$12)*$B55))</f>
        <v>43.08482637736</v>
      </c>
      <c r="U145" s="0" t="n">
        <f aca="false">IF($B55=0,0,IF(SIN(U$12)=0,999999999,(SIN(U$12)*COS($E55)+SIN($E55)*COS(U$12))/SIN(U$12)*$B55))</f>
        <v>40.7223070880372</v>
      </c>
      <c r="V145" s="0" t="n">
        <f aca="false">IF($B55=0,0,IF(SIN(V$12)=0,999999999,(SIN(V$12)*COS($E55)+SIN($E55)*COS(V$12))/SIN(V$12)*$B55))</f>
        <v>38.6487668628028</v>
      </c>
      <c r="W145" s="0" t="n">
        <f aca="false">IF($B55=0,0,IF(SIN(W$12)=0,999999999,(SIN(W$12)*COS($E55)+SIN($E55)*COS(W$12))/SIN(W$12)*$B55))</f>
        <v>36.8131867009477</v>
      </c>
      <c r="X145" s="0" t="n">
        <f aca="false">IF($B55=0,0,IF(SIN(X$12)=0,999999999,(SIN(X$12)*COS($E55)+SIN($E55)*COS(X$12))/SIN(X$12)*$B55))</f>
        <v>35.1758836677366</v>
      </c>
      <c r="Y145" s="0" t="n">
        <f aca="false">IF($B55=0,0,IF(SIN(Y$12)=0,999999999,(SIN(Y$12)*COS($E55)+SIN($E55)*COS(Y$12))/SIN(Y$12)*$B55))</f>
        <v>33.7055276995191</v>
      </c>
      <c r="Z145" s="0" t="n">
        <f aca="false">IF($B55=0,0,IF(SIN(Z$12)=0,999999999,(SIN(Z$12)*COS($E55)+SIN($E55)*COS(Z$12))/SIN(Z$12)*$B55))</f>
        <v>32.377053365985</v>
      </c>
      <c r="AA145" s="0" t="n">
        <f aca="false">IF($B55=0,0,IF(SIN(AA$12)=0,999999999,(SIN(AA$12)*COS($E55)+SIN($E55)*COS(AA$12))/SIN(AA$12)*$B55))</f>
        <v>31.1701682704813</v>
      </c>
      <c r="AB145" s="0" t="n">
        <f aca="false">IF($B55=0,0,IF(SIN(AB$12)=0,999999999,(SIN(AB$12)*COS($E55)+SIN($E55)*COS(AB$12))/SIN(AB$12)*$B55))</f>
        <v>30.068268248974</v>
      </c>
      <c r="AC145" s="0" t="n">
        <f aca="false">IF($B55=0,0,IF(SIN(AC$12)=0,999999999,(SIN(AC$12)*COS($E55)+SIN($E55)*COS(AC$12))/SIN(AC$12)*$B55))</f>
        <v>29.0576355593332</v>
      </c>
      <c r="AD145" s="0" t="n">
        <f aca="false">IF($B55=0,0,IF(SIN(AD$12)=0,999999999,(SIN(AD$12)*COS($E55)+SIN($E55)*COS(AD$12))/SIN(AD$12)*$B55))</f>
        <v>28.1268375220623</v>
      </c>
      <c r="AE145" s="0" t="n">
        <f aca="false">IF($B55=0,0,IF(SIN(AE$12)=0,999999999,(SIN(AE$12)*COS($E55)+SIN($E55)*COS(AE$12))/SIN(AE$12)*$B55))</f>
        <v>27.266269486028</v>
      </c>
      <c r="AF145" s="0" t="n">
        <f aca="false">IF($B55=0,0,IF(SIN(AF$12)=0,999999999,(SIN(AF$12)*COS($E55)+SIN($E55)*COS(AF$12))/SIN(AF$12)*$B55))</f>
        <v>26.467803262421</v>
      </c>
      <c r="AG145" s="0" t="n">
        <f aca="false">IF($B55=0,0,IF(SIN(AG$12)=0,999999999,(SIN(AG$12)*COS($E55)+SIN($E55)*COS(AG$12))/SIN(AG$12)*$B55))</f>
        <v>25.7245136832931</v>
      </c>
      <c r="AH145" s="0" t="n">
        <f aca="false">IF($B55=0,0,IF(SIN(AH$12)=0,999999999,(SIN(AH$12)*COS($E55)+SIN($E55)*COS(AH$12))/SIN(AH$12)*$B55))</f>
        <v>25.0304637534846</v>
      </c>
      <c r="AI145" s="0" t="n">
        <f aca="false">IF($B55=0,0,IF(SIN(AI$12)=0,999999999,(SIN(AI$12)*COS($E55)+SIN($E55)*COS(AI$12))/SIN(AI$12)*$B55))</f>
        <v>24.3805342526676</v>
      </c>
      <c r="AJ145" s="0" t="n">
        <f aca="false">IF($B55=0,0,IF(SIN(AJ$12)=0,999999999,(SIN(AJ$12)*COS($E55)+SIN($E55)*COS(AJ$12))/SIN(AJ$12)*$B55))</f>
        <v>23.7702874157692</v>
      </c>
      <c r="AK145" s="0" t="n">
        <f aca="false">IF($B55=0,0,IF(SIN(AK$12)=0,999999999,(SIN(AK$12)*COS($E55)+SIN($E55)*COS(AK$12))/SIN(AK$12)*$B55))</f>
        <v>23.1958569966105</v>
      </c>
      <c r="AL145" s="0" t="n">
        <f aca="false">IF($B55=0,0,IF(SIN(AL$12)=0,999999999,(SIN(AL$12)*COS($E55)+SIN($E55)*COS(AL$12))/SIN(AL$12)*$B55))</f>
        <v>22.6538589433883</v>
      </c>
      <c r="AM145" s="0" t="n">
        <f aca="false">IF($B55=0,0,IF(SIN(AM$12)=0,999999999,(SIN(AM$12)*COS($E55)+SIN($E55)*COS(AM$12))/SIN(AM$12)*$B55))</f>
        <v>22.141318313742</v>
      </c>
      <c r="AN145" s="0" t="n">
        <f aca="false">IF($B55=0,0,IF(SIN(AN$12)=0,999999999,(SIN(AN$12)*COS($E55)+SIN($E55)*COS(AN$12))/SIN(AN$12)*$B55))</f>
        <v>21.6556090859139</v>
      </c>
      <c r="AO145" s="0" t="n">
        <f aca="false">IF($B55=0,0,IF(SIN(AO$12)=0,999999999,(SIN(AO$12)*COS($E55)+SIN($E55)*COS(AO$12))/SIN(AO$12)*$B55))</f>
        <v>21.1944042867328</v>
      </c>
      <c r="AP145" s="0" t="n">
        <f aca="false">IF($B55=0,0,IF(SIN(AP$12)=0,999999999,(SIN(AP$12)*COS($E55)+SIN($E55)*COS(AP$12))/SIN(AP$12)*$B55))</f>
        <v>20.7556344303222</v>
      </c>
      <c r="AQ145" s="0" t="n">
        <f aca="false">IF($B55=0,0,IF(SIN(AQ$12)=0,999999999,(SIN(AQ$12)*COS($E55)+SIN($E55)*COS(AQ$12))/SIN(AQ$12)*$B55))</f>
        <v>20.3374526951768</v>
      </c>
      <c r="AR145" s="0" t="n">
        <f aca="false">IF($B55=0,0,IF(SIN(AR$12)=0,999999999,(SIN(AR$12)*COS($E55)+SIN($E55)*COS(AR$12))/SIN(AR$12)*$B55))</f>
        <v>19.9382055982775</v>
      </c>
      <c r="AS145" s="0" t="n">
        <f aca="false">IF($B55=0,0,IF(SIN(AS$12)=0,999999999,(SIN(AS$12)*COS($E55)+SIN($E55)*COS(AS$12))/SIN(AS$12)*$B55))</f>
        <v>19.5564081795365</v>
      </c>
      <c r="AT145" s="0" t="n">
        <f aca="false">IF($B55=0,0,IF(SIN(AT$12)=0,999999999,(SIN(AT$12)*COS($E55)+SIN($E55)*COS(AT$12))/SIN(AT$12)*$B55))</f>
        <v>19.1907229072081</v>
      </c>
      <c r="AU145" s="0" t="n">
        <f aca="false">IF($B55=0,0,IF(SIN(AU$12)=0,999999999,(SIN(AU$12)*COS($E55)+SIN($E55)*COS(AU$12))/SIN(AU$12)*$B55))</f>
        <v>18.8399416689146</v>
      </c>
      <c r="AV145" s="0" t="n">
        <f aca="false">IF($B55=0,0,IF(SIN(AV$12)=0,999999999,(SIN(AV$12)*COS($E55)+SIN($E55)*COS(AV$12))/SIN(AV$12)*$B55))</f>
        <v>18.5029703339573</v>
      </c>
      <c r="AW145" s="0" t="n">
        <f aca="false">IF($B55=0,0,IF(SIN(AW$12)=0,999999999,(SIN(AW$12)*COS($E55)+SIN($E55)*COS(AW$12))/SIN(AW$12)*$B55))</f>
        <v>18.1788154682631</v>
      </c>
      <c r="AX145" s="0" t="n">
        <f aca="false">IF($B55=0,0,IF(SIN(AX$12)=0,999999999,(SIN(AX$12)*COS($E55)+SIN($E55)*COS(AX$12))/SIN(AX$12)*$B55))</f>
        <v>17.8665728594353</v>
      </c>
      <c r="AY145" s="0" t="n">
        <f aca="false">IF($B55=0,0,IF(SIN(AY$12)=0,999999999,(SIN(AY$12)*COS($E55)+SIN($E55)*COS(AY$12))/SIN(AY$12)*$B55))</f>
        <v>17.5654175702655</v>
      </c>
      <c r="AZ145" s="0" t="n">
        <f aca="false">IF($B55=0,0,IF(SIN(AZ$12)=0,999999999,(SIN(AZ$12)*COS($E55)+SIN($E55)*COS(AZ$12))/SIN(AZ$12)*$B55))</f>
        <v>17.2745952880405</v>
      </c>
      <c r="BA145" s="0" t="n">
        <f aca="false">IF($B55=0,0,IF(SIN(BA$12)=0,999999999,(SIN(BA$12)*COS($E55)+SIN($E55)*COS(BA$12))/SIN(BA$12)*$B55))</f>
        <v>16.9934147765777</v>
      </c>
      <c r="BB145" s="0" t="n">
        <f aca="false">IF($B55=0,0,IF(SIN(BB$12)=0,999999999,(SIN(BB$12)*COS($E55)+SIN($E55)*COS(BB$12))/SIN(BB$12)*$B55))</f>
        <v>16.7212412700949</v>
      </c>
      <c r="BC145" s="0" t="n">
        <f aca="false">IF($B55=0,0,IF(SIN(BC$12)=0,999999999,(SIN(BC$12)*COS($E55)+SIN($E55)*COS(BC$12))/SIN(BC$12)*$B55))</f>
        <v>16.4574906742827</v>
      </c>
      <c r="BD145" s="0" t="n">
        <f aca="false">IF($B55=0,0,IF(SIN(BD$12)=0,999999999,(SIN(BD$12)*COS($E55)+SIN($E55)*COS(BD$12))/SIN(BD$12)*$B55))</f>
        <v>16.2016244614866</v>
      </c>
      <c r="BE145" s="0" t="n">
        <f aca="false">IF($B55=0,0,IF(SIN(BE$12)=0,999999999,(SIN(BE$12)*COS($E55)+SIN($E55)*COS(BE$12))/SIN(BE$12)*$B55))</f>
        <v>15.9531451646367</v>
      </c>
      <c r="BF145" s="0" t="n">
        <f aca="false">IF($B55=0,0,IF(SIN(BF$12)=0,999999999,(SIN(BF$12)*COS($E55)+SIN($E55)*COS(BF$12))/SIN(BF$12)*$B55))</f>
        <v>15.7115923892326</v>
      </c>
      <c r="BG145" s="0" t="n">
        <f aca="false">IF($B55=0,0,IF(SIN(BG$12)=0,999999999,(SIN(BG$12)*COS($E55)+SIN($E55)*COS(BG$12))/SIN(BG$12)*$B55))</f>
        <v>15.4765392748614</v>
      </c>
      <c r="BH145" s="0" t="n">
        <f aca="false">IF($B55=0,0,IF(SIN(BH$12)=0,999999999,(SIN(BH$12)*COS($E55)+SIN($E55)*COS(BH$12))/SIN(BH$12)*$B55))</f>
        <v>15.2475893478746</v>
      </c>
      <c r="BI145" s="0" t="n">
        <f aca="false">IF($B55=0,0,IF(SIN(BI$12)=0,999999999,(SIN(BI$12)*COS($E55)+SIN($E55)*COS(BI$12))/SIN(BI$12)*$B55))</f>
        <v>15.0243737153322</v>
      </c>
      <c r="BJ145" s="0" t="n">
        <f aca="false">IF($B55=0,0,IF(SIN(BJ$12)=0,999999999,(SIN(BJ$12)*COS($E55)+SIN($E55)*COS(BJ$12))/SIN(BJ$12)*$B55))</f>
        <v>14.8065485574441</v>
      </c>
      <c r="BK145" s="0" t="n">
        <f aca="false">IF($B55=0,0,IF(SIN(BK$12)=0,999999999,(SIN(BK$12)*COS($E55)+SIN($E55)*COS(BK$12))/SIN(BK$12)*$B55))</f>
        <v>14.5937928817337</v>
      </c>
      <c r="BL145" s="0" t="n">
        <f aca="false">IF($B55=0,0,IF(SIN(BL$12)=0,999999999,(SIN(BL$12)*COS($E55)+SIN($E55)*COS(BL$12))/SIN(BL$12)*$B55))</f>
        <v>14.3858065072137</v>
      </c>
      <c r="BM145" s="0" t="n">
        <f aca="false">IF($B55=0,0,IF(SIN(BM$12)=0,999999999,(SIN(BM$12)*COS($E55)+SIN($E55)*COS(BM$12))/SIN(BM$12)*$B55))</f>
        <v>14.1823082511547</v>
      </c>
      <c r="BN145" s="0" t="n">
        <f aca="false">IF($B55=0,0,IF(SIN(BN$12)=0,999999999,(SIN(BN$12)*COS($E55)+SIN($E55)*COS(BN$12))/SIN(BN$12)*$B55))</f>
        <v>13.9830342946774</v>
      </c>
      <c r="BO145" s="0" t="n">
        <f aca="false">IF($B55=0,0,IF(SIN(BO$12)=0,999999999,(SIN(BO$12)*COS($E55)+SIN($E55)*COS(BO$12))/SIN(BO$12)*$B55))</f>
        <v>13.7877367065033</v>
      </c>
      <c r="BP145" s="0" t="n">
        <f aca="false">IF($B55=0,0,IF(SIN(BP$12)=0,999999999,(SIN(BP$12)*COS($E55)+SIN($E55)*COS(BP$12))/SIN(BP$12)*$B55))</f>
        <v>13.5961821068594</v>
      </c>
      <c r="BQ145" s="0" t="n">
        <f aca="false">IF($B55=0,0,IF(SIN(BQ$12)=0,999999999,(SIN(BQ$12)*COS($E55)+SIN($E55)*COS(BQ$12))/SIN(BQ$12)*$B55))</f>
        <v>13.4081504558069</v>
      </c>
      <c r="BR145" s="0" t="n">
        <f aca="false">IF($B55=0,0,IF(SIN(BR$12)=0,999999999,(SIN(BR$12)*COS($E55)+SIN($E55)*COS(BR$12))/SIN(BR$12)*$B55))</f>
        <v>13.2234339522189</v>
      </c>
      <c r="BS145" s="0" t="n">
        <f aca="false">IF($B55=0,0,IF(SIN(BS$12)=0,999999999,(SIN(BS$12)*COS($E55)+SIN($E55)*COS(BS$12))/SIN(BS$12)*$B55))</f>
        <v>13.0418360313179</v>
      </c>
      <c r="BT145" s="0" t="n">
        <f aca="false">IF($B55=0,0,IF(SIN(BT$12)=0,999999999,(SIN(BT$12)*COS($E55)+SIN($E55)*COS(BT$12))/SIN(BT$12)*$B55))</f>
        <v>12.8631704501357</v>
      </c>
      <c r="BU145" s="0" t="n">
        <f aca="false">IF($B55=0,0,IF(SIN(BU$12)=0,999999999,(SIN(BU$12)*COS($E55)+SIN($E55)*COS(BU$12))/SIN(BU$12)*$B55))</f>
        <v>12.6872604515153</v>
      </c>
      <c r="BV145" s="0" t="n">
        <f aca="false">IF($B55=0,0,IF(SIN(BV$12)=0,999999999,(SIN(BV$12)*COS($E55)+SIN($E55)*COS(BV$12))/SIN(BV$12)*$B55))</f>
        <v>12.5139379983664</v>
      </c>
      <c r="BW145" s="0" t="n">
        <f aca="false">IF($B55=0,0,IF(SIN(BW$12)=0,999999999,(SIN(BW$12)*COS($E55)+SIN($E55)*COS(BW$12))/SIN(BW$12)*$B55))</f>
        <v>12.3430430708298</v>
      </c>
      <c r="BX145" s="0" t="n">
        <f aca="false">IF($B55=0,0,IF(SIN(BX$12)=0,999999999,(SIN(BX$12)*COS($E55)+SIN($E55)*COS(BX$12))/SIN(BX$12)*$B55))</f>
        <v>12.1744230198319</v>
      </c>
      <c r="BY145" s="0" t="n">
        <f aca="false">IF($B55=0,0,IF(SIN(BY$12)=0,999999999,(SIN(BY$12)*COS($E55)+SIN($E55)*COS(BY$12))/SIN(BY$12)*$B55))</f>
        <v>12.0079319712273</v>
      </c>
      <c r="BZ145" s="0" t="n">
        <f aca="false">IF($B55=0,0,IF(SIN(BZ$12)=0,999999999,(SIN(BZ$12)*COS($E55)+SIN($E55)*COS(BZ$12))/SIN(BZ$12)*$B55))</f>
        <v>11.8434302753553</v>
      </c>
      <c r="CA145" s="0" t="n">
        <f aca="false">IF($B55=0,0,IF(SIN(CA$12)=0,999999999,(SIN(CA$12)*COS($E55)+SIN($E55)*COS(CA$12))/SIN(CA$12)*$B55))</f>
        <v>11.6807839973831</v>
      </c>
      <c r="CB145" s="0" t="n">
        <f aca="false">IF($B55=0,0,IF(SIN(CB$12)=0,999999999,(SIN(CB$12)*COS($E55)+SIN($E55)*COS(CB$12))/SIN(CB$12)*$B55))</f>
        <v>11.5198644442892</v>
      </c>
      <c r="CC145" s="0" t="n">
        <f aca="false">IF($B55=0,0,IF(SIN(CC$12)=0,999999999,(SIN(CC$12)*COS($E55)+SIN($E55)*COS(CC$12))/SIN(CC$12)*$B55))</f>
        <v>11.3605477247619</v>
      </c>
      <c r="CD145" s="0" t="n">
        <f aca="false">IF($B55=0,0,IF(SIN(CD$12)=0,999999999,(SIN(CD$12)*COS($E55)+SIN($E55)*COS(CD$12))/SIN(CD$12)*$B55))</f>
        <v>11.202714338654</v>
      </c>
      <c r="CE145" s="0" t="n">
        <f aca="false">IF($B55=0,0,IF(SIN(CE$12)=0,999999999,(SIN(CE$12)*COS($E55)+SIN($E55)*COS(CE$12))/SIN(CE$12)*$B55))</f>
        <v>11.0462487929623</v>
      </c>
      <c r="CF145" s="0" t="n">
        <f aca="false">IF($B55=0,0,IF(SIN(CF$12)=0,999999999,(SIN(CF$12)*COS($E55)+SIN($E55)*COS(CF$12))/SIN(CF$12)*$B55))</f>
        <v>10.8910392415815</v>
      </c>
      <c r="CG145" s="0" t="n">
        <f aca="false">IF($B55=0,0,IF(SIN(CG$12)=0,999999999,(SIN(CG$12)*COS($E55)+SIN($E55)*COS(CG$12))/SIN(CG$12)*$B55))</f>
        <v>10.7369771463336</v>
      </c>
      <c r="CH145" s="0" t="n">
        <f aca="false">IF($B55=0,0,IF(SIN(CH$12)=0,999999999,(SIN(CH$12)*COS($E55)+SIN($E55)*COS(CH$12))/SIN(CH$12)*$B55))</f>
        <v>10.5839569569923</v>
      </c>
      <c r="CI145" s="0" t="n">
        <f aca="false">IF($B55=0,0,IF(SIN(CI$12)=0,999999999,(SIN(CI$12)*COS($E55)+SIN($E55)*COS(CI$12))/SIN(CI$12)*$B55))</f>
        <v>10.4318758082129</v>
      </c>
      <c r="CJ145" s="0" t="n">
        <f aca="false">IF($B55=0,0,IF(SIN(CJ$12)=0,999999999,(SIN(CJ$12)*COS($E55)+SIN($E55)*COS(CJ$12))/SIN(CJ$12)*$B55))</f>
        <v>10.2806332314475</v>
      </c>
      <c r="CK145" s="0" t="n">
        <f aca="false">IF($B55=0,0,IF(SIN(CK$12)=0,999999999,(SIN(CK$12)*COS($E55)+SIN($E55)*COS(CK$12))/SIN(CK$12)*$B55))</f>
        <v>10.1301308800699</v>
      </c>
      <c r="CL145" s="0" t="n">
        <f aca="false">IF($B55=0,0,IF(SIN(CL$12)=0,999999999,(SIN(CL$12)*COS($E55)+SIN($E55)*COS(CL$12))/SIN(CL$12)*$B55))</f>
        <v>9.98027226606274</v>
      </c>
      <c r="CM145" s="0" t="n">
        <f aca="false">IF($B55=0,0,IF(SIN(CM$12)=0,999999999,(SIN(CM$12)*COS($E55)+SIN($E55)*COS(CM$12))/SIN(CM$12)*$B55))</f>
        <v>9.83096250672748</v>
      </c>
      <c r="CN145" s="0" t="n">
        <f aca="false">IF($B55=0,0,IF(SIN(CN$12)=0,999999999,(SIN(CN$12)*COS($E55)+SIN($E55)*COS(CN$12))/SIN(CN$12)*$B55))</f>
        <v>9.68210807997421</v>
      </c>
      <c r="CO145" s="0" t="n">
        <f aca="false">IF($B55=0,0,IF(SIN(CO$12)=0,999999999,(SIN(CO$12)*COS($E55)+SIN($E55)*COS(CO$12))/SIN(CO$12)*$B55))</f>
        <v>9.53361658682452</v>
      </c>
      <c r="CP145" s="0" t="n">
        <f aca="false">IF($B55=0,0,IF(SIN(CP$12)=0,999999999,(SIN(CP$12)*COS($E55)+SIN($E55)*COS(CP$12))/SIN(CP$12)*$B55))</f>
        <v>9.38539651982895</v>
      </c>
      <c r="CQ145" s="0" t="n">
        <f aca="false">IF($B55=0,0,IF(SIN(CQ$12)=0,999999999,(SIN(CQ$12)*COS($E55)+SIN($E55)*COS(CQ$12))/SIN(CQ$12)*$B55))</f>
        <v>9.23735703615346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512.016948030129</v>
      </c>
      <c r="H146" s="0" t="n">
        <f aca="false">IF($B56=0,0,IF(SIN(H$12)=0,999999999,(SIN(H$12)*COS($E56)+SIN($E56)*COS(H$12))/SIN(H$12)*$B56))</f>
        <v>260.477118551171</v>
      </c>
      <c r="I146" s="0" t="n">
        <f aca="false">IF($B56=0,0,IF(SIN(I$12)=0,999999999,(SIN(I$12)*COS($E56)+SIN($E56)*COS(I$12))/SIN(I$12)*$B56))</f>
        <v>176.59644349761</v>
      </c>
      <c r="J146" s="0" t="n">
        <f aca="false">IF($B56=0,0,IF(SIN(J$12)=0,999999999,(SIN(J$12)*COS($E56)+SIN($E56)*COS(J$12))/SIN(J$12)*$B56))</f>
        <v>134.6305414772</v>
      </c>
      <c r="K146" s="0" t="n">
        <f aca="false">IF($B56=0,0,IF(SIN(K$12)=0,999999999,(SIN(K$12)*COS($E56)+SIN($E56)*COS(K$12))/SIN(K$12)*$B56))</f>
        <v>109.430531212875</v>
      </c>
      <c r="L146" s="0" t="n">
        <f aca="false">IF($B56=0,0,IF(SIN(L$12)=0,999999999,(SIN(L$12)*COS($E56)+SIN($E56)*COS(L$12))/SIN(L$12)*$B56))</f>
        <v>92.6134481007471</v>
      </c>
      <c r="M146" s="0" t="n">
        <f aca="false">IF($B56=0,0,IF(SIN(M$12)=0,999999999,(SIN(M$12)*COS($E56)+SIN($E56)*COS(M$12))/SIN(M$12)*$B56))</f>
        <v>80.5865894295395</v>
      </c>
      <c r="N146" s="0" t="n">
        <f aca="false">IF($B56=0,0,IF(SIN(N$12)=0,999999999,(SIN(N$12)*COS($E56)+SIN($E56)*COS(N$12))/SIN(N$12)*$B56))</f>
        <v>71.5536006826745</v>
      </c>
      <c r="O146" s="0" t="n">
        <f aca="false">IF($B56=0,0,IF(SIN(O$12)=0,999999999,(SIN(O$12)*COS($E56)+SIN($E56)*COS(O$12))/SIN(O$12)*$B56))</f>
        <v>64.516504303156</v>
      </c>
      <c r="P146" s="0" t="n">
        <f aca="false">IF($B56=0,0,IF(SIN(P$12)=0,999999999,(SIN(P$12)*COS($E56)+SIN($E56)*COS(P$12))/SIN(P$12)*$B56))</f>
        <v>58.8765111972626</v>
      </c>
      <c r="Q146" s="0" t="n">
        <f aca="false">IF($B56=0,0,IF(SIN(Q$12)=0,999999999,(SIN(Q$12)*COS($E56)+SIN($E56)*COS(Q$12))/SIN(Q$12)*$B56))</f>
        <v>54.252571415965</v>
      </c>
      <c r="R146" s="0" t="n">
        <f aca="false">IF($B56=0,0,IF(SIN(R$12)=0,999999999,(SIN(R$12)*COS($E56)+SIN($E56)*COS(R$12))/SIN(R$12)*$B56))</f>
        <v>50.3906494937017</v>
      </c>
      <c r="S146" s="0" t="n">
        <f aca="false">IF($B56=0,0,IF(SIN(S$12)=0,999999999,(SIN(S$12)*COS($E56)+SIN($E56)*COS(S$12))/SIN(S$12)*$B56))</f>
        <v>47.1148727059063</v>
      </c>
      <c r="T146" s="0" t="n">
        <f aca="false">IF($B56=0,0,IF(SIN(T$12)=0,999999999,(SIN(T$12)*COS($E56)+SIN($E56)*COS(T$12))/SIN(T$12)*$B56))</f>
        <v>44.2996157858831</v>
      </c>
      <c r="U146" s="0" t="n">
        <f aca="false">IF($B56=0,0,IF(SIN(U$12)=0,999999999,(SIN(U$12)*COS($E56)+SIN($E56)*COS(U$12))/SIN(U$12)*$B56))</f>
        <v>41.852751753303</v>
      </c>
      <c r="V146" s="0" t="n">
        <f aca="false">IF($B56=0,0,IF(SIN(V$12)=0,999999999,(SIN(V$12)*COS($E56)+SIN($E56)*COS(V$12))/SIN(V$12)*$B56))</f>
        <v>39.7051836804565</v>
      </c>
      <c r="W146" s="0" t="n">
        <f aca="false">IF($B56=0,0,IF(SIN(W$12)=0,999999999,(SIN(W$12)*COS($E56)+SIN($E56)*COS(W$12))/SIN(W$12)*$B56))</f>
        <v>37.8040711277424</v>
      </c>
      <c r="X146" s="0" t="n">
        <f aca="false">IF($B56=0,0,IF(SIN(X$12)=0,999999999,(SIN(X$12)*COS($E56)+SIN($E56)*COS(X$12))/SIN(X$12)*$B56))</f>
        <v>36.1083144325466</v>
      </c>
      <c r="Y146" s="0" t="n">
        <f aca="false">IF($B56=0,0,IF(SIN(Y$12)=0,999999999,(SIN(Y$12)*COS($E56)+SIN($E56)*COS(Y$12))/SIN(Y$12)*$B56))</f>
        <v>34.5854650107533</v>
      </c>
      <c r="Z146" s="0" t="n">
        <f aca="false">IF($B56=0,0,IF(SIN(Z$12)=0,999999999,(SIN(Z$12)*COS($E56)+SIN($E56)*COS(Z$12))/SIN(Z$12)*$B56))</f>
        <v>33.2095625664341</v>
      </c>
      <c r="AA146" s="0" t="n">
        <f aca="false">IF($B56=0,0,IF(SIN(AA$12)=0,999999999,(SIN(AA$12)*COS($E56)+SIN($E56)*COS(AA$12))/SIN(AA$12)*$B56))</f>
        <v>31.9595902402859</v>
      </c>
      <c r="AB146" s="0" t="n">
        <f aca="false">IF($B56=0,0,IF(SIN(AB$12)=0,999999999,(SIN(AB$12)*COS($E56)+SIN($E56)*COS(AB$12))/SIN(AB$12)*$B56))</f>
        <v>30.8183510799071</v>
      </c>
      <c r="AC146" s="0" t="n">
        <f aca="false">IF($B56=0,0,IF(SIN(AC$12)=0,999999999,(SIN(AC$12)*COS($E56)+SIN($E56)*COS(AC$12))/SIN(AC$12)*$B56))</f>
        <v>29.7716376034891</v>
      </c>
      <c r="AD146" s="0" t="n">
        <f aca="false">IF($B56=0,0,IF(SIN(AD$12)=0,999999999,(SIN(AD$12)*COS($E56)+SIN($E56)*COS(AD$12))/SIN(AD$12)*$B56))</f>
        <v>28.8076089713051</v>
      </c>
      <c r="AE146" s="0" t="n">
        <f aca="false">IF($B56=0,0,IF(SIN(AE$12)=0,999999999,(SIN(AE$12)*COS($E56)+SIN($E56)*COS(AE$12))/SIN(AE$12)*$B56))</f>
        <v>27.9163176347742</v>
      </c>
      <c r="AF146" s="0" t="n">
        <f aca="false">IF($B56=0,0,IF(SIN(AF$12)=0,999999999,(SIN(AF$12)*COS($E56)+SIN($E56)*COS(AF$12))/SIN(AF$12)*$B56))</f>
        <v>27.0893452190976</v>
      </c>
      <c r="AG146" s="0" t="n">
        <f aca="false">IF($B56=0,0,IF(SIN(AG$12)=0,999999999,(SIN(AG$12)*COS($E56)+SIN($E56)*COS(AG$12))/SIN(AG$12)*$B56))</f>
        <v>26.3195193196101</v>
      </c>
      <c r="AH146" s="0" t="n">
        <f aca="false">IF($B56=0,0,IF(SIN(AH$12)=0,999999999,(SIN(AH$12)*COS($E56)+SIN($E56)*COS(AH$12))/SIN(AH$12)*$B56))</f>
        <v>25.6006909833767</v>
      </c>
      <c r="AI146" s="0" t="n">
        <f aca="false">IF($B56=0,0,IF(SIN(AI$12)=0,999999999,(SIN(AI$12)*COS($E56)+SIN($E56)*COS(AI$12))/SIN(AI$12)*$B56))</f>
        <v>24.9275582278267</v>
      </c>
      <c r="AJ146" s="0" t="n">
        <f aca="false">IF($B56=0,0,IF(SIN(AJ$12)=0,999999999,(SIN(AJ$12)*COS($E56)+SIN($E56)*COS(AJ$12))/SIN(AJ$12)*$B56))</f>
        <v>24.2955248544059</v>
      </c>
      <c r="AK146" s="0" t="n">
        <f aca="false">IF($B56=0,0,IF(SIN(AK$12)=0,999999999,(SIN(AK$12)*COS($E56)+SIN($E56)*COS(AK$12))/SIN(AK$12)*$B56))</f>
        <v>23.7005865873571</v>
      </c>
      <c r="AL146" s="0" t="n">
        <f aca="false">IF($B56=0,0,IF(SIN(AL$12)=0,999999999,(SIN(AL$12)*COS($E56)+SIN($E56)*COS(AL$12))/SIN(AL$12)*$B56))</f>
        <v>23.1392385602102</v>
      </c>
      <c r="AM146" s="0" t="n">
        <f aca="false">IF($B56=0,0,IF(SIN(AM$12)=0,999999999,(SIN(AM$12)*COS($E56)+SIN($E56)*COS(AM$12))/SIN(AM$12)*$B56))</f>
        <v>22.6083996216308</v>
      </c>
      <c r="AN146" s="0" t="n">
        <f aca="false">IF($B56=0,0,IF(SIN(AN$12)=0,999999999,(SIN(AN$12)*COS($E56)+SIN($E56)*COS(AN$12))/SIN(AN$12)*$B56))</f>
        <v>22.105349997767</v>
      </c>
      <c r="AO146" s="0" t="n">
        <f aca="false">IF($B56=0,0,IF(SIN(AO$12)=0,999999999,(SIN(AO$12)*COS($E56)+SIN($E56)*COS(AO$12))/SIN(AO$12)*$B56))</f>
        <v>21.627679639743</v>
      </c>
      <c r="AP146" s="0" t="n">
        <f aca="false">IF($B56=0,0,IF(SIN(AP$12)=0,999999999,(SIN(AP$12)*COS($E56)+SIN($E56)*COS(AP$12))/SIN(AP$12)*$B56))</f>
        <v>21.1732451785796</v>
      </c>
      <c r="AQ146" s="0" t="n">
        <f aca="false">IF($B56=0,0,IF(SIN(AQ$12)=0,999999999,(SIN(AQ$12)*COS($E56)+SIN($E56)*COS(AQ$12))/SIN(AQ$12)*$B56))</f>
        <v>20.7401338590515</v>
      </c>
      <c r="AR146" s="0" t="n">
        <f aca="false">IF($B56=0,0,IF(SIN(AR$12)=0,999999999,(SIN(AR$12)*COS($E56)+SIN($E56)*COS(AR$12))/SIN(AR$12)*$B56))</f>
        <v>20.3266331668328</v>
      </c>
      <c r="AS146" s="0" t="n">
        <f aca="false">IF($B56=0,0,IF(SIN(AS$12)=0,999999999,(SIN(AS$12)*COS($E56)+SIN($E56)*COS(AS$12))/SIN(AS$12)*$B56))</f>
        <v>19.9312051269979</v>
      </c>
      <c r="AT146" s="0" t="n">
        <f aca="false">IF($B56=0,0,IF(SIN(AT$12)=0,999999999,(SIN(AT$12)*COS($E56)+SIN($E56)*COS(AT$12))/SIN(AT$12)*$B56))</f>
        <v>19.5524644563297</v>
      </c>
      <c r="AU146" s="0" t="n">
        <f aca="false">IF($B56=0,0,IF(SIN(AU$12)=0,999999999,(SIN(AU$12)*COS($E56)+SIN($E56)*COS(AU$12))/SIN(AU$12)*$B56))</f>
        <v>19.1891599114046</v>
      </c>
      <c r="AV146" s="0" t="n">
        <f aca="false">IF($B56=0,0,IF(SIN(AV$12)=0,999999999,(SIN(AV$12)*COS($E56)+SIN($E56)*COS(AV$12))/SIN(AV$12)*$B56))</f>
        <v>18.840158299759</v>
      </c>
      <c r="AW146" s="0" t="n">
        <f aca="false">IF($B56=0,0,IF(SIN(AW$12)=0,999999999,(SIN(AW$12)*COS($E56)+SIN($E56)*COS(AW$12))/SIN(AW$12)*$B56))</f>
        <v>18.504430720544</v>
      </c>
      <c r="AX146" s="0" t="n">
        <f aca="false">IF($B56=0,0,IF(SIN(AX$12)=0,999999999,(SIN(AX$12)*COS($E56)+SIN($E56)*COS(AX$12))/SIN(AX$12)*$B56))</f>
        <v>18.1810406799071</v>
      </c>
      <c r="AY146" s="0" t="n">
        <f aca="false">IF($B56=0,0,IF(SIN(AY$12)=0,999999999,(SIN(AY$12)*COS($E56)+SIN($E56)*COS(AY$12))/SIN(AY$12)*$B56))</f>
        <v>17.8691337894021</v>
      </c>
      <c r="AZ146" s="0" t="n">
        <f aca="false">IF($B56=0,0,IF(SIN(AZ$12)=0,999999999,(SIN(AZ$12)*COS($E56)+SIN($E56)*COS(AZ$12))/SIN(AZ$12)*$B56))</f>
        <v>17.5679288064564</v>
      </c>
      <c r="BA146" s="0" t="n">
        <f aca="false">IF($B56=0,0,IF(SIN(BA$12)=0,999999999,(SIN(BA$12)*COS($E56)+SIN($E56)*COS(BA$12))/SIN(BA$12)*$B56))</f>
        <v>17.2767098169353</v>
      </c>
      <c r="BB146" s="0" t="n">
        <f aca="false">IF($B56=0,0,IF(SIN(BB$12)=0,999999999,(SIN(BB$12)*COS($E56)+SIN($E56)*COS(BB$12))/SIN(BB$12)*$B56))</f>
        <v>16.9948193931644</v>
      </c>
      <c r="BC146" s="0" t="n">
        <f aca="false">IF($B56=0,0,IF(SIN(BC$12)=0,999999999,(SIN(BC$12)*COS($E56)+SIN($E56)*COS(BC$12))/SIN(BC$12)*$B56))</f>
        <v>16.7216525879743</v>
      </c>
      <c r="BD146" s="0" t="n">
        <f aca="false">IF($B56=0,0,IF(SIN(BD$12)=0,999999999,(SIN(BD$12)*COS($E56)+SIN($E56)*COS(BD$12))/SIN(BD$12)*$B56))</f>
        <v>16.4566516476337</v>
      </c>
      <c r="BE146" s="0" t="n">
        <f aca="false">IF($B56=0,0,IF(SIN(BE$12)=0,999999999,(SIN(BE$12)*COS($E56)+SIN($E56)*COS(BE$12))/SIN(BE$12)*$B56))</f>
        <v>16.1993013449079</v>
      </c>
      <c r="BF146" s="0" t="n">
        <f aca="false">IF($B56=0,0,IF(SIN(BF$12)=0,999999999,(SIN(BF$12)*COS($E56)+SIN($E56)*COS(BF$12))/SIN(BF$12)*$B56))</f>
        <v>15.9491248486663</v>
      </c>
      <c r="BG146" s="0" t="n">
        <f aca="false">IF($B56=0,0,IF(SIN(BG$12)=0,999999999,(SIN(BG$12)*COS($E56)+SIN($E56)*COS(BG$12))/SIN(BG$12)*$B56))</f>
        <v>15.7056800590724</v>
      </c>
      <c r="BH146" s="0" t="n">
        <f aca="false">IF($B56=0,0,IF(SIN(BH$12)=0,999999999,(SIN(BH$12)*COS($E56)+SIN($E56)*COS(BH$12))/SIN(BH$12)*$B56))</f>
        <v>15.4685563478978</v>
      </c>
      <c r="BI146" s="0" t="n">
        <f aca="false">IF($B56=0,0,IF(SIN(BI$12)=0,999999999,(SIN(BI$12)*COS($E56)+SIN($E56)*COS(BI$12))/SIN(BI$12)*$B56))</f>
        <v>15.2373716522866</v>
      </c>
      <c r="BJ146" s="0" t="n">
        <f aca="false">IF($B56=0,0,IF(SIN(BJ$12)=0,999999999,(SIN(BJ$12)*COS($E56)+SIN($E56)*COS(BJ$12))/SIN(BJ$12)*$B56))</f>
        <v>15.0117698776741</v>
      </c>
      <c r="BK146" s="0" t="n">
        <f aca="false">IF($B56=0,0,IF(SIN(BK$12)=0,999999999,(SIN(BK$12)*COS($E56)+SIN($E56)*COS(BK$12))/SIN(BK$12)*$B56))</f>
        <v>14.7914185717712</v>
      </c>
      <c r="BL146" s="0" t="n">
        <f aca="false">IF($B56=0,0,IF(SIN(BL$12)=0,999999999,(SIN(BL$12)*COS($E56)+SIN($E56)*COS(BL$12))/SIN(BL$12)*$B56))</f>
        <v>14.576006836773</v>
      </c>
      <c r="BM146" s="0" t="n">
        <f aca="false">IF($B56=0,0,IF(SIN(BM$12)=0,999999999,(SIN(BM$12)*COS($E56)+SIN($E56)*COS(BM$12))/SIN(BM$12)*$B56))</f>
        <v>14.3652434513929</v>
      </c>
      <c r="BN146" s="0" t="n">
        <f aca="false">IF($B56=0,0,IF(SIN(BN$12)=0,999999999,(SIN(BN$12)*COS($E56)+SIN($E56)*COS(BN$12))/SIN(BN$12)*$B56))</f>
        <v>14.1588551781043</v>
      </c>
      <c r="BO146" s="0" t="n">
        <f aca="false">IF($B56=0,0,IF(SIN(BO$12)=0,999999999,(SIN(BO$12)*COS($E56)+SIN($E56)*COS(BO$12))/SIN(BO$12)*$B56))</f>
        <v>13.9565852341879</v>
      </c>
      <c r="BP146" s="0" t="n">
        <f aca="false">IF($B56=0,0,IF(SIN(BP$12)=0,999999999,(SIN(BP$12)*COS($E56)+SIN($E56)*COS(BP$12))/SIN(BP$12)*$B56))</f>
        <v>13.7581919079357</v>
      </c>
      <c r="BQ146" s="0" t="n">
        <f aca="false">IF($B56=0,0,IF(SIN(BQ$12)=0,999999999,(SIN(BQ$12)*COS($E56)+SIN($E56)*COS(BQ$12))/SIN(BQ$12)*$B56))</f>
        <v>13.5634473037217</v>
      </c>
      <c r="BR146" s="0" t="n">
        <f aca="false">IF($B56=0,0,IF(SIN(BR$12)=0,999999999,(SIN(BR$12)*COS($E56)+SIN($E56)*COS(BR$12))/SIN(BR$12)*$B56))</f>
        <v>13.3721362016722</v>
      </c>
      <c r="BS146" s="0" t="n">
        <f aca="false">IF($B56=0,0,IF(SIN(BS$12)=0,999999999,(SIN(BS$12)*COS($E56)+SIN($E56)*COS(BS$12))/SIN(BS$12)*$B56))</f>
        <v>13.1840550194139</v>
      </c>
      <c r="BT146" s="0" t="n">
        <f aca="false">IF($B56=0,0,IF(SIN(BT$12)=0,999999999,(SIN(BT$12)*COS($E56)+SIN($E56)*COS(BT$12))/SIN(BT$12)*$B56))</f>
        <v>12.9990108648834</v>
      </c>
      <c r="BU146" s="0" t="n">
        <f aca="false">IF($B56=0,0,IF(SIN(BU$12)=0,999999999,(SIN(BU$12)*COS($E56)+SIN($E56)*COS(BU$12))/SIN(BU$12)*$B56))</f>
        <v>12.8168206704834</v>
      </c>
      <c r="BV146" s="0" t="n">
        <f aca="false">IF($B56=0,0,IF(SIN(BV$12)=0,999999999,(SIN(BV$12)*COS($E56)+SIN($E56)*COS(BV$12))/SIN(BV$12)*$B56))</f>
        <v>12.6373104</v>
      </c>
      <c r="BW146" s="0" t="n">
        <f aca="false">IF($B56=0,0,IF(SIN(BW$12)=0,999999999,(SIN(BW$12)*COS($E56)+SIN($E56)*COS(BW$12))/SIN(BW$12)*$B56))</f>
        <v>12.460314320675</v>
      </c>
      <c r="BX146" s="0" t="n">
        <f aca="false">IF($B56=0,0,IF(SIN(BX$12)=0,999999999,(SIN(BX$12)*COS($E56)+SIN($E56)*COS(BX$12))/SIN(BX$12)*$B56))</f>
        <v>12.2856743336818</v>
      </c>
      <c r="BY146" s="0" t="n">
        <f aca="false">IF($B56=0,0,IF(SIN(BY$12)=0,999999999,(SIN(BY$12)*COS($E56)+SIN($E56)*COS(BY$12))/SIN(BY$12)*$B56))</f>
        <v>12.1132393569947</v>
      </c>
      <c r="BZ146" s="0" t="n">
        <f aca="false">IF($B56=0,0,IF(SIN(BZ$12)=0,999999999,(SIN(BZ$12)*COS($E56)+SIN($E56)*COS(BZ$12))/SIN(BZ$12)*$B56))</f>
        <v>11.9428647552945</v>
      </c>
      <c r="CA146" s="0" t="n">
        <f aca="false">IF($B56=0,0,IF(SIN(CA$12)=0,999999999,(SIN(CA$12)*COS($E56)+SIN($E56)*COS(CA$12))/SIN(CA$12)*$B56))</f>
        <v>11.7744118121156</v>
      </c>
      <c r="CB146" s="0" t="n">
        <f aca="false">IF($B56=0,0,IF(SIN(CB$12)=0,999999999,(SIN(CB$12)*COS($E56)+SIN($E56)*COS(CB$12))/SIN(CB$12)*$B56))</f>
        <v>11.6077472399431</v>
      </c>
      <c r="CC146" s="0" t="n">
        <f aca="false">IF($B56=0,0,IF(SIN(CC$12)=0,999999999,(SIN(CC$12)*COS($E56)+SIN($E56)*COS(CC$12))/SIN(CC$12)*$B56))</f>
        <v>11.4427427243983</v>
      </c>
      <c r="CD146" s="0" t="n">
        <f aca="false">IF($B56=0,0,IF(SIN(CD$12)=0,999999999,(SIN(CD$12)*COS($E56)+SIN($E56)*COS(CD$12))/SIN(CD$12)*$B56))</f>
        <v>11.2792744990368</v>
      </c>
      <c r="CE146" s="0" t="n">
        <f aca="false">IF($B56=0,0,IF(SIN(CE$12)=0,999999999,(SIN(CE$12)*COS($E56)+SIN($E56)*COS(CE$12))/SIN(CE$12)*$B56))</f>
        <v>11.1172229476183</v>
      </c>
      <c r="CF146" s="0" t="n">
        <f aca="false">IF($B56=0,0,IF(SIN(CF$12)=0,999999999,(SIN(CF$12)*COS($E56)+SIN($E56)*COS(CF$12))/SIN(CF$12)*$B56))</f>
        <v>10.9564722309986</v>
      </c>
      <c r="CG146" s="0" t="n">
        <f aca="false">IF($B56=0,0,IF(SIN(CG$12)=0,999999999,(SIN(CG$12)*COS($E56)+SIN($E56)*COS(CG$12))/SIN(CG$12)*$B56))</f>
        <v>10.7969099360579</v>
      </c>
      <c r="CH146" s="0" t="n">
        <f aca="false">IF($B56=0,0,IF(SIN(CH$12)=0,999999999,(SIN(CH$12)*COS($E56)+SIN($E56)*COS(CH$12))/SIN(CH$12)*$B56))</f>
        <v>10.6384267443015</v>
      </c>
      <c r="CI146" s="0" t="n">
        <f aca="false">IF($B56=0,0,IF(SIN(CI$12)=0,999999999,(SIN(CI$12)*COS($E56)+SIN($E56)*COS(CI$12))/SIN(CI$12)*$B56))</f>
        <v>10.4809161179699</v>
      </c>
      <c r="CJ146" s="0" t="n">
        <f aca="false">IF($B56=0,0,IF(SIN(CJ$12)=0,999999999,(SIN(CJ$12)*COS($E56)+SIN($E56)*COS(CJ$12))/SIN(CJ$12)*$B56))</f>
        <v>10.3242740016687</v>
      </c>
      <c r="CK146" s="0" t="n">
        <f aca="false">IF($B56=0,0,IF(SIN(CK$12)=0,999999999,(SIN(CK$12)*COS($E56)+SIN($E56)*COS(CK$12))/SIN(CK$12)*$B56))</f>
        <v>10.1683985376804</v>
      </c>
      <c r="CL146" s="0" t="n">
        <f aca="false">IF($B56=0,0,IF(SIN(CL$12)=0,999999999,(SIN(CL$12)*COS($E56)+SIN($E56)*COS(CL$12))/SIN(CL$12)*$B56))</f>
        <v>10.0131897932508</v>
      </c>
      <c r="CM146" s="0" t="n">
        <f aca="false">IF($B56=0,0,IF(SIN(CM$12)=0,999999999,(SIN(CM$12)*COS($E56)+SIN($E56)*COS(CM$12))/SIN(CM$12)*$B56))</f>
        <v>9.85854949825651</v>
      </c>
      <c r="CN146" s="0" t="n">
        <f aca="false">IF($B56=0,0,IF(SIN(CN$12)=0,999999999,(SIN(CN$12)*COS($E56)+SIN($E56)*COS(CN$12))/SIN(CN$12)*$B56))</f>
        <v>9.70438079175792</v>
      </c>
      <c r="CO146" s="0" t="n">
        <f aca="false">IF($B56=0,0,IF(SIN(CO$12)=0,999999999,(SIN(CO$12)*COS($E56)+SIN($E56)*COS(CO$12))/SIN(CO$12)*$B56))</f>
        <v>9.5505879760234</v>
      </c>
      <c r="CP146" s="0" t="n">
        <f aca="false">IF($B56=0,0,IF(SIN(CP$12)=0,999999999,(SIN(CP$12)*COS($E56)+SIN($E56)*COS(CP$12))/SIN(CP$12)*$B56))</f>
        <v>9.39707627667891</v>
      </c>
      <c r="CQ146" s="0" t="n">
        <f aca="false">IF($B56=0,0,IF(SIN(CQ$12)=0,999999999,(SIN(CQ$12)*COS($E56)+SIN($E56)*COS(CQ$12))/SIN(CQ$12)*$B56))</f>
        <v>9.2437516076934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529.493975998878</v>
      </c>
      <c r="H147" s="0" t="n">
        <f aca="false">IF($B57=0,0,IF(SIN(H$12)=0,999999999,(SIN(H$12)*COS($E57)+SIN($E57)*COS(H$12))/SIN(H$12)*$B57))</f>
        <v>269.209605658756</v>
      </c>
      <c r="I147" s="0" t="n">
        <f aca="false">IF($B57=0,0,IF(SIN(I$12)=0,999999999,(SIN(I$12)*COS($E57)+SIN($E57)*COS(I$12))/SIN(I$12)*$B57))</f>
        <v>182.412899406529</v>
      </c>
      <c r="J147" s="0" t="n">
        <f aca="false">IF($B57=0,0,IF(SIN(J$12)=0,999999999,(SIN(J$12)*COS($E57)+SIN($E57)*COS(J$12))/SIN(J$12)*$B57))</f>
        <v>138.988093061689</v>
      </c>
      <c r="K147" s="0" t="n">
        <f aca="false">IF($B57=0,0,IF(SIN(K$12)=0,999999999,(SIN(K$12)*COS($E57)+SIN($E57)*COS(K$12))/SIN(K$12)*$B57))</f>
        <v>112.912028615747</v>
      </c>
      <c r="L147" s="0" t="n">
        <f aca="false">IF($B57=0,0,IF(SIN(L$12)=0,999999999,(SIN(L$12)*COS($E57)+SIN($E57)*COS(L$12))/SIN(L$12)*$B57))</f>
        <v>95.5103157424236</v>
      </c>
      <c r="M147" s="0" t="n">
        <f aca="false">IF($B57=0,0,IF(SIN(M$12)=0,999999999,(SIN(M$12)*COS($E57)+SIN($E57)*COS(M$12))/SIN(M$12)*$B57))</f>
        <v>83.0653548672841</v>
      </c>
      <c r="N147" s="0" t="n">
        <f aca="false">IF($B57=0,0,IF(SIN(N$12)=0,999999999,(SIN(N$12)*COS($E57)+SIN($E57)*COS(N$12))/SIN(N$12)*$B57))</f>
        <v>73.7183429322861</v>
      </c>
      <c r="O147" s="0" t="n">
        <f aca="false">IF($B57=0,0,IF(SIN(O$12)=0,999999999,(SIN(O$12)*COS($E57)+SIN($E57)*COS(O$12))/SIN(O$12)*$B57))</f>
        <v>66.4366086480584</v>
      </c>
      <c r="P147" s="0" t="n">
        <f aca="false">IF($B57=0,0,IF(SIN(P$12)=0,999999999,(SIN(P$12)*COS($E57)+SIN($E57)*COS(P$12))/SIN(P$12)*$B57))</f>
        <v>60.6005465924749</v>
      </c>
      <c r="Q147" s="0" t="n">
        <f aca="false">IF($B57=0,0,IF(SIN(Q$12)=0,999999999,(SIN(Q$12)*COS($E57)+SIN($E57)*COS(Q$12))/SIN(Q$12)*$B57))</f>
        <v>55.8158599805824</v>
      </c>
      <c r="R147" s="0" t="n">
        <f aca="false">IF($B57=0,0,IF(SIN(R$12)=0,999999999,(SIN(R$12)*COS($E57)+SIN($E57)*COS(R$12))/SIN(R$12)*$B57))</f>
        <v>51.819682047564</v>
      </c>
      <c r="S147" s="0" t="n">
        <f aca="false">IF($B57=0,0,IF(SIN(S$12)=0,999999999,(SIN(S$12)*COS($E57)+SIN($E57)*COS(S$12))/SIN(S$12)*$B57))</f>
        <v>48.4300260223045</v>
      </c>
      <c r="T147" s="0" t="n">
        <f aca="false">IF($B57=0,0,IF(SIN(T$12)=0,999999999,(SIN(T$12)*COS($E57)+SIN($E57)*COS(T$12))/SIN(T$12)*$B57))</f>
        <v>45.5168993962279</v>
      </c>
      <c r="U147" s="0" t="n">
        <f aca="false">IF($B57=0,0,IF(SIN(U$12)=0,999999999,(SIN(U$12)*COS($E57)+SIN($E57)*COS(U$12))/SIN(U$12)*$B57))</f>
        <v>42.9849724829147</v>
      </c>
      <c r="V147" s="0" t="n">
        <f aca="false">IF($B57=0,0,IF(SIN(V$12)=0,999999999,(SIN(V$12)*COS($E57)+SIN($E57)*COS(V$12))/SIN(V$12)*$B57))</f>
        <v>40.7627462662504</v>
      </c>
      <c r="W147" s="0" t="n">
        <f aca="false">IF($B57=0,0,IF(SIN(W$12)=0,999999999,(SIN(W$12)*COS($E57)+SIN($E57)*COS(W$12))/SIN(W$12)*$B57))</f>
        <v>38.7955433594428</v>
      </c>
      <c r="X147" s="0" t="n">
        <f aca="false">IF($B57=0,0,IF(SIN(X$12)=0,999999999,(SIN(X$12)*COS($E57)+SIN($E57)*COS(X$12))/SIN(X$12)*$B57))</f>
        <v>37.0408353095353</v>
      </c>
      <c r="Y147" s="0" t="n">
        <f aca="false">IF($B57=0,0,IF(SIN(Y$12)=0,999999999,(SIN(Y$12)*COS($E57)+SIN($E57)*COS(Y$12))/SIN(Y$12)*$B57))</f>
        <v>35.4650454885144</v>
      </c>
      <c r="Z147" s="0" t="n">
        <f aca="false">IF($B57=0,0,IF(SIN(Z$12)=0,999999999,(SIN(Z$12)*COS($E57)+SIN($E57)*COS(Z$12))/SIN(Z$12)*$B57))</f>
        <v>34.0413111156682</v>
      </c>
      <c r="AA147" s="0" t="n">
        <f aca="false">IF($B57=0,0,IF(SIN(AA$12)=0,999999999,(SIN(AA$12)*COS($E57)+SIN($E57)*COS(AA$12))/SIN(AA$12)*$B57))</f>
        <v>32.7478847007422</v>
      </c>
      <c r="AB147" s="0" t="n">
        <f aca="false">IF($B57=0,0,IF(SIN(AB$12)=0,999999999,(SIN(AB$12)*COS($E57)+SIN($E57)*COS(AB$12))/SIN(AB$12)*$B57))</f>
        <v>31.5669714557822</v>
      </c>
      <c r="AC147" s="0" t="n">
        <f aca="false">IF($B57=0,0,IF(SIN(AC$12)=0,999999999,(SIN(AC$12)*COS($E57)+SIN($E57)*COS(AC$12))/SIN(AC$12)*$B57))</f>
        <v>30.4838699895042</v>
      </c>
      <c r="AD147" s="0" t="n">
        <f aca="false">IF($B57=0,0,IF(SIN(AD$12)=0,999999999,(SIN(AD$12)*COS($E57)+SIN($E57)*COS(AD$12))/SIN(AD$12)*$B57))</f>
        <v>29.4863278267476</v>
      </c>
      <c r="AE147" s="0" t="n">
        <f aca="false">IF($B57=0,0,IF(SIN(AE$12)=0,999999999,(SIN(AE$12)*COS($E57)+SIN($E57)*COS(AE$12))/SIN(AE$12)*$B57))</f>
        <v>28.5640516019482</v>
      </c>
      <c r="AF147" s="0" t="n">
        <f aca="false">IF($B57=0,0,IF(SIN(AF$12)=0,999999999,(SIN(AF$12)*COS($E57)+SIN($E57)*COS(AF$12))/SIN(AF$12)*$B57))</f>
        <v>27.7083302835832</v>
      </c>
      <c r="AG147" s="0" t="n">
        <f aca="false">IF($B57=0,0,IF(SIN(AG$12)=0,999999999,(SIN(AG$12)*COS($E57)+SIN($E57)*COS(AG$12))/SIN(AG$12)*$B57))</f>
        <v>26.91174212522</v>
      </c>
      <c r="AH147" s="0" t="n">
        <f aca="false">IF($B57=0,0,IF(SIN(AH$12)=0,999999999,(SIN(AH$12)*COS($E57)+SIN($E57)*COS(AH$12))/SIN(AH$12)*$B57))</f>
        <v>26.1679244114738</v>
      </c>
      <c r="AI147" s="0" t="n">
        <f aca="false">IF($B57=0,0,IF(SIN(AI$12)=0,999999999,(SIN(AI$12)*COS($E57)+SIN($E57)*COS(AI$12))/SIN(AI$12)*$B57))</f>
        <v>25.4713908414362</v>
      </c>
      <c r="AJ147" s="0" t="n">
        <f aca="false">IF($B57=0,0,IF(SIN(AJ$12)=0,999999999,(SIN(AJ$12)*COS($E57)+SIN($E57)*COS(AJ$12))/SIN(AJ$12)*$B57))</f>
        <v>24.8173854341194</v>
      </c>
      <c r="AK147" s="0" t="n">
        <f aca="false">IF($B57=0,0,IF(SIN(AK$12)=0,999999999,(SIN(AK$12)*COS($E57)+SIN($E57)*COS(AK$12))/SIN(AK$12)*$B57))</f>
        <v>24.2017647089611</v>
      </c>
      <c r="AL147" s="0" t="n">
        <f aca="false">IF($B57=0,0,IF(SIN(AL$12)=0,999999999,(SIN(AL$12)*COS($E57)+SIN($E57)*COS(AL$12))/SIN(AL$12)*$B57))</f>
        <v>23.6209019561706</v>
      </c>
      <c r="AM147" s="0" t="n">
        <f aca="false">IF($B57=0,0,IF(SIN(AM$12)=0,999999999,(SIN(AM$12)*COS($E57)+SIN($E57)*COS(AM$12))/SIN(AM$12)*$B57))</f>
        <v>23.0716089111433</v>
      </c>
      <c r="AN147" s="0" t="n">
        <f aca="false">IF($B57=0,0,IF(SIN(AN$12)=0,999999999,(SIN(AN$12)*COS($E57)+SIN($E57)*COS(AN$12))/SIN(AN$12)*$B57))</f>
        <v>22.5510712496983</v>
      </c>
      <c r="AO147" s="0" t="n">
        <f aca="false">IF($B57=0,0,IF(SIN(AO$12)=0,999999999,(SIN(AO$12)*COS($E57)+SIN($E57)*COS(AO$12))/SIN(AO$12)*$B57))</f>
        <v>22.056795139923</v>
      </c>
      <c r="AP147" s="0" t="n">
        <f aca="false">IF($B57=0,0,IF(SIN(AP$12)=0,999999999,(SIN(AP$12)*COS($E57)+SIN($E57)*COS(AP$12))/SIN(AP$12)*$B57))</f>
        <v>21.5865627006716</v>
      </c>
      <c r="AQ147" s="0" t="n">
        <f aca="false">IF($B57=0,0,IF(SIN(AQ$12)=0,999999999,(SIN(AQ$12)*COS($E57)+SIN($E57)*COS(AQ$12))/SIN(AQ$12)*$B57))</f>
        <v>21.1383946816185</v>
      </c>
      <c r="AR147" s="0" t="n">
        <f aca="false">IF($B57=0,0,IF(SIN(AR$12)=0,999999999,(SIN(AR$12)*COS($E57)+SIN($E57)*COS(AR$12))/SIN(AR$12)*$B57))</f>
        <v>20.71051903452</v>
      </c>
      <c r="AS147" s="0" t="n">
        <f aca="false">IF($B57=0,0,IF(SIN(AS$12)=0,999999999,(SIN(AS$12)*COS($E57)+SIN($E57)*COS(AS$12))/SIN(AS$12)*$B57))</f>
        <v>20.3013443182277</v>
      </c>
      <c r="AT147" s="0" t="n">
        <f aca="false">IF($B57=0,0,IF(SIN(AT$12)=0,999999999,(SIN(AT$12)*COS($E57)+SIN($E57)*COS(AT$12))/SIN(AT$12)*$B57))</f>
        <v>19.9094370914825</v>
      </c>
      <c r="AU147" s="0" t="n">
        <f aca="false">IF($B57=0,0,IF(SIN(AU$12)=0,999999999,(SIN(AU$12)*COS($E57)+SIN($E57)*COS(AU$12))/SIN(AU$12)*$B57))</f>
        <v>19.5335026125834</v>
      </c>
      <c r="AV147" s="0" t="n">
        <f aca="false">IF($B57=0,0,IF(SIN(AV$12)=0,999999999,(SIN(AV$12)*COS($E57)+SIN($E57)*COS(AV$12))/SIN(AV$12)*$B57))</f>
        <v>19.172368294718</v>
      </c>
      <c r="AW147" s="0" t="n">
        <f aca="false">IF($B57=0,0,IF(SIN(AW$12)=0,999999999,(SIN(AW$12)*COS($E57)+SIN($E57)*COS(AW$12))/SIN(AW$12)*$B57))</f>
        <v>18.8249694682864</v>
      </c>
      <c r="AX147" s="0" t="n">
        <f aca="false">IF($B57=0,0,IF(SIN(AX$12)=0,999999999,(SIN(AX$12)*COS($E57)+SIN($E57)*COS(AX$12))/SIN(AX$12)*$B57))</f>
        <v>18.4903370831258</v>
      </c>
      <c r="AY147" s="0" t="n">
        <f aca="false">IF($B57=0,0,IF(SIN(AY$12)=0,999999999,(SIN(AY$12)*COS($E57)+SIN($E57)*COS(AY$12))/SIN(AY$12)*$B57))</f>
        <v>18.1675870487952</v>
      </c>
      <c r="AZ147" s="0" t="n">
        <f aca="false">IF($B57=0,0,IF(SIN(AZ$12)=0,999999999,(SIN(AZ$12)*COS($E57)+SIN($E57)*COS(AZ$12))/SIN(AZ$12)*$B57))</f>
        <v>17.8559109635736</v>
      </c>
      <c r="BA147" s="0" t="n">
        <f aca="false">IF($B57=0,0,IF(SIN(BA$12)=0,999999999,(SIN(BA$12)*COS($E57)+SIN($E57)*COS(BA$12))/SIN(BA$12)*$B57))</f>
        <v>17.554568025258</v>
      </c>
      <c r="BB147" s="0" t="n">
        <f aca="false">IF($B57=0,0,IF(SIN(BB$12)=0,999999999,(SIN(BB$12)*COS($E57)+SIN($E57)*COS(BB$12))/SIN(BB$12)*$B57))</f>
        <v>17.2628779513318</v>
      </c>
      <c r="BC147" s="0" t="n">
        <f aca="false">IF($B57=0,0,IF(SIN(BC$12)=0,999999999,(SIN(BC$12)*COS($E57)+SIN($E57)*COS(BC$12))/SIN(BC$12)*$B57))</f>
        <v>16.9802147642174</v>
      </c>
      <c r="BD147" s="0" t="n">
        <f aca="false">IF($B57=0,0,IF(SIN(BD$12)=0,999999999,(SIN(BD$12)*COS($E57)+SIN($E57)*COS(BD$12))/SIN(BD$12)*$B57))</f>
        <v>16.7060013204102</v>
      </c>
      <c r="BE147" s="0" t="n">
        <f aca="false">IF($B57=0,0,IF(SIN(BE$12)=0,999999999,(SIN(BE$12)*COS($E57)+SIN($E57)*COS(BE$12))/SIN(BE$12)*$B57))</f>
        <v>16.439704481295</v>
      </c>
      <c r="BF147" s="0" t="n">
        <f aca="false">IF($B57=0,0,IF(SIN(BF$12)=0,999999999,(SIN(BF$12)*COS($E57)+SIN($E57)*COS(BF$12))/SIN(BF$12)*$B57))</f>
        <v>16.1808308391643</v>
      </c>
      <c r="BG147" s="0" t="n">
        <f aca="false">IF($B57=0,0,IF(SIN(BG$12)=0,999999999,(SIN(BG$12)*COS($E57)+SIN($E57)*COS(BG$12))/SIN(BG$12)*$B57))</f>
        <v>15.928922925005</v>
      </c>
      <c r="BH147" s="0" t="n">
        <f aca="false">IF($B57=0,0,IF(SIN(BH$12)=0,999999999,(SIN(BH$12)*COS($E57)+SIN($E57)*COS(BH$12))/SIN(BH$12)*$B57))</f>
        <v>15.6835558354922</v>
      </c>
      <c r="BI147" s="0" t="n">
        <f aca="false">IF($B57=0,0,IF(SIN(BI$12)=0,999999999,(SIN(BI$12)*COS($E57)+SIN($E57)*COS(BI$12))/SIN(BI$12)*$B57))</f>
        <v>15.4443342257214</v>
      </c>
      <c r="BJ147" s="0" t="n">
        <f aca="false">IF($B57=0,0,IF(SIN(BJ$12)=0,999999999,(SIN(BJ$12)*COS($E57)+SIN($E57)*COS(BJ$12))/SIN(BJ$12)*$B57))</f>
        <v>15.2108896218419</v>
      </c>
      <c r="BK147" s="0" t="n">
        <f aca="false">IF($B57=0,0,IF(SIN(BK$12)=0,999999999,(SIN(BK$12)*COS($E57)+SIN($E57)*COS(BK$12))/SIN(BK$12)*$B57))</f>
        <v>14.9828780141798</v>
      </c>
      <c r="BL147" s="0" t="n">
        <f aca="false">IF($B57=0,0,IF(SIN(BL$12)=0,999999999,(SIN(BL$12)*COS($E57)+SIN($E57)*COS(BL$12))/SIN(BL$12)*$B57))</f>
        <v>14.7599776968661</v>
      </c>
      <c r="BM147" s="0" t="n">
        <f aca="false">IF($B57=0,0,IF(SIN(BM$12)=0,999999999,(SIN(BM$12)*COS($E57)+SIN($E57)*COS(BM$12))/SIN(BM$12)*$B57))</f>
        <v>14.5418873245857</v>
      </c>
      <c r="BN147" s="0" t="n">
        <f aca="false">IF($B57=0,0,IF(SIN(BN$12)=0,999999999,(SIN(BN$12)*COS($E57)+SIN($E57)*COS(BN$12))/SIN(BN$12)*$B57))</f>
        <v>14.3283241609716</v>
      </c>
      <c r="BO147" s="0" t="n">
        <f aca="false">IF($B57=0,0,IF(SIN(BO$12)=0,999999999,(SIN(BO$12)*COS($E57)+SIN($E57)*COS(BO$12))/SIN(BO$12)*$B57))</f>
        <v>14.1190224964993</v>
      </c>
      <c r="BP147" s="0" t="n">
        <f aca="false">IF($B57=0,0,IF(SIN(BP$12)=0,999999999,(SIN(BP$12)*COS($E57)+SIN($E57)*COS(BP$12))/SIN(BP$12)*$B57))</f>
        <v>13.9137322165853</v>
      </c>
      <c r="BQ147" s="0" t="n">
        <f aca="false">IF($B57=0,0,IF(SIN(BQ$12)=0,999999999,(SIN(BQ$12)*COS($E57)+SIN($E57)*COS(BQ$12))/SIN(BQ$12)*$B57))</f>
        <v>13.7122175030309</v>
      </c>
      <c r="BR147" s="0" t="n">
        <f aca="false">IF($B57=0,0,IF(SIN(BR$12)=0,999999999,(SIN(BR$12)*COS($E57)+SIN($E57)*COS(BR$12))/SIN(BR$12)*$B57))</f>
        <v>13.5142556540499</v>
      </c>
      <c r="BS147" s="0" t="n">
        <f aca="false">IF($B57=0,0,IF(SIN(BS$12)=0,999999999,(SIN(BS$12)*COS($E57)+SIN($E57)*COS(BS$12))/SIN(BS$12)*$B57))</f>
        <v>13.319636009923</v>
      </c>
      <c r="BT147" s="0" t="n">
        <f aca="false">IF($B57=0,0,IF(SIN(BT$12)=0,999999999,(SIN(BT$12)*COS($E57)+SIN($E57)*COS(BT$12))/SIN(BT$12)*$B57))</f>
        <v>13.1281589728794</v>
      </c>
      <c r="BU147" s="0" t="n">
        <f aca="false">IF($B57=0,0,IF(SIN(BU$12)=0,999999999,(SIN(BU$12)*COS($E57)+SIN($E57)*COS(BU$12))/SIN(BU$12)*$B57))</f>
        <v>12.9396351111523</v>
      </c>
      <c r="BV147" s="0" t="n">
        <f aca="false">IF($B57=0,0,IF(SIN(BV$12)=0,999999999,(SIN(BV$12)*COS($E57)+SIN($E57)*COS(BV$12))/SIN(BV$12)*$B57))</f>
        <v>12.7538843383258</v>
      </c>
      <c r="BW147" s="0" t="n">
        <f aca="false">IF($B57=0,0,IF(SIN(BW$12)=0,999999999,(SIN(BW$12)*COS($E57)+SIN($E57)*COS(BW$12))/SIN(BW$12)*$B57))</f>
        <v>12.5707351601015</v>
      </c>
      <c r="BX147" s="0" t="n">
        <f aca="false">IF($B57=0,0,IF(SIN(BX$12)=0,999999999,(SIN(BX$12)*COS($E57)+SIN($E57)*COS(BX$12))/SIN(BX$12)*$B57))</f>
        <v>12.3900239814984</v>
      </c>
      <c r="BY147" s="0" t="n">
        <f aca="false">IF($B57=0,0,IF(SIN(BY$12)=0,999999999,(SIN(BY$12)*COS($E57)+SIN($E57)*COS(BY$12))/SIN(BY$12)*$B57))</f>
        <v>12.2115944682696</v>
      </c>
      <c r="BZ147" s="0" t="n">
        <f aca="false">IF($B57=0,0,IF(SIN(BZ$12)=0,999999999,(SIN(BZ$12)*COS($E57)+SIN($E57)*COS(BZ$12))/SIN(BZ$12)*$B57))</f>
        <v>12.0352969569873</v>
      </c>
      <c r="CA147" s="0" t="n">
        <f aca="false">IF($B57=0,0,IF(SIN(CA$12)=0,999999999,(SIN(CA$12)*COS($E57)+SIN($E57)*COS(CA$12))/SIN(CA$12)*$B57))</f>
        <v>11.8609879088415</v>
      </c>
      <c r="CB147" s="0" t="n">
        <f aca="false">IF($B57=0,0,IF(SIN(CB$12)=0,999999999,(SIN(CB$12)*COS($E57)+SIN($E57)*COS(CB$12))/SIN(CB$12)*$B57))</f>
        <v>11.6885294027044</v>
      </c>
      <c r="CC147" s="0" t="n">
        <f aca="false">IF($B57=0,0,IF(SIN(CC$12)=0,999999999,(SIN(CC$12)*COS($E57)+SIN($E57)*COS(CC$12))/SIN(CC$12)*$B57))</f>
        <v>11.517788663471</v>
      </c>
      <c r="CD147" s="0" t="n">
        <f aca="false">IF($B57=0,0,IF(SIN(CD$12)=0,999999999,(SIN(CD$12)*COS($E57)+SIN($E57)*COS(CD$12))/SIN(CD$12)*$B57))</f>
        <v>11.3486376220755</v>
      </c>
      <c r="CE147" s="0" t="n">
        <f aca="false">IF($B57=0,0,IF(SIN(CE$12)=0,999999999,(SIN(CE$12)*COS($E57)+SIN($E57)*COS(CE$12))/SIN(CE$12)*$B57))</f>
        <v>11.1809525039334</v>
      </c>
      <c r="CF147" s="0" t="n">
        <f aca="false">IF($B57=0,0,IF(SIN(CF$12)=0,999999999,(SIN(CF$12)*COS($E57)+SIN($E57)*COS(CF$12))/SIN(CF$12)*$B57))</f>
        <v>11.014613442864</v>
      </c>
      <c r="CG147" s="0" t="n">
        <f aca="false">IF($B57=0,0,IF(SIN(CG$12)=0,999999999,(SIN(CG$12)*COS($E57)+SIN($E57)*COS(CG$12))/SIN(CG$12)*$B57))</f>
        <v>10.8495041178132</v>
      </c>
      <c r="CH147" s="0" t="n">
        <f aca="false">IF($B57=0,0,IF(SIN(CH$12)=0,999999999,(SIN(CH$12)*COS($E57)+SIN($E57)*COS(CH$12))/SIN(CH$12)*$B57))</f>
        <v>10.6855114099338</v>
      </c>
      <c r="CI147" s="0" t="n">
        <f aca="false">IF($B57=0,0,IF(SIN(CI$12)=0,999999999,(SIN(CI$12)*COS($E57)+SIN($E57)*COS(CI$12))/SIN(CI$12)*$B57))</f>
        <v>10.522525077783</v>
      </c>
      <c r="CJ147" s="0" t="n">
        <f aca="false">IF($B57=0,0,IF(SIN(CJ$12)=0,999999999,(SIN(CJ$12)*COS($E57)+SIN($E57)*COS(CJ$12))/SIN(CJ$12)*$B57))</f>
        <v>10.3604374485806</v>
      </c>
      <c r="CK147" s="0" t="n">
        <f aca="false">IF($B57=0,0,IF(SIN(CK$12)=0,999999999,(SIN(CK$12)*COS($E57)+SIN($E57)*COS(CK$12))/SIN(CK$12)*$B57))</f>
        <v>10.1991431236234</v>
      </c>
      <c r="CL147" s="0" t="n">
        <f aca="false">IF($B57=0,0,IF(SIN(CL$12)=0,999999999,(SIN(CL$12)*COS($E57)+SIN($E57)*COS(CL$12))/SIN(CL$12)*$B57))</f>
        <v>10.0385386960907</v>
      </c>
      <c r="CM147" s="0" t="n">
        <f aca="false">IF($B57=0,0,IF(SIN(CM$12)=0,999999999,(SIN(CM$12)*COS($E57)+SIN($E57)*COS(CM$12))/SIN(CM$12)*$B57))</f>
        <v>9.8785224795926</v>
      </c>
      <c r="CN147" s="0" t="n">
        <f aca="false">IF($B57=0,0,IF(SIN(CN$12)=0,999999999,(SIN(CN$12)*COS($E57)+SIN($E57)*COS(CN$12))/SIN(CN$12)*$B57))</f>
        <v>9.71899424591185</v>
      </c>
      <c r="CO147" s="0" t="n">
        <f aca="false">IF($B57=0,0,IF(SIN(CO$12)=0,999999999,(SIN(CO$12)*COS($E57)+SIN($E57)*COS(CO$12))/SIN(CO$12)*$B57))</f>
        <v>9.55985497047697</v>
      </c>
      <c r="CP147" s="0" t="n">
        <f aca="false">IF($B57=0,0,IF(SIN(CP$12)=0,999999999,(SIN(CP$12)*COS($E57)+SIN($E57)*COS(CP$12))/SIN(CP$12)*$B57))</f>
        <v>9.40100658417374</v>
      </c>
      <c r="CQ147" s="0" t="n">
        <f aca="false">IF($B57=0,0,IF(SIN(CQ$12)=0,999999999,(SIN(CQ$12)*COS($E57)+SIN($E57)*COS(CQ$12))/SIN(CQ$12)*$B57))</f>
        <v>9.2423517301605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542.440034676106</v>
      </c>
      <c r="H148" s="0" t="n">
        <f aca="false">IF($B58=0,0,IF(SIN(H$12)=0,999999999,(SIN(H$12)*COS($E58)+SIN($E58)*COS(H$12))/SIN(H$12)*$B58))</f>
        <v>275.634695767414</v>
      </c>
      <c r="I148" s="0" t="n">
        <f aca="false">IF($B58=0,0,IF(SIN(I$12)=0,999999999,(SIN(I$12)*COS($E58)+SIN($E58)*COS(I$12))/SIN(I$12)*$B58))</f>
        <v>186.663450211937</v>
      </c>
      <c r="J148" s="0" t="n">
        <f aca="false">IF($B58=0,0,IF(SIN(J$12)=0,999999999,(SIN(J$12)*COS($E58)+SIN($E58)*COS(J$12))/SIN(J$12)*$B58))</f>
        <v>142.150711476455</v>
      </c>
      <c r="K148" s="0" t="n">
        <f aca="false">IF($B58=0,0,IF(SIN(K$12)=0,999999999,(SIN(K$12)*COS($E58)+SIN($E58)*COS(K$12))/SIN(K$12)*$B58))</f>
        <v>115.421356952351</v>
      </c>
      <c r="L148" s="0" t="n">
        <f aca="false">IF($B58=0,0,IF(SIN(L$12)=0,999999999,(SIN(L$12)*COS($E58)+SIN($E58)*COS(L$12))/SIN(L$12)*$B58))</f>
        <v>97.5836746716518</v>
      </c>
      <c r="M148" s="0" t="n">
        <f aca="false">IF($B58=0,0,IF(SIN(M$12)=0,999999999,(SIN(M$12)*COS($E58)+SIN($E58)*COS(M$12))/SIN(M$12)*$B58))</f>
        <v>84.8269271202788</v>
      </c>
      <c r="N148" s="0" t="n">
        <f aca="false">IF($B58=0,0,IF(SIN(N$12)=0,999999999,(SIN(N$12)*COS($E58)+SIN($E58)*COS(N$12))/SIN(N$12)*$B58))</f>
        <v>75.2457421884216</v>
      </c>
      <c r="O148" s="0" t="n">
        <f aca="false">IF($B58=0,0,IF(SIN(O$12)=0,999999999,(SIN(O$12)*COS($E58)+SIN($E58)*COS(O$12))/SIN(O$12)*$B58))</f>
        <v>67.7815768180319</v>
      </c>
      <c r="P148" s="0" t="n">
        <f aca="false">IF($B58=0,0,IF(SIN(P$12)=0,999999999,(SIN(P$12)*COS($E58)+SIN($E58)*COS(P$12))/SIN(P$12)*$B58))</f>
        <v>61.799302459424</v>
      </c>
      <c r="Q148" s="0" t="n">
        <f aca="false">IF($B58=0,0,IF(SIN(Q$12)=0,999999999,(SIN(Q$12)*COS($E58)+SIN($E58)*COS(Q$12))/SIN(Q$12)*$B58))</f>
        <v>56.8947439129785</v>
      </c>
      <c r="R148" s="0" t="n">
        <f aca="false">IF($B58=0,0,IF(SIN(R$12)=0,999999999,(SIN(R$12)*COS($E58)+SIN($E58)*COS(R$12))/SIN(R$12)*$B58))</f>
        <v>52.7984487479435</v>
      </c>
      <c r="S148" s="0" t="n">
        <f aca="false">IF($B58=0,0,IF(SIN(S$12)=0,999999999,(SIN(S$12)*COS($E58)+SIN($E58)*COS(S$12))/SIN(S$12)*$B58))</f>
        <v>49.3238708337127</v>
      </c>
      <c r="T148" s="0" t="n">
        <f aca="false">IF($B58=0,0,IF(SIN(T$12)=0,999999999,(SIN(T$12)*COS($E58)+SIN($E58)*COS(T$12))/SIN(T$12)*$B58))</f>
        <v>46.3377609273105</v>
      </c>
      <c r="U148" s="0" t="n">
        <f aca="false">IF($B58=0,0,IF(SIN(U$12)=0,999999999,(SIN(U$12)*COS($E58)+SIN($E58)*COS(U$12))/SIN(U$12)*$B58))</f>
        <v>43.742401024156</v>
      </c>
      <c r="V148" s="0" t="n">
        <f aca="false">IF($B58=0,0,IF(SIN(V$12)=0,999999999,(SIN(V$12)*COS($E58)+SIN($E58)*COS(V$12))/SIN(V$12)*$B58))</f>
        <v>41.464500825638</v>
      </c>
      <c r="W148" s="0" t="n">
        <f aca="false">IF($B58=0,0,IF(SIN(W$12)=0,999999999,(SIN(W$12)*COS($E58)+SIN($E58)*COS(W$12))/SIN(W$12)*$B58))</f>
        <v>39.4480130988986</v>
      </c>
      <c r="X148" s="0" t="n">
        <f aca="false">IF($B58=0,0,IF(SIN(X$12)=0,999999999,(SIN(X$12)*COS($E58)+SIN($E58)*COS(X$12))/SIN(X$12)*$B58))</f>
        <v>37.6493439151531</v>
      </c>
      <c r="Y148" s="0" t="n">
        <f aca="false">IF($B58=0,0,IF(SIN(Y$12)=0,999999999,(SIN(Y$12)*COS($E58)+SIN($E58)*COS(Y$12))/SIN(Y$12)*$B58))</f>
        <v>36.0340754428396</v>
      </c>
      <c r="Z148" s="0" t="n">
        <f aca="false">IF($B58=0,0,IF(SIN(Z$12)=0,999999999,(SIN(Z$12)*COS($E58)+SIN($E58)*COS(Z$12))/SIN(Z$12)*$B58))</f>
        <v>34.5746719013714</v>
      </c>
      <c r="AA148" s="0" t="n">
        <f aca="false">IF($B58=0,0,IF(SIN(AA$12)=0,999999999,(SIN(AA$12)*COS($E58)+SIN($E58)*COS(AA$12))/SIN(AA$12)*$B58))</f>
        <v>33.2488409552534</v>
      </c>
      <c r="AB148" s="0" t="n">
        <f aca="false">IF($B58=0,0,IF(SIN(AB$12)=0,999999999,(SIN(AB$12)*COS($E58)+SIN($E58)*COS(AB$12))/SIN(AB$12)*$B58))</f>
        <v>32.0383419993169</v>
      </c>
      <c r="AC148" s="0" t="n">
        <f aca="false">IF($B58=0,0,IF(SIN(AC$12)=0,999999999,(SIN(AC$12)*COS($E58)+SIN($E58)*COS(AC$12))/SIN(AC$12)*$B58))</f>
        <v>30.9281053246937</v>
      </c>
      <c r="AD148" s="0" t="n">
        <f aca="false">IF($B58=0,0,IF(SIN(AD$12)=0,999999999,(SIN(AD$12)*COS($E58)+SIN($E58)*COS(AD$12))/SIN(AD$12)*$B58))</f>
        <v>29.9055714919392</v>
      </c>
      <c r="AE148" s="0" t="n">
        <f aca="false">IF($B58=0,0,IF(SIN(AE$12)=0,999999999,(SIN(AE$12)*COS($E58)+SIN($E58)*COS(AE$12))/SIN(AE$12)*$B58))</f>
        <v>28.9601892532612</v>
      </c>
      <c r="AF148" s="0" t="n">
        <f aca="false">IF($B58=0,0,IF(SIN(AF$12)=0,999999999,(SIN(AF$12)*COS($E58)+SIN($E58)*COS(AF$12))/SIN(AF$12)*$B58))</f>
        <v>28.0830293375143</v>
      </c>
      <c r="AG148" s="0" t="n">
        <f aca="false">IF($B58=0,0,IF(SIN(AG$12)=0,999999999,(SIN(AG$12)*COS($E58)+SIN($E58)*COS(AG$12))/SIN(AG$12)*$B58))</f>
        <v>27.2664840594209</v>
      </c>
      <c r="AH148" s="0" t="n">
        <f aca="false">IF($B58=0,0,IF(SIN(AH$12)=0,999999999,(SIN(AH$12)*COS($E58)+SIN($E58)*COS(AH$12))/SIN(AH$12)*$B58))</f>
        <v>26.5040312969173</v>
      </c>
      <c r="AI148" s="0" t="n">
        <f aca="false">IF($B58=0,0,IF(SIN(AI$12)=0,999999999,(SIN(AI$12)*COS($E58)+SIN($E58)*COS(AI$12))/SIN(AI$12)*$B58))</f>
        <v>25.7900472994444</v>
      </c>
      <c r="AJ148" s="0" t="n">
        <f aca="false">IF($B58=0,0,IF(SIN(AJ$12)=0,999999999,(SIN(AJ$12)*COS($E58)+SIN($E58)*COS(AJ$12))/SIN(AJ$12)*$B58))</f>
        <v>25.1196569332489</v>
      </c>
      <c r="AK148" s="0" t="n">
        <f aca="false">IF($B58=0,0,IF(SIN(AK$12)=0,999999999,(SIN(AK$12)*COS($E58)+SIN($E58)*COS(AK$12))/SIN(AK$12)*$B58))</f>
        <v>24.4886129101274</v>
      </c>
      <c r="AL148" s="0" t="n">
        <f aca="false">IF($B58=0,0,IF(SIN(AL$12)=0,999999999,(SIN(AL$12)*COS($E58)+SIN($E58)*COS(AL$12))/SIN(AL$12)*$B58))</f>
        <v>23.8931976594337</v>
      </c>
      <c r="AM148" s="0" t="n">
        <f aca="false">IF($B58=0,0,IF(SIN(AM$12)=0,999999999,(SIN(AM$12)*COS($E58)+SIN($E58)*COS(AM$12))/SIN(AM$12)*$B58))</f>
        <v>23.3301430401833</v>
      </c>
      <c r="AN148" s="0" t="n">
        <f aca="false">IF($B58=0,0,IF(SIN(AN$12)=0,999999999,(SIN(AN$12)*COS($E58)+SIN($E58)*COS(AN$12))/SIN(AN$12)*$B58))</f>
        <v>22.7965642202369</v>
      </c>
      <c r="AO148" s="0" t="n">
        <f aca="false">IF($B58=0,0,IF(SIN(AO$12)=0,999999999,(SIN(AO$12)*COS($E58)+SIN($E58)*COS(AO$12))/SIN(AO$12)*$B58))</f>
        <v>22.2899048890956</v>
      </c>
      <c r="AP148" s="0" t="n">
        <f aca="false">IF($B58=0,0,IF(SIN(AP$12)=0,999999999,(SIN(AP$12)*COS($E58)+SIN($E58)*COS(AP$12))/SIN(AP$12)*$B58))</f>
        <v>21.8078916004898</v>
      </c>
      <c r="AQ148" s="0" t="n">
        <f aca="false">IF($B58=0,0,IF(SIN(AQ$12)=0,999999999,(SIN(AQ$12)*COS($E58)+SIN($E58)*COS(AQ$12))/SIN(AQ$12)*$B58))</f>
        <v>21.348495517447</v>
      </c>
      <c r="AR148" s="0" t="n">
        <f aca="false">IF($B58=0,0,IF(SIN(AR$12)=0,999999999,(SIN(AR$12)*COS($E58)+SIN($E58)*COS(AR$12))/SIN(AR$12)*$B58))</f>
        <v>20.9099001961617</v>
      </c>
      <c r="AS148" s="0" t="n">
        <f aca="false">IF($B58=0,0,IF(SIN(AS$12)=0,999999999,(SIN(AS$12)*COS($E58)+SIN($E58)*COS(AS$12))/SIN(AS$12)*$B58))</f>
        <v>20.4904743247174</v>
      </c>
      <c r="AT148" s="0" t="n">
        <f aca="false">IF($B58=0,0,IF(SIN(AT$12)=0,999999999,(SIN(AT$12)*COS($E58)+SIN($E58)*COS(AT$12))/SIN(AT$12)*$B58))</f>
        <v>20.0887485494974</v>
      </c>
      <c r="AU148" s="0" t="n">
        <f aca="false">IF($B58=0,0,IF(SIN(AU$12)=0,999999999,(SIN(AU$12)*COS($E58)+SIN($E58)*COS(AU$12))/SIN(AU$12)*$B58))</f>
        <v>19.7033956913175</v>
      </c>
      <c r="AV148" s="0" t="n">
        <f aca="false">IF($B58=0,0,IF(SIN(AV$12)=0,999999999,(SIN(AV$12)*COS($E58)+SIN($E58)*COS(AV$12))/SIN(AV$12)*$B58))</f>
        <v>19.3332137862583</v>
      </c>
      <c r="AW148" s="0" t="n">
        <f aca="false">IF($B58=0,0,IF(SIN(AW$12)=0,999999999,(SIN(AW$12)*COS($E58)+SIN($E58)*COS(AW$12))/SIN(AW$12)*$B58))</f>
        <v>18.9771114912898</v>
      </c>
      <c r="AX148" s="0" t="n">
        <f aca="false">IF($B58=0,0,IF(SIN(AX$12)=0,999999999,(SIN(AX$12)*COS($E58)+SIN($E58)*COS(AX$12))/SIN(AX$12)*$B58))</f>
        <v>18.6340954783961</v>
      </c>
      <c r="AY148" s="0" t="n">
        <f aca="false">IF($B58=0,0,IF(SIN(AY$12)=0,999999999,(SIN(AY$12)*COS($E58)+SIN($E58)*COS(AY$12))/SIN(AY$12)*$B58))</f>
        <v>18.3032595078004</v>
      </c>
      <c r="AZ148" s="0" t="n">
        <f aca="false">IF($B58=0,0,IF(SIN(AZ$12)=0,999999999,(SIN(AZ$12)*COS($E58)+SIN($E58)*COS(AZ$12))/SIN(AZ$12)*$B58))</f>
        <v>17.9837749246937</v>
      </c>
      <c r="BA148" s="0" t="n">
        <f aca="false">IF($B58=0,0,IF(SIN(BA$12)=0,999999999,(SIN(BA$12)*COS($E58)+SIN($E58)*COS(BA$12))/SIN(BA$12)*$B58))</f>
        <v>17.6748823673728</v>
      </c>
      <c r="BB148" s="0" t="n">
        <f aca="false">IF($B58=0,0,IF(SIN(BB$12)=0,999999999,(SIN(BB$12)*COS($E58)+SIN($E58)*COS(BB$12))/SIN(BB$12)*$B58))</f>
        <v>17.3758845100351</v>
      </c>
      <c r="BC148" s="0" t="n">
        <f aca="false">IF($B58=0,0,IF(SIN(BC$12)=0,999999999,(SIN(BC$12)*COS($E58)+SIN($E58)*COS(BC$12))/SIN(BC$12)*$B58))</f>
        <v>17.0861396923324</v>
      </c>
      <c r="BD148" s="0" t="n">
        <f aca="false">IF($B58=0,0,IF(SIN(BD$12)=0,999999999,(SIN(BD$12)*COS($E58)+SIN($E58)*COS(BD$12))/SIN(BD$12)*$B58))</f>
        <v>16.8050563114414</v>
      </c>
      <c r="BE148" s="0" t="n">
        <f aca="false">IF($B58=0,0,IF(SIN(BE$12)=0,999999999,(SIN(BE$12)*COS($E58)+SIN($E58)*COS(BE$12))/SIN(BE$12)*$B58))</f>
        <v>16.5320878718935</v>
      </c>
      <c r="BF148" s="0" t="n">
        <f aca="false">IF($B58=0,0,IF(SIN(BF$12)=0,999999999,(SIN(BF$12)*COS($E58)+SIN($E58)*COS(BF$12))/SIN(BF$12)*$B58))</f>
        <v>16.2667286045162</v>
      </c>
      <c r="BG148" s="0" t="n">
        <f aca="false">IF($B58=0,0,IF(SIN(BG$12)=0,999999999,(SIN(BG$12)*COS($E58)+SIN($E58)*COS(BG$12))/SIN(BG$12)*$B58))</f>
        <v>16.0085095792123</v>
      </c>
      <c r="BH148" s="0" t="n">
        <f aca="false">IF($B58=0,0,IF(SIN(BH$12)=0,999999999,(SIN(BH$12)*COS($E58)+SIN($E58)*COS(BH$12))/SIN(BH$12)*$B58))</f>
        <v>15.7569952474491</v>
      </c>
      <c r="BI148" s="0" t="n">
        <f aca="false">IF($B58=0,0,IF(SIN(BI$12)=0,999999999,(SIN(BI$12)*COS($E58)+SIN($E58)*COS(BI$12))/SIN(BI$12)*$B58))</f>
        <v>15.5117803596486</v>
      </c>
      <c r="BJ148" s="0" t="n">
        <f aca="false">IF($B58=0,0,IF(SIN(BJ$12)=0,999999999,(SIN(BJ$12)*COS($E58)+SIN($E58)*COS(BJ$12))/SIN(BJ$12)*$B58))</f>
        <v>15.2724872104938</v>
      </c>
      <c r="BK148" s="0" t="n">
        <f aca="false">IF($B58=0,0,IF(SIN(BK$12)=0,999999999,(SIN(BK$12)*COS($E58)+SIN($E58)*COS(BK$12))/SIN(BK$12)*$B58))</f>
        <v>15.0387631717514</v>
      </c>
      <c r="BL148" s="0" t="n">
        <f aca="false">IF($B58=0,0,IF(SIN(BL$12)=0,999999999,(SIN(BL$12)*COS($E58)+SIN($E58)*COS(BL$12))/SIN(BL$12)*$B58))</f>
        <v>14.810278477776</v>
      </c>
      <c r="BM148" s="0" t="n">
        <f aca="false">IF($B58=0,0,IF(SIN(BM$12)=0,999999999,(SIN(BM$12)*COS($E58)+SIN($E58)*COS(BM$12))/SIN(BM$12)*$B58))</f>
        <v>14.586724233574</v>
      </c>
      <c r="BN148" s="0" t="n">
        <f aca="false">IF($B58=0,0,IF(SIN(BN$12)=0,999999999,(SIN(BN$12)*COS($E58)+SIN($E58)*COS(BN$12))/SIN(BN$12)*$B58))</f>
        <v>14.3678106193142</v>
      </c>
      <c r="BO148" s="0" t="n">
        <f aca="false">IF($B58=0,0,IF(SIN(BO$12)=0,999999999,(SIN(BO$12)*COS($E58)+SIN($E58)*COS(BO$12))/SIN(BO$12)*$B58))</f>
        <v>14.153265268586</v>
      </c>
      <c r="BP148" s="0" t="n">
        <f aca="false">IF($B58=0,0,IF(SIN(BP$12)=0,999999999,(SIN(BP$12)*COS($E58)+SIN($E58)*COS(BP$12))/SIN(BP$12)*$B58))</f>
        <v>13.9428318006235</v>
      </c>
      <c r="BQ148" s="0" t="n">
        <f aca="false">IF($B58=0,0,IF(SIN(BQ$12)=0,999999999,(SIN(BQ$12)*COS($E58)+SIN($E58)*COS(BQ$12))/SIN(BQ$12)*$B58))</f>
        <v>13.7362684892164</v>
      </c>
      <c r="BR148" s="0" t="n">
        <f aca="false">IF($B58=0,0,IF(SIN(BR$12)=0,999999999,(SIN(BR$12)*COS($E58)+SIN($E58)*COS(BR$12))/SIN(BR$12)*$B58))</f>
        <v>13.5333470531757</v>
      </c>
      <c r="BS148" s="0" t="n">
        <f aca="false">IF($B58=0,0,IF(SIN(BS$12)=0,999999999,(SIN(BS$12)*COS($E58)+SIN($E58)*COS(BS$12))/SIN(BS$12)*$B58))</f>
        <v>13.3338515550722</v>
      </c>
      <c r="BT148" s="0" t="n">
        <f aca="false">IF($B58=0,0,IF(SIN(BT$12)=0,999999999,(SIN(BT$12)*COS($E58)+SIN($E58)*COS(BT$12))/SIN(BT$12)*$B58))</f>
        <v>13.1375773965628</v>
      </c>
      <c r="BU148" s="0" t="n">
        <f aca="false">IF($B58=0,0,IF(SIN(BU$12)=0,999999999,(SIN(BU$12)*COS($E58)+SIN($E58)*COS(BU$12))/SIN(BU$12)*$B58))</f>
        <v>12.9443304</v>
      </c>
      <c r="BV148" s="0" t="n">
        <f aca="false">IF($B58=0,0,IF(SIN(BV$12)=0,999999999,(SIN(BV$12)*COS($E58)+SIN($E58)*COS(BV$12))/SIN(BV$12)*$B58))</f>
        <v>12.7539259672184</v>
      </c>
      <c r="BW148" s="0" t="n">
        <f aca="false">IF($B58=0,0,IF(SIN(BW$12)=0,999999999,(SIN(BW$12)*COS($E58)+SIN($E58)*COS(BW$12))/SIN(BW$12)*$B58))</f>
        <v>12.5661883074306</v>
      </c>
      <c r="BX148" s="0" t="n">
        <f aca="false">IF($B58=0,0,IF(SIN(BX$12)=0,999999999,(SIN(BX$12)*COS($E58)+SIN($E58)*COS(BX$12))/SIN(BX$12)*$B58))</f>
        <v>12.3809497270704</v>
      </c>
      <c r="BY148" s="0" t="n">
        <f aca="false">IF($B58=0,0,IF(SIN(BY$12)=0,999999999,(SIN(BY$12)*COS($E58)+SIN($E58)*COS(BY$12))/SIN(BY$12)*$B58))</f>
        <v>12.19804997521</v>
      </c>
      <c r="BZ148" s="0" t="n">
        <f aca="false">IF($B58=0,0,IF(SIN(BZ$12)=0,999999999,(SIN(BZ$12)*COS($E58)+SIN($E58)*COS(BZ$12))/SIN(BZ$12)*$B58))</f>
        <v>12.0173356388672</v>
      </c>
      <c r="CA148" s="0" t="n">
        <f aca="false">IF($B58=0,0,IF(SIN(CA$12)=0,999999999,(SIN(CA$12)*COS($E58)+SIN($E58)*COS(CA$12))/SIN(CA$12)*$B58))</f>
        <v>11.8386595831185</v>
      </c>
      <c r="CB148" s="0" t="n">
        <f aca="false">IF($B58=0,0,IF(SIN(CB$12)=0,999999999,(SIN(CB$12)*COS($E58)+SIN($E58)*COS(CB$12))/SIN(CB$12)*$B58))</f>
        <v>11.6618804314642</v>
      </c>
      <c r="CC148" s="0" t="n">
        <f aca="false">IF($B58=0,0,IF(SIN(CC$12)=0,999999999,(SIN(CC$12)*COS($E58)+SIN($E58)*COS(CC$12))/SIN(CC$12)*$B58))</f>
        <v>11.4868620823519</v>
      </c>
      <c r="CD148" s="0" t="n">
        <f aca="false">IF($B58=0,0,IF(SIN(CD$12)=0,999999999,(SIN(CD$12)*COS($E58)+SIN($E58)*COS(CD$12))/SIN(CD$12)*$B58))</f>
        <v>11.3134732581696</v>
      </c>
      <c r="CE148" s="0" t="n">
        <f aca="false">IF($B58=0,0,IF(SIN(CE$12)=0,999999999,(SIN(CE$12)*COS($E58)+SIN($E58)*COS(CE$12))/SIN(CE$12)*$B58))</f>
        <v>11.1415870833779</v>
      </c>
      <c r="CF148" s="0" t="n">
        <f aca="false">IF($B58=0,0,IF(SIN(CF$12)=0,999999999,(SIN(CF$12)*COS($E58)+SIN($E58)*COS(CF$12))/SIN(CF$12)*$B58))</f>
        <v>10.9710806887588</v>
      </c>
      <c r="CG148" s="0" t="n">
        <f aca="false">IF($B58=0,0,IF(SIN(CG$12)=0,999999999,(SIN(CG$12)*COS($E58)+SIN($E58)*COS(CG$12))/SIN(CG$12)*$B58))</f>
        <v>10.8018348390384</v>
      </c>
      <c r="CH148" s="0" t="n">
        <f aca="false">IF($B58=0,0,IF(SIN(CH$12)=0,999999999,(SIN(CH$12)*COS($E58)+SIN($E58)*COS(CH$12))/SIN(CH$12)*$B58))</f>
        <v>10.6337335813749</v>
      </c>
      <c r="CI148" s="0" t="n">
        <f aca="false">IF($B58=0,0,IF(SIN(CI$12)=0,999999999,(SIN(CI$12)*COS($E58)+SIN($E58)*COS(CI$12))/SIN(CI$12)*$B58))</f>
        <v>10.4666639124196</v>
      </c>
      <c r="CJ148" s="0" t="n">
        <f aca="false">IF($B58=0,0,IF(SIN(CJ$12)=0,999999999,(SIN(CJ$12)*COS($E58)+SIN($E58)*COS(CJ$12))/SIN(CJ$12)*$B58))</f>
        <v>10.3005154618394</v>
      </c>
      <c r="CK148" s="0" t="n">
        <f aca="false">IF($B58=0,0,IF(SIN(CK$12)=0,999999999,(SIN(CK$12)*COS($E58)+SIN($E58)*COS(CK$12))/SIN(CK$12)*$B58))</f>
        <v>10.1351801903515</v>
      </c>
      <c r="CL148" s="0" t="n">
        <f aca="false">IF($B58=0,0,IF(SIN(CL$12)=0,999999999,(SIN(CL$12)*COS($E58)+SIN($E58)*COS(CL$12))/SIN(CL$12)*$B58))</f>
        <v>9.97055210045846</v>
      </c>
      <c r="CM148" s="0" t="n">
        <f aca="false">IF($B58=0,0,IF(SIN(CM$12)=0,999999999,(SIN(CM$12)*COS($E58)+SIN($E58)*COS(CM$12))/SIN(CM$12)*$B58))</f>
        <v>9.80652695819624</v>
      </c>
      <c r="CN148" s="0" t="n">
        <f aca="false">IF($B58=0,0,IF(SIN(CN$12)=0,999999999,(SIN(CN$12)*COS($E58)+SIN($E58)*COS(CN$12))/SIN(CN$12)*$B58))</f>
        <v>9.64300202430536</v>
      </c>
      <c r="CO148" s="0" t="n">
        <f aca="false">IF($B58=0,0,IF(SIN(CO$12)=0,999999999,(SIN(CO$12)*COS($E58)+SIN($E58)*COS(CO$12))/SIN(CO$12)*$B58))</f>
        <v>9.47987579332728</v>
      </c>
      <c r="CP148" s="0" t="n">
        <f aca="false">IF($B58=0,0,IF(SIN(CP$12)=0,999999999,(SIN(CP$12)*COS($E58)+SIN($E58)*COS(CP$12))/SIN(CP$12)*$B58))</f>
        <v>9.31704773919805</v>
      </c>
      <c r="CQ148" s="0" t="n">
        <f aca="false">IF($B58=0,0,IF(SIN(CQ$12)=0,999999999,(SIN(CQ$12)*COS($E58)+SIN($E58)*COS(CQ$12))/SIN(CQ$12)*$B58))</f>
        <v>9.15441806597105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555.354404872516</v>
      </c>
      <c r="H149" s="0" t="n">
        <f aca="false">IF($B59=0,0,IF(SIN(H$12)=0,999999999,(SIN(H$12)*COS($E59)+SIN($E59)*COS(H$12))/SIN(H$12)*$B59))</f>
        <v>282.041347025747</v>
      </c>
      <c r="I149" s="0" t="n">
        <f aca="false">IF($B59=0,0,IF(SIN(I$12)=0,999999999,(SIN(I$12)*COS($E59)+SIN($E59)*COS(I$12))/SIN(I$12)*$B59))</f>
        <v>190.899980504873</v>
      </c>
      <c r="J149" s="0" t="n">
        <f aca="false">IF($B59=0,0,IF(SIN(J$12)=0,999999999,(SIN(J$12)*COS($E59)+SIN($E59)*COS(J$12))/SIN(J$12)*$B59))</f>
        <v>145.301519894261</v>
      </c>
      <c r="K149" s="0" t="n">
        <f aca="false">IF($B59=0,0,IF(SIN(K$12)=0,999999999,(SIN(K$12)*COS($E59)+SIN($E59)*COS(K$12))/SIN(K$12)*$B59))</f>
        <v>117.92020267949</v>
      </c>
      <c r="L149" s="0" t="n">
        <f aca="false">IF($B59=0,0,IF(SIN(L$12)=0,999999999,(SIN(L$12)*COS($E59)+SIN($E59)*COS(L$12))/SIN(L$12)*$B59))</f>
        <v>99.64743681589</v>
      </c>
      <c r="M149" s="0" t="n">
        <f aca="false">IF($B59=0,0,IF(SIN(M$12)=0,999999999,(SIN(M$12)*COS($E59)+SIN($E59)*COS(M$12))/SIN(M$12)*$B59))</f>
        <v>86.5795360920658</v>
      </c>
      <c r="N149" s="0" t="n">
        <f aca="false">IF($B59=0,0,IF(SIN(N$12)=0,999999999,(SIN(N$12)*COS($E59)+SIN($E59)*COS(N$12))/SIN(N$12)*$B59))</f>
        <v>76.7646539677713</v>
      </c>
      <c r="O149" s="0" t="n">
        <f aca="false">IF($B59=0,0,IF(SIN(O$12)=0,999999999,(SIN(O$12)*COS($E59)+SIN($E59)*COS(O$12))/SIN(O$12)*$B59))</f>
        <v>69.1184281838362</v>
      </c>
      <c r="P149" s="0" t="n">
        <f aca="false">IF($B59=0,0,IF(SIN(P$12)=0,999999999,(SIN(P$12)*COS($E59)+SIN($E59)*COS(P$12))/SIN(P$12)*$B59))</f>
        <v>62.9902386036832</v>
      </c>
      <c r="Q149" s="0" t="n">
        <f aca="false">IF($B59=0,0,IF(SIN(Q$12)=0,999999999,(SIN(Q$12)*COS($E59)+SIN($E59)*COS(Q$12))/SIN(Q$12)*$B59))</f>
        <v>57.9660516844841</v>
      </c>
      <c r="R149" s="0" t="n">
        <f aca="false">IF($B59=0,0,IF(SIN(R$12)=0,999999999,(SIN(R$12)*COS($E59)+SIN($E59)*COS(R$12))/SIN(R$12)*$B59))</f>
        <v>53.7698427106382</v>
      </c>
      <c r="S149" s="0" t="n">
        <f aca="false">IF($B59=0,0,IF(SIN(S$12)=0,999999999,(SIN(S$12)*COS($E59)+SIN($E59)*COS(S$12))/SIN(S$12)*$B59))</f>
        <v>50.2105154559828</v>
      </c>
      <c r="T149" s="0" t="n">
        <f aca="false">IF($B59=0,0,IF(SIN(T$12)=0,999999999,(SIN(T$12)*COS($E59)+SIN($E59)*COS(T$12))/SIN(T$12)*$B59))</f>
        <v>47.1515705603388</v>
      </c>
      <c r="U149" s="0" t="n">
        <f aca="false">IF($B59=0,0,IF(SIN(U$12)=0,999999999,(SIN(U$12)*COS($E59)+SIN($E59)*COS(U$12))/SIN(U$12)*$B59))</f>
        <v>44.4929065536683</v>
      </c>
      <c r="V149" s="0" t="n">
        <f aca="false">IF($B59=0,0,IF(SIN(V$12)=0,999999999,(SIN(V$12)*COS($E59)+SIN($E59)*COS(V$12))/SIN(V$12)*$B59))</f>
        <v>42.1594454944809</v>
      </c>
      <c r="W149" s="0" t="n">
        <f aca="false">IF($B59=0,0,IF(SIN(W$12)=0,999999999,(SIN(W$12)*COS($E59)+SIN($E59)*COS(W$12))/SIN(W$12)*$B59))</f>
        <v>40.0937730871749</v>
      </c>
      <c r="X149" s="0" t="n">
        <f aca="false">IF($B59=0,0,IF(SIN(X$12)=0,999999999,(SIN(X$12)*COS($E59)+SIN($E59)*COS(X$12))/SIN(X$12)*$B59))</f>
        <v>38.2512320920245</v>
      </c>
      <c r="Y149" s="0" t="n">
        <f aca="false">IF($B59=0,0,IF(SIN(Y$12)=0,999999999,(SIN(Y$12)*COS($E59)+SIN($E59)*COS(Y$12))/SIN(Y$12)*$B59))</f>
        <v>36.5965651831193</v>
      </c>
      <c r="Z149" s="0" t="n">
        <f aca="false">IF($B59=0,0,IF(SIN(Z$12)=0,999999999,(SIN(Z$12)*COS($E59)+SIN($E59)*COS(Z$12))/SIN(Z$12)*$B59))</f>
        <v>35.1015649474322</v>
      </c>
      <c r="AA149" s="0" t="n">
        <f aca="false">IF($B59=0,0,IF(SIN(AA$12)=0,999999999,(SIN(AA$12)*COS($E59)+SIN($E59)*COS(AA$12))/SIN(AA$12)*$B59))</f>
        <v>33.7433953112713</v>
      </c>
      <c r="AB149" s="0" t="n">
        <f aca="false">IF($B59=0,0,IF(SIN(AB$12)=0,999999999,(SIN(AB$12)*COS($E59)+SIN($E59)*COS(AB$12))/SIN(AB$12)*$B59))</f>
        <v>32.5033707580874</v>
      </c>
      <c r="AC149" s="0" t="n">
        <f aca="false">IF($B59=0,0,IF(SIN(AC$12)=0,999999999,(SIN(AC$12)*COS($E59)+SIN($E59)*COS(AC$12))/SIN(AC$12)*$B59))</f>
        <v>31.3660540097943</v>
      </c>
      <c r="AD149" s="0" t="n">
        <f aca="false">IF($B59=0,0,IF(SIN(AD$12)=0,999999999,(SIN(AD$12)*COS($E59)+SIN($E59)*COS(AD$12))/SIN(AD$12)*$B59))</f>
        <v>30.3185792863684</v>
      </c>
      <c r="AE149" s="0" t="n">
        <f aca="false">IF($B59=0,0,IF(SIN(AE$12)=0,999999999,(SIN(AE$12)*COS($E59)+SIN($E59)*COS(AE$12))/SIN(AE$12)*$B59))</f>
        <v>29.3501379817679</v>
      </c>
      <c r="AF149" s="0" t="n">
        <f aca="false">IF($B59=0,0,IF(SIN(AF$12)=0,999999999,(SIN(AF$12)*COS($E59)+SIN($E59)*COS(AF$12))/SIN(AF$12)*$B59))</f>
        <v>28.4515830286549</v>
      </c>
      <c r="AG149" s="0" t="n">
        <f aca="false">IF($B59=0,0,IF(SIN(AG$12)=0,999999999,(SIN(AG$12)*COS($E59)+SIN($E59)*COS(AG$12))/SIN(AG$12)*$B59))</f>
        <v>27.6151211807066</v>
      </c>
      <c r="AH149" s="0" t="n">
        <f aca="false">IF($B59=0,0,IF(SIN(AH$12)=0,999999999,(SIN(AH$12)*COS($E59)+SIN($E59)*COS(AH$12))/SIN(AH$12)*$B59))</f>
        <v>26.8340712330709</v>
      </c>
      <c r="AI149" s="0" t="n">
        <f aca="false">IF($B59=0,0,IF(SIN(AI$12)=0,999999999,(SIN(AI$12)*COS($E59)+SIN($E59)*COS(AI$12))/SIN(AI$12)*$B59))</f>
        <v>26.1026722648149</v>
      </c>
      <c r="AJ149" s="0" t="n">
        <f aca="false">IF($B59=0,0,IF(SIN(AJ$12)=0,999999999,(SIN(AJ$12)*COS($E59)+SIN($E59)*COS(AJ$12))/SIN(AJ$12)*$B59))</f>
        <v>25.4159302315208</v>
      </c>
      <c r="AK149" s="0" t="n">
        <f aca="false">IF($B59=0,0,IF(SIN(AK$12)=0,999999999,(SIN(AK$12)*COS($E59)+SIN($E59)*COS(AK$12))/SIN(AK$12)*$B59))</f>
        <v>24.7694942482652</v>
      </c>
      <c r="AL149" s="0" t="n">
        <f aca="false">IF($B59=0,0,IF(SIN(AL$12)=0,999999999,(SIN(AL$12)*COS($E59)+SIN($E59)*COS(AL$12))/SIN(AL$12)*$B59))</f>
        <v>24.1595560681624</v>
      </c>
      <c r="AM149" s="0" t="n">
        <f aca="false">IF($B59=0,0,IF(SIN(AM$12)=0,999999999,(SIN(AM$12)*COS($E59)+SIN($E59)*COS(AM$12))/SIN(AM$12)*$B59))</f>
        <v>23.5827678361444</v>
      </c>
      <c r="AN149" s="0" t="n">
        <f aca="false">IF($B59=0,0,IF(SIN(AN$12)=0,999999999,(SIN(AN$12)*COS($E59)+SIN($E59)*COS(AN$12))/SIN(AN$12)*$B59))</f>
        <v>23.0361743553756</v>
      </c>
      <c r="AO149" s="0" t="n">
        <f aca="false">IF($B59=0,0,IF(SIN(AO$12)=0,999999999,(SIN(AO$12)*COS($E59)+SIN($E59)*COS(AO$12))/SIN(AO$12)*$B59))</f>
        <v>22.5171569637175</v>
      </c>
      <c r="AP149" s="0" t="n">
        <f aca="false">IF($B59=0,0,IF(SIN(AP$12)=0,999999999,(SIN(AP$12)*COS($E59)+SIN($E59)*COS(AP$12))/SIN(AP$12)*$B59))</f>
        <v>22.023386762677</v>
      </c>
      <c r="AQ149" s="0" t="n">
        <f aca="false">IF($B59=0,0,IF(SIN(AQ$12)=0,999999999,(SIN(AQ$12)*COS($E59)+SIN($E59)*COS(AQ$12))/SIN(AQ$12)*$B59))</f>
        <v>21.5527854293873</v>
      </c>
      <c r="AR149" s="0" t="n">
        <f aca="false">IF($B59=0,0,IF(SIN(AR$12)=0,999999999,(SIN(AR$12)*COS($E59)+SIN($E59)*COS(AR$12))/SIN(AR$12)*$B59))</f>
        <v>21.1034922146859</v>
      </c>
      <c r="AS149" s="0" t="n">
        <f aca="false">IF($B59=0,0,IF(SIN(AS$12)=0,999999999,(SIN(AS$12)*COS($E59)+SIN($E59)*COS(AS$12))/SIN(AS$12)*$B59))</f>
        <v>20.6738360169</v>
      </c>
      <c r="AT149" s="0" t="n">
        <f aca="false">IF($B59=0,0,IF(SIN(AT$12)=0,999999999,(SIN(AT$12)*COS($E59)+SIN($E59)*COS(AT$12))/SIN(AT$12)*$B59))</f>
        <v>20.2623116430238</v>
      </c>
      <c r="AU149" s="0" t="n">
        <f aca="false">IF($B59=0,0,IF(SIN(AU$12)=0,999999999,(SIN(AU$12)*COS($E59)+SIN($E59)*COS(AU$12))/SIN(AU$12)*$B59))</f>
        <v>19.8675595422977</v>
      </c>
      <c r="AV149" s="0" t="n">
        <f aca="false">IF($B59=0,0,IF(SIN(AV$12)=0,999999999,(SIN(AV$12)*COS($E59)+SIN($E59)*COS(AV$12))/SIN(AV$12)*$B59))</f>
        <v>19.4883484333854</v>
      </c>
      <c r="AW149" s="0" t="n">
        <f aca="false">IF($B59=0,0,IF(SIN(AW$12)=0,999999999,(SIN(AW$12)*COS($E59)+SIN($E59)*COS(AW$12))/SIN(AW$12)*$B59))</f>
        <v>19.1235603540231</v>
      </c>
      <c r="AX149" s="0" t="n">
        <f aca="false">IF($B59=0,0,IF(SIN(AX$12)=0,999999999,(SIN(AX$12)*COS($E59)+SIN($E59)*COS(AX$12))/SIN(AX$12)*$B59))</f>
        <v>18.7721777476711</v>
      </c>
      <c r="AY149" s="0" t="n">
        <f aca="false">IF($B59=0,0,IF(SIN(AY$12)=0,999999999,(SIN(AY$12)*COS($E59)+SIN($E59)*COS(AY$12))/SIN(AY$12)*$B59))</f>
        <v>18.4332722702205</v>
      </c>
      <c r="AZ149" s="0" t="n">
        <f aca="false">IF($B59=0,0,IF(SIN(AZ$12)=0,999999999,(SIN(AZ$12)*COS($E59)+SIN($E59)*COS(AZ$12))/SIN(AZ$12)*$B59))</f>
        <v>18.1059950549259</v>
      </c>
      <c r="BA149" s="0" t="n">
        <f aca="false">IF($B59=0,0,IF(SIN(BA$12)=0,999999999,(SIN(BA$12)*COS($E59)+SIN($E59)*COS(BA$12))/SIN(BA$12)*$B59))</f>
        <v>17.7895682182935</v>
      </c>
      <c r="BB149" s="0" t="n">
        <f aca="false">IF($B59=0,0,IF(SIN(BB$12)=0,999999999,(SIN(BB$12)*COS($E59)+SIN($E59)*COS(BB$12))/SIN(BB$12)*$B59))</f>
        <v>17.4832774258647</v>
      </c>
      <c r="BC149" s="0" t="n">
        <f aca="false">IF($B59=0,0,IF(SIN(BC$12)=0,999999999,(SIN(BC$12)*COS($E59)+SIN($E59)*COS(BC$12))/SIN(BC$12)*$B59))</f>
        <v>17.1864653663853</v>
      </c>
      <c r="BD149" s="0" t="n">
        <f aca="false">IF($B59=0,0,IF(SIN(BD$12)=0,999999999,(SIN(BD$12)*COS($E59)+SIN($E59)*COS(BD$12))/SIN(BD$12)*$B59))</f>
        <v>16.8985260070926</v>
      </c>
      <c r="BE149" s="0" t="n">
        <f aca="false">IF($B59=0,0,IF(SIN(BE$12)=0,999999999,(SIN(BE$12)*COS($E59)+SIN($E59)*COS(BE$12))/SIN(BE$12)*$B59))</f>
        <v>16.6188995228039</v>
      </c>
      <c r="BF149" s="0" t="n">
        <f aca="false">IF($B59=0,0,IF(SIN(BF$12)=0,999999999,(SIN(BF$12)*COS($E59)+SIN($E59)*COS(BF$12))/SIN(BF$12)*$B59))</f>
        <v>16.3470678079982</v>
      </c>
      <c r="BG149" s="0" t="n">
        <f aca="false">IF($B59=0,0,IF(SIN(BG$12)=0,999999999,(SIN(BG$12)*COS($E59)+SIN($E59)*COS(BG$12))/SIN(BG$12)*$B59))</f>
        <v>16.0825504947815</v>
      </c>
      <c r="BH149" s="0" t="n">
        <f aca="false">IF($B59=0,0,IF(SIN(BH$12)=0,999999999,(SIN(BH$12)*COS($E59)+SIN($E59)*COS(BH$12))/SIN(BH$12)*$B59))</f>
        <v>15.8249014110425</v>
      </c>
      <c r="BI149" s="0" t="n">
        <f aca="false">IF($B59=0,0,IF(SIN(BI$12)=0,999999999,(SIN(BI$12)*COS($E59)+SIN($E59)*COS(BI$12))/SIN(BI$12)*$B59))</f>
        <v>15.5737054226547</v>
      </c>
      <c r="BJ149" s="0" t="n">
        <f aca="false">IF($B59=0,0,IF(SIN(BJ$12)=0,999999999,(SIN(BJ$12)*COS($E59)+SIN($E59)*COS(BJ$12))/SIN(BJ$12)*$B59))</f>
        <v>15.3285756115917</v>
      </c>
      <c r="BK149" s="0" t="n">
        <f aca="false">IF($B59=0,0,IF(SIN(BK$12)=0,999999999,(SIN(BK$12)*COS($E59)+SIN($E59)*COS(BK$12))/SIN(BK$12)*$B59))</f>
        <v>15.0891507485726</v>
      </c>
      <c r="BL149" s="0" t="n">
        <f aca="false">IF($B59=0,0,IF(SIN(BL$12)=0,999999999,(SIN(BL$12)*COS($E59)+SIN($E59)*COS(BL$12))/SIN(BL$12)*$B59))</f>
        <v>14.8550930245517</v>
      </c>
      <c r="BM149" s="0" t="n">
        <f aca="false">IF($B59=0,0,IF(SIN(BM$12)=0,999999999,(SIN(BM$12)*COS($E59)+SIN($E59)*COS(BM$12))/SIN(BM$12)*$B59))</f>
        <v>14.6260860101966</v>
      </c>
      <c r="BN149" s="0" t="n">
        <f aca="false">IF($B59=0,0,IF(SIN(BN$12)=0,999999999,(SIN(BN$12)*COS($E59)+SIN($E59)*COS(BN$12))/SIN(BN$12)*$B59))</f>
        <v>14.4018328166048</v>
      </c>
      <c r="BO149" s="0" t="n">
        <f aca="false">IF($B59=0,0,IF(SIN(BO$12)=0,999999999,(SIN(BO$12)*COS($E59)+SIN($E59)*COS(BO$12))/SIN(BO$12)*$B59))</f>
        <v>14.182054434005</v>
      </c>
      <c r="BP149" s="0" t="n">
        <f aca="false">IF($B59=0,0,IF(SIN(BP$12)=0,999999999,(SIN(BP$12)*COS($E59)+SIN($E59)*COS(BP$12))/SIN(BP$12)*$B59))</f>
        <v>13.966488228181</v>
      </c>
      <c r="BQ149" s="0" t="n">
        <f aca="false">IF($B59=0,0,IF(SIN(BQ$12)=0,999999999,(SIN(BQ$12)*COS($E59)+SIN($E59)*COS(BQ$12))/SIN(BQ$12)*$B59))</f>
        <v>13.7548865769152</v>
      </c>
      <c r="BR149" s="0" t="n">
        <f aca="false">IF($B59=0,0,IF(SIN(BR$12)=0,999999999,(SIN(BR$12)*COS($E59)+SIN($E59)*COS(BR$12))/SIN(BR$12)*$B59))</f>
        <v>13.5470156309521</v>
      </c>
      <c r="BS149" s="0" t="n">
        <f aca="false">IF($B59=0,0,IF(SIN(BS$12)=0,999999999,(SIN(BS$12)*COS($E59)+SIN($E59)*COS(BS$12))/SIN(BS$12)*$B59))</f>
        <v>13.3426541858763</v>
      </c>
      <c r="BT149" s="0" t="n">
        <f aca="false">IF($B59=0,0,IF(SIN(BT$12)=0,999999999,(SIN(BT$12)*COS($E59)+SIN($E59)*COS(BT$12))/SIN(BT$12)*$B59))</f>
        <v>13.1415926529327</v>
      </c>
      <c r="BU149" s="0" t="n">
        <f aca="false">IF($B59=0,0,IF(SIN(BU$12)=0,999999999,(SIN(BU$12)*COS($E59)+SIN($E59)*COS(BU$12))/SIN(BU$12)*$B59))</f>
        <v>12.943632118236</v>
      </c>
      <c r="BV149" s="0" t="n">
        <f aca="false">IF($B59=0,0,IF(SIN(BV$12)=0,999999999,(SIN(BV$12)*COS($E59)+SIN($E59)*COS(BV$12))/SIN(BV$12)*$B59))</f>
        <v>12.7485834810387</v>
      </c>
      <c r="BW149" s="0" t="n">
        <f aca="false">IF($B59=0,0,IF(SIN(BW$12)=0,999999999,(SIN(BW$12)*COS($E59)+SIN($E59)*COS(BW$12))/SIN(BW$12)*$B59))</f>
        <v>12.5562666627941</v>
      </c>
      <c r="BX149" s="0" t="n">
        <f aca="false">IF($B59=0,0,IF(SIN(BX$12)=0,999999999,(SIN(BX$12)*COS($E59)+SIN($E59)*COS(BX$12))/SIN(BX$12)*$B59))</f>
        <v>12.3665098796782</v>
      </c>
      <c r="BY149" s="0" t="n">
        <f aca="false">IF($B59=0,0,IF(SIN(BY$12)=0,999999999,(SIN(BY$12)*COS($E59)+SIN($E59)*COS(BY$12))/SIN(BY$12)*$B59))</f>
        <v>12.179148972041</v>
      </c>
      <c r="BZ149" s="0" t="n">
        <f aca="false">IF($B59=0,0,IF(SIN(BZ$12)=0,999999999,(SIN(BZ$12)*COS($E59)+SIN($E59)*COS(BZ$12))/SIN(BZ$12)*$B59))</f>
        <v>11.994026784964</v>
      </c>
      <c r="CA149" s="0" t="n">
        <f aca="false">IF($B59=0,0,IF(SIN(CA$12)=0,999999999,(SIN(CA$12)*COS($E59)+SIN($E59)*COS(CA$12))/SIN(CA$12)*$B59))</f>
        <v>11.8109925947172</v>
      </c>
      <c r="CB149" s="0" t="n">
        <f aca="false">IF($B59=0,0,IF(SIN(CB$12)=0,999999999,(SIN(CB$12)*COS($E59)+SIN($E59)*COS(CB$12))/SIN(CB$12)*$B59))</f>
        <v>11.6299015764497</v>
      </c>
      <c r="CC149" s="0" t="n">
        <f aca="false">IF($B59=0,0,IF(SIN(CC$12)=0,999999999,(SIN(CC$12)*COS($E59)+SIN($E59)*COS(CC$12))/SIN(CC$12)*$B59))</f>
        <v>11.4506143089203</v>
      </c>
      <c r="CD149" s="0" t="n">
        <f aca="false">IF($B59=0,0,IF(SIN(CD$12)=0,999999999,(SIN(CD$12)*COS($E59)+SIN($E59)*COS(CD$12))/SIN(CD$12)*$B59))</f>
        <v>11.2729963124906</v>
      </c>
      <c r="CE149" s="0" t="n">
        <f aca="false">IF($B59=0,0,IF(SIN(CE$12)=0,999999999,(SIN(CE$12)*COS($E59)+SIN($E59)*COS(CE$12))/SIN(CE$12)*$B59))</f>
        <v>11.0969176169665</v>
      </c>
      <c r="CF149" s="0" t="n">
        <f aca="false">IF($B59=0,0,IF(SIN(CF$12)=0,999999999,(SIN(CF$12)*COS($E59)+SIN($E59)*COS(CF$12))/SIN(CF$12)*$B59))</f>
        <v>10.9222523561948</v>
      </c>
      <c r="CG149" s="0" t="n">
        <f aca="false">IF($B59=0,0,IF(SIN(CG$12)=0,999999999,(SIN(CG$12)*COS($E59)+SIN($E59)*COS(CG$12))/SIN(CG$12)*$B59))</f>
        <v>10.7488783866028</v>
      </c>
      <c r="CH149" s="0" t="n">
        <f aca="false">IF($B59=0,0,IF(SIN(CH$12)=0,999999999,(SIN(CH$12)*COS($E59)+SIN($E59)*COS(CH$12))/SIN(CH$12)*$B59))</f>
        <v>10.5766769271123</v>
      </c>
      <c r="CI149" s="0" t="n">
        <f aca="false">IF($B59=0,0,IF(SIN(CI$12)=0,999999999,(SIN(CI$12)*COS($E59)+SIN($E59)*COS(CI$12))/SIN(CI$12)*$B59))</f>
        <v>10.4055322180806</v>
      </c>
      <c r="CJ149" s="0" t="n">
        <f aca="false">IF($B59=0,0,IF(SIN(CJ$12)=0,999999999,(SIN(CJ$12)*COS($E59)+SIN($E59)*COS(CJ$12))/SIN(CJ$12)*$B59))</f>
        <v>10.235331197103</v>
      </c>
      <c r="CK149" s="0" t="n">
        <f aca="false">IF($B59=0,0,IF(SIN(CK$12)=0,999999999,(SIN(CK$12)*COS($E59)+SIN($E59)*COS(CK$12))/SIN(CK$12)*$B59))</f>
        <v>10.0659631896818</v>
      </c>
      <c r="CL149" s="0" t="n">
        <f aca="false">IF($B59=0,0,IF(SIN(CL$12)=0,999999999,(SIN(CL$12)*COS($E59)+SIN($E59)*COS(CL$12))/SIN(CL$12)*$B59))</f>
        <v>9.89731961290713</v>
      </c>
      <c r="CM149" s="0" t="n">
        <f aca="false">IF($B59=0,0,IF(SIN(CM$12)=0,999999999,(SIN(CM$12)*COS($E59)+SIN($E59)*COS(CM$12))/SIN(CM$12)*$B59))</f>
        <v>9.72929369041696</v>
      </c>
      <c r="CN149" s="0" t="n">
        <f aca="false">IF($B59=0,0,IF(SIN(CN$12)=0,999999999,(SIN(CN$12)*COS($E59)+SIN($E59)*COS(CN$12))/SIN(CN$12)*$B59))</f>
        <v>9.56178017701157</v>
      </c>
      <c r="CO149" s="0" t="n">
        <f aca="false">IF($B59=0,0,IF(SIN(CO$12)=0,999999999,(SIN(CO$12)*COS($E59)+SIN($E59)*COS(CO$12))/SIN(CO$12)*$B59))</f>
        <v>9.39467509138622</v>
      </c>
      <c r="CP149" s="0" t="n">
        <f aca="false">IF($B59=0,0,IF(SIN(CP$12)=0,999999999,(SIN(CP$12)*COS($E59)+SIN($E59)*COS(CP$12))/SIN(CP$12)*$B59))</f>
        <v>9.22787545551939</v>
      </c>
      <c r="CQ149" s="0" t="n">
        <f aca="false">IF($B59=0,0,IF(SIN(CQ$12)=0,999999999,(SIN(CQ$12)*COS($E59)+SIN($E59)*COS(CQ$12))/SIN(CQ$12)*$B59))</f>
        <v>9.06127903931534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568.23063307496</v>
      </c>
      <c r="H150" s="0" t="n">
        <f aca="false">IF($B60=0,0,IF(SIN(H$12)=0,999999999,(SIN(H$12)*COS($E60)+SIN($E60)*COS(H$12))/SIN(H$12)*$B60))</f>
        <v>288.426327919688</v>
      </c>
      <c r="I150" s="0" t="n">
        <f aca="false">IF($B60=0,0,IF(SIN(I$12)=0,999999999,(SIN(I$12)*COS($E60)+SIN($E60)*COS(I$12))/SIN(I$12)*$B60))</f>
        <v>195.120333207308</v>
      </c>
      <c r="J150" s="0" t="n">
        <f aca="false">IF($B60=0,0,IF(SIN(J$12)=0,999999999,(SIN(J$12)*COS($E60)+SIN($E60)*COS(J$12))/SIN(J$12)*$B60))</f>
        <v>148.438898782556</v>
      </c>
      <c r="K150" s="0" t="n">
        <f aca="false">IF($B60=0,0,IF(SIN(K$12)=0,999999999,(SIN(K$12)*COS($E60)+SIN($E60)*COS(K$12))/SIN(K$12)*$B60))</f>
        <v>120.407269054092</v>
      </c>
      <c r="L150" s="0" t="n">
        <f aca="false">IF($B60=0,0,IF(SIN(L$12)=0,999999999,(SIN(L$12)*COS($E60)+SIN($E60)*COS(L$12))/SIN(L$12)*$B60))</f>
        <v>101.700520843781</v>
      </c>
      <c r="M150" s="0" t="n">
        <f aca="false">IF($B60=0,0,IF(SIN(M$12)=0,999999999,(SIN(M$12)*COS($E60)+SIN($E60)*COS(M$12))/SIN(M$12)*$B60))</f>
        <v>88.3222545045357</v>
      </c>
      <c r="N150" s="0" t="n">
        <f aca="false">IF($B60=0,0,IF(SIN(N$12)=0,999999999,(SIN(N$12)*COS($E60)+SIN($E60)*COS(N$12))/SIN(N$12)*$B60))</f>
        <v>78.2742666966908</v>
      </c>
      <c r="O150" s="0" t="n">
        <f aca="false">IF($B60=0,0,IF(SIN(O$12)=0,999999999,(SIN(O$12)*COS($E60)+SIN($E60)*COS(O$12))/SIN(O$12)*$B60))</f>
        <v>70.4464413107053</v>
      </c>
      <c r="P150" s="0" t="n">
        <f aca="false">IF($B60=0,0,IF(SIN(P$12)=0,999999999,(SIN(P$12)*COS($E60)+SIN($E60)*COS(P$12))/SIN(P$12)*$B60))</f>
        <v>64.1727058337277</v>
      </c>
      <c r="Q150" s="0" t="n">
        <f aca="false">IF($B60=0,0,IF(SIN(Q$12)=0,999999999,(SIN(Q$12)*COS($E60)+SIN($E60)*COS(Q$12))/SIN(Q$12)*$B60))</f>
        <v>59.0291933320863</v>
      </c>
      <c r="R150" s="0" t="n">
        <f aca="false">IF($B60=0,0,IF(SIN(R$12)=0,999999999,(SIN(R$12)*COS($E60)+SIN($E60)*COS(R$12))/SIN(R$12)*$B60))</f>
        <v>54.7333234403831</v>
      </c>
      <c r="S150" s="0" t="n">
        <f aca="false">IF($B60=0,0,IF(SIN(S$12)=0,999999999,(SIN(S$12)*COS($E60)+SIN($E60)*COS(S$12))/SIN(S$12)*$B60))</f>
        <v>51.0894613536056</v>
      </c>
      <c r="T150" s="0" t="n">
        <f aca="false">IF($B60=0,0,IF(SIN(T$12)=0,999999999,(SIN(T$12)*COS($E60)+SIN($E60)*COS(T$12))/SIN(T$12)*$B60))</f>
        <v>47.9578658207138</v>
      </c>
      <c r="U150" s="0" t="n">
        <f aca="false">IF($B60=0,0,IF(SIN(U$12)=0,999999999,(SIN(U$12)*COS($E60)+SIN($E60)*COS(U$12))/SIN(U$12)*$B60))</f>
        <v>45.2360579389812</v>
      </c>
      <c r="V150" s="0" t="n">
        <f aca="false">IF($B60=0,0,IF(SIN(V$12)=0,999999999,(SIN(V$12)*COS($E60)+SIN($E60)*COS(V$12))/SIN(V$12)*$B60))</f>
        <v>42.8471766487252</v>
      </c>
      <c r="W150" s="0" t="n">
        <f aca="false">IF($B60=0,0,IF(SIN(W$12)=0,999999999,(SIN(W$12)*COS($E60)+SIN($E60)*COS(W$12))/SIN(W$12)*$B60))</f>
        <v>40.7324440517604</v>
      </c>
      <c r="X150" s="0" t="n">
        <f aca="false">IF($B60=0,0,IF(SIN(X$12)=0,999999999,(SIN(X$12)*COS($E60)+SIN($E60)*COS(X$12))/SIN(X$12)*$B60))</f>
        <v>38.8461422887573</v>
      </c>
      <c r="Y150" s="0" t="n">
        <f aca="false">IF($B60=0,0,IF(SIN(Y$12)=0,999999999,(SIN(Y$12)*COS($E60)+SIN($E60)*COS(Y$12))/SIN(Y$12)*$B60))</f>
        <v>37.1521766642929</v>
      </c>
      <c r="Z150" s="0" t="n">
        <f aca="false">IF($B60=0,0,IF(SIN(Z$12)=0,999999999,(SIN(Z$12)*COS($E60)+SIN($E60)*COS(Z$12))/SIN(Z$12)*$B60))</f>
        <v>35.6216698328633</v>
      </c>
      <c r="AA150" s="0" t="n">
        <f aca="false">IF($B60=0,0,IF(SIN(AA$12)=0,999999999,(SIN(AA$12)*COS($E60)+SIN($E60)*COS(AA$12))/SIN(AA$12)*$B60))</f>
        <v>34.2312433588306</v>
      </c>
      <c r="AB150" s="0" t="n">
        <f aca="false">IF($B60=0,0,IF(SIN(AB$12)=0,999999999,(SIN(AB$12)*COS($E60)+SIN($E60)*COS(AB$12))/SIN(AB$12)*$B60))</f>
        <v>32.9617679403761</v>
      </c>
      <c r="AC150" s="0" t="n">
        <f aca="false">IF($B60=0,0,IF(SIN(AC$12)=0,999999999,(SIN(AC$12)*COS($E60)+SIN($E60)*COS(AC$12))/SIN(AC$12)*$B60))</f>
        <v>31.7974396605468</v>
      </c>
      <c r="AD150" s="0" t="n">
        <f aca="false">IF($B60=0,0,IF(SIN(AD$12)=0,999999999,(SIN(AD$12)*COS($E60)+SIN($E60)*COS(AD$12))/SIN(AD$12)*$B60))</f>
        <v>30.7250871741165</v>
      </c>
      <c r="AE150" s="0" t="n">
        <f aca="false">IF($B60=0,0,IF(SIN(AE$12)=0,999999999,(SIN(AE$12)*COS($E60)+SIN($E60)*COS(AE$12))/SIN(AE$12)*$B60))</f>
        <v>29.7336451681903</v>
      </c>
      <c r="AF150" s="0" t="n">
        <f aca="false">IF($B60=0,0,IF(SIN(AF$12)=0,999999999,(SIN(AF$12)*COS($E60)+SIN($E60)*COS(AF$12))/SIN(AF$12)*$B60))</f>
        <v>28.8137493305002</v>
      </c>
      <c r="AG150" s="0" t="n">
        <f aca="false">IF($B60=0,0,IF(SIN(AG$12)=0,999999999,(SIN(AG$12)*COS($E60)+SIN($E60)*COS(AG$12))/SIN(AG$12)*$B60))</f>
        <v>27.9574213233499</v>
      </c>
      <c r="AH150" s="0" t="n">
        <f aca="false">IF($B60=0,0,IF(SIN(AH$12)=0,999999999,(SIN(AH$12)*COS($E60)+SIN($E60)*COS(AH$12))/SIN(AH$12)*$B60))</f>
        <v>27.157821261752</v>
      </c>
      <c r="AI150" s="0" t="n">
        <f aca="false">IF($B60=0,0,IF(SIN(AI$12)=0,999999999,(SIN(AI$12)*COS($E60)+SIN($E60)*COS(AI$12))/SIN(AI$12)*$B60))</f>
        <v>26.4090514015909</v>
      </c>
      <c r="AJ150" s="0" t="n">
        <f aca="false">IF($B60=0,0,IF(SIN(AJ$12)=0,999999999,(SIN(AJ$12)*COS($E60)+SIN($E60)*COS(AJ$12))/SIN(AJ$12)*$B60))</f>
        <v>25.7059990887573</v>
      </c>
      <c r="AK150" s="0" t="n">
        <f aca="false">IF($B60=0,0,IF(SIN(AK$12)=0,999999999,(SIN(AK$12)*COS($E60)+SIN($E60)*COS(AK$12))/SIN(AK$12)*$B60))</f>
        <v>25.0442101038212</v>
      </c>
      <c r="AL150" s="0" t="n">
        <f aca="false">IF($B60=0,0,IF(SIN(AL$12)=0,999999999,(SIN(AL$12)*COS($E60)+SIN($E60)*COS(AL$12))/SIN(AL$12)*$B60))</f>
        <v>24.4197857531668</v>
      </c>
      <c r="AM150" s="0" t="n">
        <f aca="false">IF($B60=0,0,IF(SIN(AM$12)=0,999999999,(SIN(AM$12)*COS($E60)+SIN($E60)*COS(AM$12))/SIN(AM$12)*$B60))</f>
        <v>23.8292986694066</v>
      </c>
      <c r="AN150" s="0" t="n">
        <f aca="false">IF($B60=0,0,IF(SIN(AN$12)=0,999999999,(SIN(AN$12)*COS($E60)+SIN($E60)*COS(AN$12))/SIN(AN$12)*$B60))</f>
        <v>23.2697234691076</v>
      </c>
      <c r="AO150" s="0" t="n">
        <f aca="false">IF($B60=0,0,IF(SIN(AO$12)=0,999999999,(SIN(AO$12)*COS($E60)+SIN($E60)*COS(AO$12))/SIN(AO$12)*$B60))</f>
        <v>22.73837929631</v>
      </c>
      <c r="AP150" s="0" t="n">
        <f aca="false">IF($B60=0,0,IF(SIN(AP$12)=0,999999999,(SIN(AP$12)*COS($E60)+SIN($E60)*COS(AP$12))/SIN(AP$12)*$B60))</f>
        <v>22.2328819406514</v>
      </c>
      <c r="AQ150" s="0" t="n">
        <f aca="false">IF($B60=0,0,IF(SIN(AQ$12)=0,999999999,(SIN(AQ$12)*COS($E60)+SIN($E60)*COS(AQ$12))/SIN(AQ$12)*$B60))</f>
        <v>21.751103718624</v>
      </c>
      <c r="AR150" s="0" t="n">
        <f aca="false">IF($B60=0,0,IF(SIN(AR$12)=0,999999999,(SIN(AR$12)*COS($E60)+SIN($E60)*COS(AR$12))/SIN(AR$12)*$B60))</f>
        <v>21.2911396878495</v>
      </c>
      <c r="AS150" s="0" t="n">
        <f aca="false">IF($B60=0,0,IF(SIN(AS$12)=0,999999999,(SIN(AS$12)*COS($E60)+SIN($E60)*COS(AS$12))/SIN(AS$12)*$B60))</f>
        <v>20.8512790576101</v>
      </c>
      <c r="AT150" s="0" t="n">
        <f aca="false">IF($B60=0,0,IF(SIN(AT$12)=0,999999999,(SIN(AT$12)*COS($E60)+SIN($E60)*COS(AT$12))/SIN(AT$12)*$B60))</f>
        <v>20.4299808862236</v>
      </c>
      <c r="AU150" s="0" t="n">
        <f aca="false">IF($B60=0,0,IF(SIN(AU$12)=0,999999999,(SIN(AU$12)*COS($E60)+SIN($E60)*COS(AU$12))/SIN(AU$12)*$B60))</f>
        <v>20.0258533332906</v>
      </c>
      <c r="AV150" s="0" t="n">
        <f aca="false">IF($B60=0,0,IF(SIN(AV$12)=0,999999999,(SIN(AV$12)*COS($E60)+SIN($E60)*COS(AV$12))/SIN(AV$12)*$B60))</f>
        <v>19.6376358742629</v>
      </c>
      <c r="AW150" s="0" t="n">
        <f aca="false">IF($B60=0,0,IF(SIN(AW$12)=0,999999999,(SIN(AW$12)*COS($E60)+SIN($E60)*COS(AW$12))/SIN(AW$12)*$B60))</f>
        <v>19.2641839950186</v>
      </c>
      <c r="AX150" s="0" t="n">
        <f aca="false">IF($B60=0,0,IF(SIN(AX$12)=0,999999999,(SIN(AX$12)*COS($E60)+SIN($E60)*COS(AX$12))/SIN(AX$12)*$B60))</f>
        <v>18.9044559718186</v>
      </c>
      <c r="AY150" s="0" t="n">
        <f aca="false">IF($B60=0,0,IF(SIN(AY$12)=0,999999999,(SIN(AY$12)*COS($E60)+SIN($E60)*COS(AY$12))/SIN(AY$12)*$B60))</f>
        <v>18.5575014121702</v>
      </c>
      <c r="AZ150" s="0" t="n">
        <f aca="false">IF($B60=0,0,IF(SIN(AZ$12)=0,999999999,(SIN(AZ$12)*COS($E60)+SIN($E60)*COS(AZ$12))/SIN(AZ$12)*$B60))</f>
        <v>18.2224512885496</v>
      </c>
      <c r="BA150" s="0" t="n">
        <f aca="false">IF($B60=0,0,IF(SIN(BA$12)=0,999999999,(SIN(BA$12)*COS($E60)+SIN($E60)*COS(BA$12))/SIN(BA$12)*$B60))</f>
        <v>17.8985092425533</v>
      </c>
      <c r="BB150" s="0" t="n">
        <f aca="false">IF($B60=0,0,IF(SIN(BB$12)=0,999999999,(SIN(BB$12)*COS($E60)+SIN($E60)*COS(BB$12))/SIN(BB$12)*$B60))</f>
        <v>17.5849439741165</v>
      </c>
      <c r="BC150" s="0" t="n">
        <f aca="false">IF($B60=0,0,IF(SIN(BC$12)=0,999999999,(SIN(BC$12)*COS($E60)+SIN($E60)*COS(BC$12))/SIN(BC$12)*$B60))</f>
        <v>17.2810825606933</v>
      </c>
      <c r="BD150" s="0" t="n">
        <f aca="false">IF($B60=0,0,IF(SIN(BD$12)=0,999999999,(SIN(BD$12)*COS($E60)+SIN($E60)*COS(BD$12))/SIN(BD$12)*$B60))</f>
        <v>16.986304576105</v>
      </c>
      <c r="BE150" s="0" t="n">
        <f aca="false">IF($B60=0,0,IF(SIN(BE$12)=0,999999999,(SIN(BE$12)*COS($E60)+SIN($E60)*COS(BE$12))/SIN(BE$12)*$B60))</f>
        <v>16.7000368991933</v>
      </c>
      <c r="BF150" s="0" t="n">
        <f aca="false">IF($B60=0,0,IF(SIN(BF$12)=0,999999999,(SIN(BF$12)*COS($E60)+SIN($E60)*COS(BF$12))/SIN(BF$12)*$B60))</f>
        <v>16.4217491193134</v>
      </c>
      <c r="BG150" s="0" t="n">
        <f aca="false">IF($B60=0,0,IF(SIN(BG$12)=0,999999999,(SIN(BG$12)*COS($E60)+SIN($E60)*COS(BG$12))/SIN(BG$12)*$B60))</f>
        <v>16.1509494597243</v>
      </c>
      <c r="BH150" s="0" t="n">
        <f aca="false">IF($B60=0,0,IF(SIN(BH$12)=0,999999999,(SIN(BH$12)*COS($E60)+SIN($E60)*COS(BH$12))/SIN(BH$12)*$B60))</f>
        <v>15.8871811516258</v>
      </c>
      <c r="BI150" s="0" t="n">
        <f aca="false">IF($B60=0,0,IF(SIN(BI$12)=0,999999999,(SIN(BI$12)*COS($E60)+SIN($E60)*COS(BI$12))/SIN(BI$12)*$B60))</f>
        <v>15.6300192013613</v>
      </c>
      <c r="BJ150" s="0" t="n">
        <f aca="false">IF($B60=0,0,IF(SIN(BJ$12)=0,999999999,(SIN(BJ$12)*COS($E60)+SIN($E60)*COS(BJ$12))/SIN(BJ$12)*$B60))</f>
        <v>15.3790675015132</v>
      </c>
      <c r="BK150" s="0" t="n">
        <f aca="false">IF($B60=0,0,IF(SIN(BK$12)=0,999999999,(SIN(BK$12)*COS($E60)+SIN($E60)*COS(BK$12))/SIN(BK$12)*$B60))</f>
        <v>15.1339562435231</v>
      </c>
      <c r="BL150" s="0" t="n">
        <f aca="false">IF($B60=0,0,IF(SIN(BL$12)=0,999999999,(SIN(BL$12)*COS($E60)+SIN($E60)*COS(BL$12))/SIN(BL$12)*$B60))</f>
        <v>14.8943395953035</v>
      </c>
      <c r="BM150" s="0" t="n">
        <f aca="false">IF($B60=0,0,IF(SIN(BM$12)=0,999999999,(SIN(BM$12)*COS($E60)+SIN($E60)*COS(BM$12))/SIN(BM$12)*$B60))</f>
        <v>14.6598936122534</v>
      </c>
      <c r="BN150" s="0" t="n">
        <f aca="false">IF($B60=0,0,IF(SIN(BN$12)=0,999999999,(SIN(BN$12)*COS($E60)+SIN($E60)*COS(BN$12))/SIN(BN$12)*$B60))</f>
        <v>14.4303143542912</v>
      </c>
      <c r="BO150" s="0" t="n">
        <f aca="false">IF($B60=0,0,IF(SIN(BO$12)=0,999999999,(SIN(BO$12)*COS($E60)+SIN($E60)*COS(BO$12))/SIN(BO$12)*$B60))</f>
        <v>14.2053161851004</v>
      </c>
      <c r="BP150" s="0" t="n">
        <f aca="false">IF($B60=0,0,IF(SIN(BP$12)=0,999999999,(SIN(BP$12)*COS($E60)+SIN($E60)*COS(BP$12))/SIN(BP$12)*$B60))</f>
        <v>13.9846302328421</v>
      </c>
      <c r="BQ150" s="0" t="n">
        <f aca="false">IF($B60=0,0,IF(SIN(BQ$12)=0,999999999,(SIN(BQ$12)*COS($E60)+SIN($E60)*COS(BQ$12))/SIN(BQ$12)*$B60))</f>
        <v>13.7680029942147</v>
      </c>
      <c r="BR150" s="0" t="n">
        <f aca="false">IF($B60=0,0,IF(SIN(BR$12)=0,999999999,(SIN(BR$12)*COS($E60)+SIN($E60)*COS(BR$12))/SIN(BR$12)*$B60))</f>
        <v>13.5551950659899</v>
      </c>
      <c r="BS150" s="0" t="n">
        <f aca="false">IF($B60=0,0,IF(SIN(BS$12)=0,999999999,(SIN(BS$12)*COS($E60)+SIN($E60)*COS(BS$12))/SIN(BS$12)*$B60))</f>
        <v>13.3459799900968</v>
      </c>
      <c r="BT150" s="0" t="n">
        <f aca="false">IF($B60=0,0,IF(SIN(BT$12)=0,999999999,(SIN(BT$12)*COS($E60)+SIN($E60)*COS(BT$12))/SIN(BT$12)*$B60))</f>
        <v>13.1401432</v>
      </c>
      <c r="BU150" s="0" t="n">
        <f aca="false">IF($B60=0,0,IF(SIN(BU$12)=0,999999999,(SIN(BU$12)*COS($E60)+SIN($E60)*COS(BU$12))/SIN(BU$12)*$B60))</f>
        <v>12.937481057564</v>
      </c>
      <c r="BV150" s="0" t="n">
        <f aca="false">IF($B60=0,0,IF(SIN(BV$12)=0,999999999,(SIN(BV$12)*COS($E60)+SIN($E60)*COS(BV$12))/SIN(BV$12)*$B60))</f>
        <v>12.7377999708555</v>
      </c>
      <c r="BW150" s="0" t="n">
        <f aca="false">IF($B60=0,0,IF(SIN(BW$12)=0,999999999,(SIN(BW$12)*COS($E60)+SIN($E60)*COS(BW$12))/SIN(BW$12)*$B60))</f>
        <v>12.5409155844213</v>
      </c>
      <c r="BX150" s="0" t="n">
        <f aca="false">IF($B60=0,0,IF(SIN(BX$12)=0,999999999,(SIN(BX$12)*COS($E60)+SIN($E60)*COS(BX$12))/SIN(BX$12)*$B60))</f>
        <v>12.3466520345326</v>
      </c>
      <c r="BY150" s="0" t="n">
        <f aca="false">IF($B60=0,0,IF(SIN(BY$12)=0,999999999,(SIN(BY$12)*COS($E60)+SIN($E60)*COS(BY$12))/SIN(BY$12)*$B60))</f>
        <v>12.1548412627104</v>
      </c>
      <c r="BZ150" s="0" t="n">
        <f aca="false">IF($B60=0,0,IF(SIN(BZ$12)=0,999999999,(SIN(BZ$12)*COS($E60)+SIN($E60)*COS(BZ$12))/SIN(BZ$12)*$B60))</f>
        <v>11.965322381571</v>
      </c>
      <c r="CA150" s="0" t="n">
        <f aca="false">IF($B60=0,0,IF(SIN(CA$12)=0,999999999,(SIN(CA$12)*COS($E60)+SIN($E60)*COS(CA$12))/SIN(CA$12)*$B60))</f>
        <v>11.7779410876616</v>
      </c>
      <c r="CB150" s="0" t="n">
        <f aca="false">IF($B60=0,0,IF(SIN(CB$12)=0,999999999,(SIN(CB$12)*COS($E60)+SIN($E60)*COS(CB$12))/SIN(CB$12)*$B60))</f>
        <v>11.5925491165081</v>
      </c>
      <c r="CC150" s="0" t="n">
        <f aca="false">IF($B60=0,0,IF(SIN(CC$12)=0,999999999,(SIN(CC$12)*COS($E60)+SIN($E60)*COS(CC$12))/SIN(CC$12)*$B60))</f>
        <v>11.4090037355831</v>
      </c>
      <c r="CD150" s="0" t="n">
        <f aca="false">IF($B60=0,0,IF(SIN(CD$12)=0,999999999,(SIN(CD$12)*COS($E60)+SIN($E60)*COS(CD$12))/SIN(CD$12)*$B60))</f>
        <v>11.2271672713263</v>
      </c>
      <c r="CE150" s="0" t="n">
        <f aca="false">IF($B60=0,0,IF(SIN(CE$12)=0,999999999,(SIN(CE$12)*COS($E60)+SIN($E60)*COS(CE$12))/SIN(CE$12)*$B60))</f>
        <v>11.0469066667217</v>
      </c>
      <c r="CF150" s="0" t="n">
        <f aca="false">IF($B60=0,0,IF(SIN(CF$12)=0,999999999,(SIN(CF$12)*COS($E60)+SIN($E60)*COS(CF$12))/SIN(CF$12)*$B60))</f>
        <v>10.8680930662666</v>
      </c>
      <c r="CG150" s="0" t="n">
        <f aca="false">IF($B60=0,0,IF(SIN(CG$12)=0,999999999,(SIN(CG$12)*COS($E60)+SIN($E60)*COS(CG$12))/SIN(CG$12)*$B60))</f>
        <v>10.6906014254504</v>
      </c>
      <c r="CH150" s="0" t="n">
        <f aca="false">IF($B60=0,0,IF(SIN(CH$12)=0,999999999,(SIN(CH$12)*COS($E60)+SIN($E60)*COS(CH$12))/SIN(CH$12)*$B60))</f>
        <v>10.5143101421175</v>
      </c>
      <c r="CI150" s="0" t="n">
        <f aca="false">IF($B60=0,0,IF(SIN(CI$12)=0,999999999,(SIN(CI$12)*COS($E60)+SIN($E60)*COS(CI$12))/SIN(CI$12)*$B60))</f>
        <v>10.3391007073072</v>
      </c>
      <c r="CJ150" s="0" t="n">
        <f aca="false">IF($B60=0,0,IF(SIN(CJ$12)=0,999999999,(SIN(CJ$12)*COS($E60)+SIN($E60)*COS(CJ$12))/SIN(CJ$12)*$B60))</f>
        <v>10.1648573733569</v>
      </c>
      <c r="CK150" s="0" t="n">
        <f aca="false">IF($B60=0,0,IF(SIN(CK$12)=0,999999999,(SIN(CK$12)*COS($E60)+SIN($E60)*COS(CK$12))/SIN(CK$12)*$B60))</f>
        <v>9.99146683722455</v>
      </c>
      <c r="CL150" s="0" t="n">
        <f aca="false">IF($B60=0,0,IF(SIN(CL$12)=0,999999999,(SIN(CL$12)*COS($E60)+SIN($E60)*COS(CL$12))/SIN(CL$12)*$B60))</f>
        <v>9.81881793713145</v>
      </c>
      <c r="CM150" s="0" t="n">
        <f aca="false">IF($B60=0,0,IF(SIN(CM$12)=0,999999999,(SIN(CM$12)*COS($E60)+SIN($E60)*COS(CM$12))/SIN(CM$12)*$B60))</f>
        <v>9.6468013607526</v>
      </c>
      <c r="CN150" s="0" t="n">
        <f aca="false">IF($B60=0,0,IF(SIN(CN$12)=0,999999999,(SIN(CN$12)*COS($E60)+SIN($E60)*COS(CN$12))/SIN(CN$12)*$B60))</f>
        <v>9.47530936329088</v>
      </c>
      <c r="CO150" s="0" t="n">
        <f aca="false">IF($B60=0,0,IF(SIN(CO$12)=0,999999999,(SIN(CO$12)*COS($E60)+SIN($E60)*COS(CO$12))/SIN(CO$12)*$B60))</f>
        <v>9.3042354938619</v>
      </c>
      <c r="CP150" s="0" t="n">
        <f aca="false">IF($B60=0,0,IF(SIN(CP$12)=0,999999999,(SIN(CP$12)*COS($E60)+SIN($E60)*COS(CP$12))/SIN(CP$12)*$B60))</f>
        <v>9.1334743286927</v>
      </c>
      <c r="CQ150" s="0" t="n">
        <f aca="false">IF($B60=0,0,IF(SIN(CQ$12)=0,999999999,(SIN(CQ$12)*COS($E60)+SIN($E60)*COS(CQ$12))/SIN(CQ$12)*$B60))</f>
        <v>8.96292120969951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581.062237477427</v>
      </c>
      <c r="H151" s="0" t="n">
        <f aca="false">IF($B61=0,0,IF(SIN(H$12)=0,999999999,(SIN(H$12)*COS($E61)+SIN($E61)*COS(H$12))/SIN(H$12)*$B61))</f>
        <v>294.78639396739</v>
      </c>
      <c r="I151" s="0" t="n">
        <f aca="false">IF($B61=0,0,IF(SIN(I$12)=0,999999999,(SIN(I$12)*COS($E61)+SIN($E61)*COS(I$12))/SIN(I$12)*$B61))</f>
        <v>199.322343383868</v>
      </c>
      <c r="J151" s="0" t="n">
        <f aca="false">IF($B61=0,0,IF(SIN(J$12)=0,999999999,(SIN(J$12)*COS($E61)+SIN($E61)*COS(J$12))/SIN(J$12)*$B61))</f>
        <v>151.56122330822</v>
      </c>
      <c r="K151" s="0" t="n">
        <f aca="false">IF($B61=0,0,IF(SIN(K$12)=0,999999999,(SIN(K$12)*COS($E61)+SIN($E61)*COS(K$12))/SIN(K$12)*$B61))</f>
        <v>122.881255567824</v>
      </c>
      <c r="L151" s="0" t="n">
        <f aca="false">IF($B61=0,0,IF(SIN(L$12)=0,999999999,(SIN(L$12)*COS($E61)+SIN($E61)*COS(L$12))/SIN(L$12)*$B61))</f>
        <v>103.741842683291</v>
      </c>
      <c r="M151" s="0" t="n">
        <f aca="false">IF($B61=0,0,IF(SIN(M$12)=0,999999999,(SIN(M$12)*COS($E61)+SIN($E61)*COS(M$12))/SIN(M$12)*$B61))</f>
        <v>90.0541530716386</v>
      </c>
      <c r="N151" s="0" t="n">
        <f aca="false">IF($B61=0,0,IF(SIN(N$12)=0,999999999,(SIN(N$12)*COS($E61)+SIN($E61)*COS(N$12))/SIN(N$12)*$B61))</f>
        <v>79.7737673439311</v>
      </c>
      <c r="O151" s="0" t="n">
        <f aca="false">IF($B61=0,0,IF(SIN(O$12)=0,999999999,(SIN(O$12)*COS($E61)+SIN($E61)*COS(O$12))/SIN(O$12)*$B61))</f>
        <v>71.7648937350038</v>
      </c>
      <c r="P151" s="0" t="n">
        <f aca="false">IF($B61=0,0,IF(SIN(P$12)=0,999999999,(SIN(P$12)*COS($E61)+SIN($E61)*COS(P$12))/SIN(P$12)*$B61))</f>
        <v>65.3460542727806</v>
      </c>
      <c r="Q151" s="0" t="n">
        <f aca="false">IF($B61=0,0,IF(SIN(Q$12)=0,999999999,(SIN(Q$12)*COS($E61)+SIN($E61)*COS(Q$12))/SIN(Q$12)*$B61))</f>
        <v>60.0835784892335</v>
      </c>
      <c r="R151" s="0" t="n">
        <f aca="false">IF($B61=0,0,IF(SIN(R$12)=0,999999999,(SIN(R$12)*COS($E61)+SIN($E61)*COS(R$12))/SIN(R$12)*$B61))</f>
        <v>55.6883502736625</v>
      </c>
      <c r="S151" s="0" t="n">
        <f aca="false">IF($B61=0,0,IF(SIN(S$12)=0,999999999,(SIN(S$12)*COS($E61)+SIN($E61)*COS(S$12))/SIN(S$12)*$B61))</f>
        <v>51.9602100223979</v>
      </c>
      <c r="T151" s="0" t="n">
        <f aca="false">IF($B61=0,0,IF(SIN(T$12)=0,999999999,(SIN(T$12)*COS($E61)+SIN($E61)*COS(T$12))/SIN(T$12)*$B61))</f>
        <v>48.7561844366824</v>
      </c>
      <c r="U151" s="0" t="n">
        <f aca="false">IF($B61=0,0,IF(SIN(U$12)=0,999999999,(SIN(U$12)*COS($E61)+SIN($E61)*COS(U$12))/SIN(U$12)*$B61))</f>
        <v>45.9714243995454</v>
      </c>
      <c r="V151" s="0" t="n">
        <f aca="false">IF($B61=0,0,IF(SIN(V$12)=0,999999999,(SIN(V$12)*COS($E61)+SIN($E61)*COS(V$12))/SIN(V$12)*$B61))</f>
        <v>43.5272911470786</v>
      </c>
      <c r="W151" s="0" t="n">
        <f aca="false">IF($B61=0,0,IF(SIN(W$12)=0,999999999,(SIN(W$12)*COS($E61)+SIN($E61)*COS(W$12))/SIN(W$12)*$B61))</f>
        <v>41.363647318731</v>
      </c>
      <c r="X151" s="0" t="n">
        <f aca="false">IF($B61=0,0,IF(SIN(X$12)=0,999999999,(SIN(X$12)*COS($E61)+SIN($E61)*COS(X$12))/SIN(X$12)*$B61))</f>
        <v>39.4337176558599</v>
      </c>
      <c r="Y151" s="0" t="n">
        <f aca="false">IF($B61=0,0,IF(SIN(Y$12)=0,999999999,(SIN(Y$12)*COS($E61)+SIN($E61)*COS(Y$12))/SIN(Y$12)*$B61))</f>
        <v>37.700572635981</v>
      </c>
      <c r="Z151" s="0" t="n">
        <f aca="false">IF($B61=0,0,IF(SIN(Z$12)=0,999999999,(SIN(Z$12)*COS($E61)+SIN($E61)*COS(Z$12))/SIN(Z$12)*$B61))</f>
        <v>36.1346670151856</v>
      </c>
      <c r="AA151" s="0" t="n">
        <f aca="false">IF($B61=0,0,IF(SIN(AA$12)=0,999999999,(SIN(AA$12)*COS($E61)+SIN($E61)*COS(AA$12))/SIN(AA$12)*$B61))</f>
        <v>34.7120816426285</v>
      </c>
      <c r="AB151" s="0" t="n">
        <f aca="false">IF($B61=0,0,IF(SIN(AB$12)=0,999999999,(SIN(AB$12)*COS($E61)+SIN($E61)*COS(AB$12))/SIN(AB$12)*$B61))</f>
        <v>33.4132447786581</v>
      </c>
      <c r="AC151" s="0" t="n">
        <f aca="false">IF($B61=0,0,IF(SIN(AC$12)=0,999999999,(SIN(AC$12)*COS($E61)+SIN($E61)*COS(AC$12))/SIN(AC$12)*$B61))</f>
        <v>32.2219869806561</v>
      </c>
      <c r="AD151" s="0" t="n">
        <f aca="false">IF($B61=0,0,IF(SIN(AD$12)=0,999999999,(SIN(AD$12)*COS($E61)+SIN($E61)*COS(AD$12))/SIN(AD$12)*$B61))</f>
        <v>31.1248322659616</v>
      </c>
      <c r="AE151" s="0" t="n">
        <f aca="false">IF($B61=0,0,IF(SIN(AE$12)=0,999999999,(SIN(AE$12)*COS($E61)+SIN($E61)*COS(AE$12))/SIN(AE$12)*$B61))</f>
        <v>30.1104593942494</v>
      </c>
      <c r="AF151" s="0" t="n">
        <f aca="false">IF($B61=0,0,IF(SIN(AF$12)=0,999999999,(SIN(AF$12)*COS($E61)+SIN($E61)*COS(AF$12))/SIN(AF$12)*$B61))</f>
        <v>29.1692874679276</v>
      </c>
      <c r="AG151" s="0" t="n">
        <f aca="false">IF($B61=0,0,IF(SIN(AG$12)=0,999999999,(SIN(AG$12)*COS($E61)+SIN($E61)*COS(AG$12))/SIN(AG$12)*$B61))</f>
        <v>28.2931536199077</v>
      </c>
      <c r="AH151" s="0" t="n">
        <f aca="false">IF($B61=0,0,IF(SIN(AH$12)=0,999999999,(SIN(AH$12)*COS($E61)+SIN($E61)*COS(AH$12))/SIN(AH$12)*$B61))</f>
        <v>27.4750597668571</v>
      </c>
      <c r="AI151" s="0" t="n">
        <f aca="false">IF($B61=0,0,IF(SIN(AI$12)=0,999999999,(SIN(AI$12)*COS($E61)+SIN($E61)*COS(AI$12))/SIN(AI$12)*$B61))</f>
        <v>26.7089717569047</v>
      </c>
      <c r="AJ151" s="0" t="n">
        <f aca="false">IF($B61=0,0,IF(SIN(AJ$12)=0,999999999,(SIN(AJ$12)*COS($E61)+SIN($E61)*COS(AJ$12))/SIN(AJ$12)*$B61))</f>
        <v>25.989658686377</v>
      </c>
      <c r="AK151" s="0" t="n">
        <f aca="false">IF($B61=0,0,IF(SIN(AK$12)=0,999999999,(SIN(AK$12)*COS($E61)+SIN($E61)*COS(AK$12))/SIN(AK$12)*$B61))</f>
        <v>25.3125633150848</v>
      </c>
      <c r="AL151" s="0" t="n">
        <f aca="false">IF($B61=0,0,IF(SIN(AL$12)=0,999999999,(SIN(AL$12)*COS($E61)+SIN($E61)*COS(AL$12))/SIN(AL$12)*$B61))</f>
        <v>24.6736967773002</v>
      </c>
      <c r="AM151" s="0" t="n">
        <f aca="false">IF($B61=0,0,IF(SIN(AM$12)=0,999999999,(SIN(AM$12)*COS($E61)+SIN($E61)*COS(AM$12))/SIN(AM$12)*$B61))</f>
        <v>24.069552434734</v>
      </c>
      <c r="AN151" s="0" t="n">
        <f aca="false">IF($B61=0,0,IF(SIN(AN$12)=0,999999999,(SIN(AN$12)*COS($E61)+SIN($E61)*COS(AN$12))/SIN(AN$12)*$B61))</f>
        <v>23.497034930459</v>
      </c>
      <c r="AO151" s="0" t="n">
        <f aca="false">IF($B61=0,0,IF(SIN(AO$12)=0,999999999,(SIN(AO$12)*COS($E61)+SIN($E61)*COS(AO$12))/SIN(AO$12)*$B61))</f>
        <v>22.9534014035289</v>
      </c>
      <c r="AP151" s="0" t="n">
        <f aca="false">IF($B61=0,0,IF(SIN(AP$12)=0,999999999,(SIN(AP$12)*COS($E61)+SIN($E61)*COS(AP$12))/SIN(AP$12)*$B61))</f>
        <v>22.4362124996521</v>
      </c>
      <c r="AQ151" s="0" t="n">
        <f aca="false">IF($B61=0,0,IF(SIN(AQ$12)=0,999999999,(SIN(AQ$12)*COS($E61)+SIN($E61)*COS(AQ$12))/SIN(AQ$12)*$B61))</f>
        <v>21.9432913245504</v>
      </c>
      <c r="AR151" s="0" t="n">
        <f aca="false">IF($B61=0,0,IF(SIN(AR$12)=0,999999999,(SIN(AR$12)*COS($E61)+SIN($E61)*COS(AR$12))/SIN(AR$12)*$B61))</f>
        <v>21.4726888768104</v>
      </c>
      <c r="AS151" s="0" t="n">
        <f aca="false">IF($B61=0,0,IF(SIN(AS$12)=0,999999999,(SIN(AS$12)*COS($E61)+SIN($E61)*COS(AS$12))/SIN(AS$12)*$B61))</f>
        <v>21.0226547971748</v>
      </c>
      <c r="AT151" s="0" t="n">
        <f aca="false">IF($B61=0,0,IF(SIN(AT$12)=0,999999999,(SIN(AT$12)*COS($E61)+SIN($E61)*COS(AT$12))/SIN(AT$12)*$B61))</f>
        <v>20.5916125038263</v>
      </c>
      <c r="AU151" s="0" t="n">
        <f aca="false">IF($B61=0,0,IF(SIN(AU$12)=0,999999999,(SIN(AU$12)*COS($E61)+SIN($E61)*COS(AU$12))/SIN(AU$12)*$B61))</f>
        <v>20.1781379647647</v>
      </c>
      <c r="AV151" s="0" t="n">
        <f aca="false">IF($B61=0,0,IF(SIN(AV$12)=0,999999999,(SIN(AV$12)*COS($E61)+SIN($E61)*COS(AV$12))/SIN(AV$12)*$B61))</f>
        <v>19.7809415010191</v>
      </c>
      <c r="AW151" s="0" t="n">
        <f aca="false">IF($B61=0,0,IF(SIN(AW$12)=0,999999999,(SIN(AW$12)*COS($E61)+SIN($E61)*COS(AW$12))/SIN(AW$12)*$B61))</f>
        <v>19.3988521272271</v>
      </c>
      <c r="AX151" s="0" t="n">
        <f aca="false">IF($B61=0,0,IF(SIN(AX$12)=0,999999999,(SIN(AX$12)*COS($E61)+SIN($E61)*COS(AX$12))/SIN(AX$12)*$B61))</f>
        <v>19.0308040258277</v>
      </c>
      <c r="AY151" s="0" t="n">
        <f aca="false">IF($B61=0,0,IF(SIN(AY$12)=0,999999999,(SIN(AY$12)*COS($E61)+SIN($E61)*COS(AY$12))/SIN(AY$12)*$B61))</f>
        <v>18.6758248228884</v>
      </c>
      <c r="AZ151" s="0" t="n">
        <f aca="false">IF($B61=0,0,IF(SIN(AZ$12)=0,999999999,(SIN(AZ$12)*COS($E61)+SIN($E61)*COS(AZ$12))/SIN(AZ$12)*$B61))</f>
        <v>18.33302539132</v>
      </c>
      <c r="BA151" s="0" t="n">
        <f aca="false">IF($B61=0,0,IF(SIN(BA$12)=0,999999999,(SIN(BA$12)*COS($E61)+SIN($E61)*COS(BA$12))/SIN(BA$12)*$B61))</f>
        <v>18.0015909539031</v>
      </c>
      <c r="BB151" s="0" t="n">
        <f aca="false">IF($B61=0,0,IF(SIN(BB$12)=0,999999999,(SIN(BB$12)*COS($E61)+SIN($E61)*COS(BB$12))/SIN(BB$12)*$B61))</f>
        <v>17.6807732964786</v>
      </c>
      <c r="BC151" s="0" t="n">
        <f aca="false">IF($B61=0,0,IF(SIN(BC$12)=0,999999999,(SIN(BC$12)*COS($E61)+SIN($E61)*COS(BC$12))/SIN(BC$12)*$B61))</f>
        <v>17.3698839326083</v>
      </c>
      <c r="BD151" s="0" t="n">
        <f aca="false">IF($B61=0,0,IF(SIN(BD$12)=0,999999999,(SIN(BD$12)*COS($E61)+SIN($E61)*COS(BD$12))/SIN(BD$12)*$B61))</f>
        <v>17.0682880863994</v>
      </c>
      <c r="BE151" s="0" t="n">
        <f aca="false">IF($B61=0,0,IF(SIN(BE$12)=0,999999999,(SIN(BE$12)*COS($E61)+SIN($E61)*COS(BE$12))/SIN(BE$12)*$B61))</f>
        <v>16.7753993810878</v>
      </c>
      <c r="BF151" s="0" t="n">
        <f aca="false">IF($B61=0,0,IF(SIN(BF$12)=0,999999999,(SIN(BF$12)*COS($E61)+SIN($E61)*COS(BF$12))/SIN(BF$12)*$B61))</f>
        <v>16.4906751382658</v>
      </c>
      <c r="BG151" s="0" t="n">
        <f aca="false">IF($B61=0,0,IF(SIN(BG$12)=0,999999999,(SIN(BG$12)*COS($E61)+SIN($E61)*COS(BG$12))/SIN(BG$12)*$B61))</f>
        <v>16.2136122069858</v>
      </c>
      <c r="BH151" s="0" t="n">
        <f aca="false">IF($B61=0,0,IF(SIN(BH$12)=0,999999999,(SIN(BH$12)*COS($E61)+SIN($E61)*COS(BH$12))/SIN(BH$12)*$B61))</f>
        <v>15.9437432539323</v>
      </c>
      <c r="BI151" s="0" t="n">
        <f aca="false">IF($B61=0,0,IF(SIN(BI$12)=0,999999999,(SIN(BI$12)*COS($E61)+SIN($E61)*COS(BI$12))/SIN(BI$12)*$B61))</f>
        <v>15.6806334558546</v>
      </c>
      <c r="BJ151" s="0" t="n">
        <f aca="false">IF($B61=0,0,IF(SIN(BJ$12)=0,999999999,(SIN(BJ$12)*COS($E61)+SIN($E61)*COS(BJ$12))/SIN(BJ$12)*$B61))</f>
        <v>15.4238775438452</v>
      </c>
      <c r="BK151" s="0" t="n">
        <f aca="false">IF($B61=0,0,IF(SIN(BK$12)=0,999999999,(SIN(BK$12)*COS($E61)+SIN($E61)*COS(BK$12))/SIN(BK$12)*$B61))</f>
        <v>15.1730971561168</v>
      </c>
      <c r="BL151" s="0" t="n">
        <f aca="false">IF($B61=0,0,IF(SIN(BL$12)=0,999999999,(SIN(BL$12)*COS($E61)+SIN($E61)*COS(BL$12))/SIN(BL$12)*$B61))</f>
        <v>14.9279384619</v>
      </c>
      <c r="BM151" s="0" t="n">
        <f aca="false">IF($B61=0,0,IF(SIN(BM$12)=0,999999999,(SIN(BM$12)*COS($E61)+SIN($E61)*COS(BM$12))/SIN(BM$12)*$B61))</f>
        <v>14.6880700241432</v>
      </c>
      <c r="BN151" s="0" t="n">
        <f aca="false">IF($B61=0,0,IF(SIN(BN$12)=0,999999999,(SIN(BN$12)*COS($E61)+SIN($E61)*COS(BN$12))/SIN(BN$12)*$B61))</f>
        <v>14.4531808729951</v>
      </c>
      <c r="BO151" s="0" t="n">
        <f aca="false">IF($B61=0,0,IF(SIN(BO$12)=0,999999999,(SIN(BO$12)*COS($E61)+SIN($E61)*COS(BO$12))/SIN(BO$12)*$B61))</f>
        <v>14.2229787657131</v>
      </c>
      <c r="BP151" s="0" t="n">
        <f aca="false">IF($B61=0,0,IF(SIN(BP$12)=0,999999999,(SIN(BP$12)*COS($E61)+SIN($E61)*COS(BP$12))/SIN(BP$12)*$B61))</f>
        <v>13.997188611775</v>
      </c>
      <c r="BQ151" s="0" t="n">
        <f aca="false">IF($B61=0,0,IF(SIN(BQ$12)=0,999999999,(SIN(BQ$12)*COS($E61)+SIN($E61)*COS(BQ$12))/SIN(BQ$12)*$B61))</f>
        <v>13.7755510446514</v>
      </c>
      <c r="BR151" s="0" t="n">
        <f aca="false">IF($B61=0,0,IF(SIN(BR$12)=0,999999999,(SIN(BR$12)*COS($E61)+SIN($E61)*COS(BR$12))/SIN(BR$12)*$B61))</f>
        <v>13.5578211240043</v>
      </c>
      <c r="BS151" s="0" t="n">
        <f aca="false">IF($B61=0,0,IF(SIN(BS$12)=0,999999999,(SIN(BS$12)*COS($E61)+SIN($E61)*COS(BS$12))/SIN(BS$12)*$B61))</f>
        <v>13.3437671540589</v>
      </c>
      <c r="BT151" s="0" t="n">
        <f aca="false">IF($B61=0,0,IF(SIN(BT$12)=0,999999999,(SIN(BT$12)*COS($E61)+SIN($E61)*COS(BT$12))/SIN(BT$12)*$B61))</f>
        <v>13.1331696056128</v>
      </c>
      <c r="BU151" s="0" t="n">
        <f aca="false">IF($B61=0,0,IF(SIN(BU$12)=0,999999999,(SIN(BU$12)*COS($E61)+SIN($E61)*COS(BU$12))/SIN(BU$12)*$B61))</f>
        <v>12.9258201306245</v>
      </c>
      <c r="BV151" s="0" t="n">
        <f aca="false">IF($B61=0,0,IF(SIN(BV$12)=0,999999999,(SIN(BV$12)*COS($E61)+SIN($E61)*COS(BV$12))/SIN(BV$12)*$B61))</f>
        <v>12.7215206596111</v>
      </c>
      <c r="BW151" s="0" t="n">
        <f aca="false">IF($B61=0,0,IF(SIN(BW$12)=0,999999999,(SIN(BW$12)*COS($E61)+SIN($E61)*COS(BW$12))/SIN(BW$12)*$B61))</f>
        <v>12.5200825731988</v>
      </c>
      <c r="BX151" s="0" t="n">
        <f aca="false">IF($B61=0,0,IF(SIN(BX$12)=0,999999999,(SIN(BX$12)*COS($E61)+SIN($E61)*COS(BX$12))/SIN(BX$12)*$B61))</f>
        <v>12.3213259401413</v>
      </c>
      <c r="BY151" s="0" t="n">
        <f aca="false">IF($B61=0,0,IF(SIN(BY$12)=0,999999999,(SIN(BY$12)*COS($E61)+SIN($E61)*COS(BY$12))/SIN(BY$12)*$B61))</f>
        <v>12.1250788149685</v>
      </c>
      <c r="BZ151" s="0" t="n">
        <f aca="false">IF($B61=0,0,IF(SIN(BZ$12)=0,999999999,(SIN(BZ$12)*COS($E61)+SIN($E61)*COS(BZ$12))/SIN(BZ$12)*$B61))</f>
        <v>11.9311765891641</v>
      </c>
      <c r="CA151" s="0" t="n">
        <f aca="false">IF($B61=0,0,IF(SIN(CA$12)=0,999999999,(SIN(CA$12)*COS($E61)+SIN($E61)*COS(CA$12))/SIN(CA$12)*$B61))</f>
        <v>11.7394613904213</v>
      </c>
      <c r="CB151" s="0" t="n">
        <f aca="false">IF($B61=0,0,IF(SIN(CB$12)=0,999999999,(SIN(CB$12)*COS($E61)+SIN($E61)*COS(CB$12))/SIN(CB$12)*$B61))</f>
        <v>11.5497815250865</v>
      </c>
      <c r="CC151" s="0" t="n">
        <f aca="false">IF($B61=0,0,IF(SIN(CC$12)=0,999999999,(SIN(CC$12)*COS($E61)+SIN($E61)*COS(CC$12))/SIN(CC$12)*$B61))</f>
        <v>11.3619909593999</v>
      </c>
      <c r="CD151" s="0" t="n">
        <f aca="false">IF($B61=0,0,IF(SIN(CD$12)=0,999999999,(SIN(CD$12)*COS($E61)+SIN($E61)*COS(CD$12))/SIN(CD$12)*$B61))</f>
        <v>11.1759488355765</v>
      </c>
      <c r="CE151" s="0" t="n">
        <f aca="false">IF($B61=0,0,IF(SIN(CE$12)=0,999999999,(SIN(CE$12)*COS($E61)+SIN($E61)*COS(CE$12))/SIN(CE$12)*$B61))</f>
        <v>10.9915190191512</v>
      </c>
      <c r="CF151" s="0" t="n">
        <f aca="false">IF($B61=0,0,IF(SIN(CF$12)=0,999999999,(SIN(CF$12)*COS($E61)+SIN($E61)*COS(CF$12))/SIN(CF$12)*$B61))</f>
        <v>10.8085696743477</v>
      </c>
      <c r="CG151" s="0" t="n">
        <f aca="false">IF($B61=0,0,IF(SIN(CG$12)=0,999999999,(SIN(CG$12)*COS($E61)+SIN($E61)*COS(CG$12))/SIN(CG$12)*$B61))</f>
        <v>10.6269728645258</v>
      </c>
      <c r="CH151" s="0" t="n">
        <f aca="false">IF($B61=0,0,IF(SIN(CH$12)=0,999999999,(SIN(CH$12)*COS($E61)+SIN($E61)*COS(CH$12))/SIN(CH$12)*$B61))</f>
        <v>10.4466041750176</v>
      </c>
      <c r="CI151" s="0" t="n">
        <f aca="false">IF($B61=0,0,IF(SIN(CI$12)=0,999999999,(SIN(CI$12)*COS($E61)+SIN($E61)*COS(CI$12))/SIN(CI$12)*$B61))</f>
        <v>10.2673423558923</v>
      </c>
      <c r="CJ151" s="0" t="n">
        <f aca="false">IF($B61=0,0,IF(SIN(CJ$12)=0,999999999,(SIN(CJ$12)*COS($E61)+SIN($E61)*COS(CJ$12))/SIN(CJ$12)*$B61))</f>
        <v>10.0890689823823</v>
      </c>
      <c r="CK151" s="0" t="n">
        <f aca="false">IF($B61=0,0,IF(SIN(CK$12)=0,999999999,(SIN(CK$12)*COS($E61)+SIN($E61)*COS(CK$12))/SIN(CK$12)*$B61))</f>
        <v>9.91166813088223</v>
      </c>
      <c r="CL151" s="0" t="n">
        <f aca="false">IF($B61=0,0,IF(SIN(CL$12)=0,999999999,(SIN(CL$12)*COS($E61)+SIN($E61)*COS(CL$12))/SIN(CL$12)*$B61))</f>
        <v>9.73502606857442</v>
      </c>
      <c r="CM151" s="0" t="n">
        <f aca="false">IF($B61=0,0,IF(SIN(CM$12)=0,999999999,(SIN(CM$12)*COS($E61)+SIN($E61)*COS(CM$12))/SIN(CM$12)*$B61))</f>
        <v>9.5590309548708</v>
      </c>
      <c r="CN151" s="0" t="n">
        <f aca="false">IF($B61=0,0,IF(SIN(CN$12)=0,999999999,(SIN(CN$12)*COS($E61)+SIN($E61)*COS(CN$12))/SIN(CN$12)*$B61))</f>
        <v>9.38357255296619</v>
      </c>
      <c r="CO151" s="0" t="n">
        <f aca="false">IF($B61=0,0,IF(SIN(CO$12)=0,999999999,(SIN(CO$12)*COS($E61)+SIN($E61)*COS(CO$12))/SIN(CO$12)*$B61))</f>
        <v>9.20854194989477</v>
      </c>
      <c r="CP151" s="0" t="n">
        <f aca="false">IF($B61=0,0,IF(SIN(CP$12)=0,999999999,(SIN(CP$12)*COS($E61)+SIN($E61)*COS(CP$12))/SIN(CP$12)*$B61))</f>
        <v>9.03383128355801</v>
      </c>
      <c r="CQ151" s="0" t="n">
        <f aca="false">IF($B61=0,0,IF(SIN(CQ$12)=0,999999999,(SIN(CQ$12)*COS($E61)+SIN($E61)*COS(CQ$12))/SIN(CQ$12)*$B61))</f>
        <v>8.85933347525607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593.842710735141</v>
      </c>
      <c r="H152" s="0" t="n">
        <f aca="false">IF($B62=0,0,IF(SIN(H$12)=0,999999999,(SIN(H$12)*COS($E62)+SIN($E62)*COS(H$12))/SIN(H$12)*$B62))</f>
        <v>301.118289103378</v>
      </c>
      <c r="I152" s="0" t="n">
        <f aca="false">IF($B62=0,0,IF(SIN(I$12)=0,999999999,(SIN(I$12)*COS($E62)+SIN($E62)*COS(I$12))/SIN(I$12)*$B62))</f>
        <v>203.50383916916</v>
      </c>
      <c r="J152" s="0" t="n">
        <f aca="false">IF($B62=0,0,IF(SIN(J$12)=0,999999999,(SIN(J$12)*COS($E62)+SIN($E62)*COS(J$12))/SIN(J$12)*$B62))</f>
        <v>154.666864036331</v>
      </c>
      <c r="K152" s="0" t="n">
        <f aca="false">IF($B62=0,0,IF(SIN(K$12)=0,999999999,(SIN(K$12)*COS($E62)+SIN($E62)*COS(K$12))/SIN(K$12)*$B62))</f>
        <v>125.340858508622</v>
      </c>
      <c r="L152" s="0" t="n">
        <f aca="false">IF($B62=0,0,IF(SIN(L$12)=0,999999999,(SIN(L$12)*COS($E62)+SIN($E62)*COS(L$12))/SIN(L$12)*$B62))</f>
        <v>105.770315991646</v>
      </c>
      <c r="M152" s="0" t="n">
        <f aca="false">IF($B62=0,0,IF(SIN(M$12)=0,999999999,(SIN(M$12)*COS($E62)+SIN($E62)*COS(M$12))/SIN(M$12)*$B62))</f>
        <v>91.7743009038217</v>
      </c>
      <c r="N152" s="0" t="n">
        <f aca="false">IF($B62=0,0,IF(SIN(N$12)=0,999999999,(SIN(N$12)*COS($E62)+SIN($E62)*COS(N$12))/SIN(N$12)*$B62))</f>
        <v>81.2623417758798</v>
      </c>
      <c r="O152" s="0" t="n">
        <f aca="false">IF($B62=0,0,IF(SIN(O$12)=0,999999999,(SIN(O$12)*COS($E62)+SIN($E62)*COS(O$12))/SIN(O$12)*$B62))</f>
        <v>73.0730622811434</v>
      </c>
      <c r="P152" s="0" t="n">
        <f aca="false">IF($B62=0,0,IF(SIN(P$12)=0,999999999,(SIN(P$12)*COS($E62)+SIN($E62)*COS(P$12))/SIN(P$12)*$B62))</f>
        <v>66.5096336450121</v>
      </c>
      <c r="Q152" s="0" t="n">
        <f aca="false">IF($B62=0,0,IF(SIN(Q$12)=0,999999999,(SIN(Q$12)*COS($E62)+SIN($E62)*COS(Q$12))/SIN(Q$12)*$B62))</f>
        <v>61.1286166468526</v>
      </c>
      <c r="R152" s="0" t="n">
        <f aca="false">IF($B62=0,0,IF(SIN(R$12)=0,999999999,(SIN(R$12)*COS($E62)+SIN($E62)*COS(R$12))/SIN(R$12)*$B62))</f>
        <v>56.6343826186939</v>
      </c>
      <c r="S152" s="0" t="n">
        <f aca="false">IF($B62=0,0,IF(SIN(S$12)=0,999999999,(SIN(S$12)*COS($E62)+SIN($E62)*COS(S$12))/SIN(S$12)*$B62))</f>
        <v>52.8222632116464</v>
      </c>
      <c r="T152" s="0" t="n">
        <f aca="false">IF($B62=0,0,IF(SIN(T$12)=0,999999999,(SIN(T$12)*COS($E62)+SIN($E62)*COS(T$12))/SIN(T$12)*$B62))</f>
        <v>49.5460645461482</v>
      </c>
      <c r="U152" s="0" t="n">
        <f aca="false">IF($B62=0,0,IF(SIN(U$12)=0,999999999,(SIN(U$12)*COS($E62)+SIN($E62)*COS(U$12))/SIN(U$12)*$B62))</f>
        <v>46.6985757002178</v>
      </c>
      <c r="V152" s="0" t="n">
        <f aca="false">IF($B62=0,0,IF(SIN(V$12)=0,999999999,(SIN(V$12)*COS($E62)+SIN($E62)*COS(V$12))/SIN(V$12)*$B62))</f>
        <v>44.1993865127995</v>
      </c>
      <c r="W152" s="0" t="n">
        <f aca="false">IF($B62=0,0,IF(SIN(W$12)=0,999999999,(SIN(W$12)*COS($E62)+SIN($E62)*COS(W$12))/SIN(W$12)*$B62))</f>
        <v>41.9870049841849</v>
      </c>
      <c r="X152" s="0" t="n">
        <f aca="false">IF($B62=0,0,IF(SIN(X$12)=0,999999999,(SIN(X$12)*COS($E62)+SIN($E62)*COS(X$12))/SIN(X$12)*$B62))</f>
        <v>40.0136022079423</v>
      </c>
      <c r="Y152" s="0" t="n">
        <f aca="false">IF($B62=0,0,IF(SIN(Y$12)=0,999999999,(SIN(Y$12)*COS($E62)+SIN($E62)*COS(Y$12))/SIN(Y$12)*$B62))</f>
        <v>38.241416796391</v>
      </c>
      <c r="Z152" s="0" t="n">
        <f aca="false">IF($B62=0,0,IF(SIN(Z$12)=0,999999999,(SIN(Z$12)*COS($E62)+SIN($E62)*COS(Z$12))/SIN(Z$12)*$B62))</f>
        <v>36.6402379768404</v>
      </c>
      <c r="AA152" s="0" t="n">
        <f aca="false">IF($B62=0,0,IF(SIN(AA$12)=0,999999999,(SIN(AA$12)*COS($E62)+SIN($E62)*COS(AA$12))/SIN(AA$12)*$B62))</f>
        <v>35.1856078016297</v>
      </c>
      <c r="AB152" s="0" t="n">
        <f aca="false">IF($B62=0,0,IF(SIN(AB$12)=0,999999999,(SIN(AB$12)*COS($E62)+SIN($E62)*COS(AB$12))/SIN(AB$12)*$B62))</f>
        <v>33.8575136629902</v>
      </c>
      <c r="AC152" s="0" t="n">
        <f aca="false">IF($B62=0,0,IF(SIN(AC$12)=0,999999999,(SIN(AC$12)*COS($E62)+SIN($E62)*COS(AC$12))/SIN(AC$12)*$B62))</f>
        <v>32.6394218894794</v>
      </c>
      <c r="AD152" s="0" t="n">
        <f aca="false">IF($B62=0,0,IF(SIN(AD$12)=0,999999999,(SIN(AD$12)*COS($E62)+SIN($E62)*COS(AD$12))/SIN(AD$12)*$B62))</f>
        <v>31.5175529418178</v>
      </c>
      <c r="AE152" s="0" t="n">
        <f aca="false">IF($B62=0,0,IF(SIN(AE$12)=0,999999999,(SIN(AE$12)*COS($E62)+SIN($E62)*COS(AE$12))/SIN(AE$12)*$B62))</f>
        <v>30.4803305602497</v>
      </c>
      <c r="AF152" s="0" t="n">
        <f aca="false">IF($B62=0,0,IF(SIN(AF$12)=0,999999999,(SIN(AF$12)*COS($E62)+SIN($E62)*COS(AF$12))/SIN(AF$12)*$B62))</f>
        <v>29.5179580302778</v>
      </c>
      <c r="AG152" s="0" t="n">
        <f aca="false">IF($B62=0,0,IF(SIN(AG$12)=0,999999999,(SIN(AG$12)*COS($E62)+SIN($E62)*COS(AG$12))/SIN(AG$12)*$B62))</f>
        <v>28.6220886101092</v>
      </c>
      <c r="AH152" s="0" t="n">
        <f aca="false">IF($B62=0,0,IF(SIN(AH$12)=0,999999999,(SIN(AH$12)*COS($E62)+SIN($E62)*COS(AH$12))/SIN(AH$12)*$B62))</f>
        <v>27.7855665793345</v>
      </c>
      <c r="AI152" s="0" t="n">
        <f aca="false">IF($B62=0,0,IF(SIN(AI$12)=0,999999999,(SIN(AI$12)*COS($E62)+SIN($E62)*COS(AI$12))/SIN(AI$12)*$B62))</f>
        <v>27.0022218622855</v>
      </c>
      <c r="AJ152" s="0" t="n">
        <f aca="false">IF($B62=0,0,IF(SIN(AJ$12)=0,999999999,(SIN(AJ$12)*COS($E62)+SIN($E62)*COS(AJ$12))/SIN(AJ$12)*$B62))</f>
        <v>26.2667057252594</v>
      </c>
      <c r="AK152" s="0" t="n">
        <f aca="false">IF($B62=0,0,IF(SIN(AK$12)=0,999999999,(SIN(AK$12)*COS($E62)+SIN($E62)*COS(AK$12))/SIN(AK$12)*$B62))</f>
        <v>25.5743582728133</v>
      </c>
      <c r="AL152" s="0" t="n">
        <f aca="false">IF($B62=0,0,IF(SIN(AL$12)=0,999999999,(SIN(AL$12)*COS($E62)+SIN($E62)*COS(AL$12))/SIN(AL$12)*$B62))</f>
        <v>24.9211007870264</v>
      </c>
      <c r="AM152" s="0" t="n">
        <f aca="false">IF($B62=0,0,IF(SIN(AM$12)=0,999999999,(SIN(AM$12)*COS($E62)+SIN($E62)*COS(AM$12))/SIN(AM$12)*$B62))</f>
        <v>24.3033476399516</v>
      </c>
      <c r="AN152" s="0" t="n">
        <f aca="false">IF($B62=0,0,IF(SIN(AN$12)=0,999999999,(SIN(AN$12)*COS($E62)+SIN($E62)*COS(AN$12))/SIN(AN$12)*$B62))</f>
        <v>23.7179337494252</v>
      </c>
      <c r="AO152" s="0" t="n">
        <f aca="false">IF($B62=0,0,IF(SIN(AO$12)=0,999999999,(SIN(AO$12)*COS($E62)+SIN($E62)*COS(AO$12))/SIN(AO$12)*$B62))</f>
        <v>23.1620544695003</v>
      </c>
      <c r="AP152" s="0" t="n">
        <f aca="false">IF($B62=0,0,IF(SIN(AP$12)=0,999999999,(SIN(AP$12)*COS($E62)+SIN($E62)*COS(AP$12))/SIN(AP$12)*$B62))</f>
        <v>22.6332154976001</v>
      </c>
      <c r="AQ152" s="0" t="n">
        <f aca="false">IF($B62=0,0,IF(SIN(AQ$12)=0,999999999,(SIN(AQ$12)*COS($E62)+SIN($E62)*COS(AQ$12))/SIN(AQ$12)*$B62))</f>
        <v>22.1291909032699</v>
      </c>
      <c r="AR152" s="0" t="n">
        <f aca="false">IF($B62=0,0,IF(SIN(AR$12)=0,999999999,(SIN(AR$12)*COS($E62)+SIN($E62)*COS(AR$12))/SIN(AR$12)*$B62))</f>
        <v>21.6479877823774</v>
      </c>
      <c r="AS152" s="0" t="n">
        <f aca="false">IF($B62=0,0,IF(SIN(AS$12)=0,999999999,(SIN(AS$12)*COS($E62)+SIN($E62)*COS(AS$12))/SIN(AS$12)*$B62))</f>
        <v>21.1878163475099</v>
      </c>
      <c r="AT152" s="0" t="n">
        <f aca="false">IF($B62=0,0,IF(SIN(AT$12)=0,999999999,(SIN(AT$12)*COS($E62)+SIN($E62)*COS(AT$12))/SIN(AT$12)*$B62))</f>
        <v>20.7470645031621</v>
      </c>
      <c r="AU152" s="0" t="n">
        <f aca="false">IF($B62=0,0,IF(SIN(AU$12)=0,999999999,(SIN(AU$12)*COS($E62)+SIN($E62)*COS(AU$12))/SIN(AU$12)*$B62))</f>
        <v>20.3242761399447</v>
      </c>
      <c r="AV152" s="0" t="n">
        <f aca="false">IF($B62=0,0,IF(SIN(AV$12)=0,999999999,(SIN(AV$12)*COS($E62)+SIN($E62)*COS(AV$12))/SIN(AV$12)*$B62))</f>
        <v>19.9181325279007</v>
      </c>
      <c r="AW152" s="0" t="n">
        <f aca="false">IF($B62=0,0,IF(SIN(AW$12)=0,999999999,(SIN(AW$12)*COS($E62)+SIN($E62)*COS(AW$12))/SIN(AW$12)*$B62))</f>
        <v>19.5274363043439</v>
      </c>
      <c r="AX152" s="0" t="n">
        <f aca="false">IF($B62=0,0,IF(SIN(AX$12)=0,999999999,(SIN(AX$12)*COS($E62)+SIN($E62)*COS(AX$12))/SIN(AX$12)*$B62))</f>
        <v>19.1510976433733</v>
      </c>
      <c r="AY152" s="0" t="n">
        <f aca="false">IF($B62=0,0,IF(SIN(AY$12)=0,999999999,(SIN(AY$12)*COS($E62)+SIN($E62)*COS(AY$12))/SIN(AY$12)*$B62))</f>
        <v>18.7881222676041</v>
      </c>
      <c r="AZ152" s="0" t="n">
        <f aca="false">IF($B62=0,0,IF(SIN(AZ$12)=0,999999999,(SIN(AZ$12)*COS($E62)+SIN($E62)*COS(AZ$12))/SIN(AZ$12)*$B62))</f>
        <v>18.4376010216924</v>
      </c>
      <c r="BA152" s="0" t="n">
        <f aca="false">IF($B62=0,0,IF(SIN(BA$12)=0,999999999,(SIN(BA$12)*COS($E62)+SIN($E62)*COS(BA$12))/SIN(BA$12)*$B62))</f>
        <v>18.0987007749508</v>
      </c>
      <c r="BB152" s="0" t="n">
        <f aca="false">IF($B62=0,0,IF(SIN(BB$12)=0,999999999,(SIN(BB$12)*COS($E62)+SIN($E62)*COS(BB$12))/SIN(BB$12)*$B62))</f>
        <v>17.7706564591349</v>
      </c>
      <c r="BC152" s="0" t="n">
        <f aca="false">IF($B62=0,0,IF(SIN(BC$12)=0,999999999,(SIN(BC$12)*COS($E62)+SIN($E62)*COS(BC$12))/SIN(BC$12)*$B62))</f>
        <v>17.4527640791333</v>
      </c>
      <c r="BD152" s="0" t="n">
        <f aca="false">IF($B62=0,0,IF(SIN(BD$12)=0,999999999,(SIN(BD$12)*COS($E62)+SIN($E62)*COS(BD$12))/SIN(BD$12)*$B62))</f>
        <v>17.1443745602497</v>
      </c>
      <c r="BE152" s="0" t="n">
        <f aca="false">IF($B62=0,0,IF(SIN(BE$12)=0,999999999,(SIN(BE$12)*COS($E62)+SIN($E62)*COS(BE$12))/SIN(BE$12)*$B62))</f>
        <v>16.8448883171438</v>
      </c>
      <c r="BF152" s="0" t="n">
        <f aca="false">IF($B62=0,0,IF(SIN(BF$12)=0,999999999,(SIN(BF$12)*COS($E62)+SIN($E62)*COS(BF$12))/SIN(BF$12)*$B62))</f>
        <v>16.5537504471694</v>
      </c>
      <c r="BG152" s="0" t="n">
        <f aca="false">IF($B62=0,0,IF(SIN(BG$12)=0,999999999,(SIN(BG$12)*COS($E62)+SIN($E62)*COS(BG$12))/SIN(BG$12)*$B62))</f>
        <v>16.2704464655266</v>
      </c>
      <c r="BH152" s="0" t="n">
        <f aca="false">IF($B62=0,0,IF(SIN(BH$12)=0,999999999,(SIN(BH$12)*COS($E62)+SIN($E62)*COS(BH$12))/SIN(BH$12)*$B62))</f>
        <v>15.9944985118664</v>
      </c>
      <c r="BI152" s="0" t="n">
        <f aca="false">IF($B62=0,0,IF(SIN(BI$12)=0,999999999,(SIN(BI$12)*COS($E62)+SIN($E62)*COS(BI$12))/SIN(BI$12)*$B62))</f>
        <v>15.7254619682181</v>
      </c>
      <c r="BJ152" s="0" t="n">
        <f aca="false">IF($B62=0,0,IF(SIN(BJ$12)=0,999999999,(SIN(BJ$12)*COS($E62)+SIN($E62)*COS(BJ$12))/SIN(BJ$12)*$B62))</f>
        <v>15.4629224366881</v>
      </c>
      <c r="BK152" s="0" t="n">
        <f aca="false">IF($B62=0,0,IF(SIN(BK$12)=0,999999999,(SIN(BK$12)*COS($E62)+SIN($E62)*COS(BK$12))/SIN(BK$12)*$B62))</f>
        <v>15.206493032606</v>
      </c>
      <c r="BL152" s="0" t="n">
        <f aca="false">IF($B62=0,0,IF(SIN(BL$12)=0,999999999,(SIN(BL$12)*COS($E62)+SIN($E62)*COS(BL$12))/SIN(BL$12)*$B62))</f>
        <v>14.9558119548988</v>
      </c>
      <c r="BM152" s="0" t="n">
        <f aca="false">IF($B62=0,0,IF(SIN(BM$12)=0,999999999,(SIN(BM$12)*COS($E62)+SIN($E62)*COS(BM$12))/SIN(BM$12)*$B62))</f>
        <v>14.7105403006469</v>
      </c>
      <c r="BN152" s="0" t="n">
        <f aca="false">IF($B62=0,0,IF(SIN(BN$12)=0,999999999,(SIN(BN$12)*COS($E62)+SIN($E62)*COS(BN$12))/SIN(BN$12)*$B62))</f>
        <v>14.4703600951697</v>
      </c>
      <c r="BO152" s="0" t="n">
        <f aca="false">IF($B62=0,0,IF(SIN(BO$12)=0,999999999,(SIN(BO$12)*COS($E62)+SIN($E62)*COS(BO$12))/SIN(BO$12)*$B62))</f>
        <v>14.2349725127376</v>
      </c>
      <c r="BP152" s="0" t="n">
        <f aca="false">IF($B62=0,0,IF(SIN(BP$12)=0,999999999,(SIN(BP$12)*COS($E62)+SIN($E62)*COS(BP$12))/SIN(BP$12)*$B62))</f>
        <v>14.004096266208</v>
      </c>
      <c r="BQ152" s="0" t="n">
        <f aca="false">IF($B62=0,0,IF(SIN(BQ$12)=0,999999999,(SIN(BQ$12)*COS($E62)+SIN($E62)*COS(BQ$12))/SIN(BQ$12)*$B62))</f>
        <v>13.7774661466261</v>
      </c>
      <c r="BR152" s="0" t="n">
        <f aca="false">IF($B62=0,0,IF(SIN(BR$12)=0,999999999,(SIN(BR$12)*COS($E62)+SIN($E62)*COS(BR$12))/SIN(BR$12)*$B62))</f>
        <v>13.5548316961886</v>
      </c>
      <c r="BS152" s="0" t="n">
        <f aca="false">IF($B62=0,0,IF(SIN(BS$12)=0,999999999,(SIN(BS$12)*COS($E62)+SIN($E62)*COS(BS$12))/SIN(BS$12)*$B62))</f>
        <v>13.335956</v>
      </c>
      <c r="BT152" s="0" t="n">
        <f aca="false">IF($B62=0,0,IF(SIN(BT$12)=0,999999999,(SIN(BT$12)*COS($E62)+SIN($E62)*COS(BT$12))/SIN(BT$12)*$B62))</f>
        <v>13.1206145837977</v>
      </c>
      <c r="BU152" s="0" t="n">
        <f aca="false">IF($B62=0,0,IF(SIN(BU$12)=0,999999999,(SIN(BU$12)*COS($E62)+SIN($E62)*COS(BU$12))/SIN(BU$12)*$B62))</f>
        <v>12.9085944063444</v>
      </c>
      <c r="BV152" s="0" t="n">
        <f aca="false">IF($B62=0,0,IF(SIN(BV$12)=0,999999999,(SIN(BV$12)*COS($E62)+SIN($E62)*COS(BV$12))/SIN(BV$12)*$B62))</f>
        <v>12.6996929364934</v>
      </c>
      <c r="BW152" s="0" t="n">
        <f aca="false">IF($B62=0,0,IF(SIN(BW$12)=0,999999999,(SIN(BW$12)*COS($E62)+SIN($E62)*COS(BW$12))/SIN(BW$12)*$B62))</f>
        <v>12.4937173060781</v>
      </c>
      <c r="BX152" s="0" t="n">
        <f aca="false">IF($B62=0,0,IF(SIN(BX$12)=0,999999999,(SIN(BX$12)*COS($E62)+SIN($E62)*COS(BX$12))/SIN(BX$12)*$B62))</f>
        <v>12.290483530766</v>
      </c>
      <c r="BY152" s="0" t="n">
        <f aca="false">IF($B62=0,0,IF(SIN(BY$12)=0,999999999,(SIN(BY$12)*COS($E62)+SIN($E62)*COS(BY$12))/SIN(BY$12)*$B62))</f>
        <v>12.089815791886</v>
      </c>
      <c r="BZ152" s="0" t="n">
        <f aca="false">IF($B62=0,0,IF(SIN(BZ$12)=0,999999999,(SIN(BZ$12)*COS($E62)+SIN($E62)*COS(BZ$12))/SIN(BZ$12)*$B62))</f>
        <v>11.8915457729917</v>
      </c>
      <c r="CA152" s="0" t="n">
        <f aca="false">IF($B62=0,0,IF(SIN(CA$12)=0,999999999,(SIN(CA$12)*COS($E62)+SIN($E62)*COS(CA$12))/SIN(CA$12)*$B62))</f>
        <v>11.6955120455842</v>
      </c>
      <c r="CB152" s="0" t="n">
        <f aca="false">IF($B62=0,0,IF(SIN(CB$12)=0,999999999,(SIN(CB$12)*COS($E62)+SIN($E62)*COS(CB$12))/SIN(CB$12)*$B62))</f>
        <v>11.5015594989965</v>
      </c>
      <c r="CC152" s="0" t="n">
        <f aca="false">IF($B62=0,0,IF(SIN(CC$12)=0,999999999,(SIN(CC$12)*COS($E62)+SIN($E62)*COS(CC$12))/SIN(CC$12)*$B62))</f>
        <v>11.3095388099488</v>
      </c>
      <c r="CD152" s="0" t="n">
        <f aca="false">IF($B62=0,0,IF(SIN(CD$12)=0,999999999,(SIN(CD$12)*COS($E62)+SIN($E62)*COS(CD$12))/SIN(CD$12)*$B62))</f>
        <v>11.1193059477288</v>
      </c>
      <c r="CE152" s="0" t="n">
        <f aca="false">IF($B62=0,0,IF(SIN(CE$12)=0,999999999,(SIN(CE$12)*COS($E62)+SIN($E62)*COS(CE$12))/SIN(CE$12)*$B62))</f>
        <v>10.9307217113405</v>
      </c>
      <c r="CF152" s="0" t="n">
        <f aca="false">IF($B62=0,0,IF(SIN(CF$12)=0,999999999,(SIN(CF$12)*COS($E62)+SIN($E62)*COS(CF$12))/SIN(CF$12)*$B62))</f>
        <v>10.7436512953079</v>
      </c>
      <c r="CG152" s="0" t="n">
        <f aca="false">IF($B62=0,0,IF(SIN(CG$12)=0,999999999,(SIN(CG$12)*COS($E62)+SIN($E62)*COS(CG$12))/SIN(CG$12)*$B62))</f>
        <v>10.5579638811219</v>
      </c>
      <c r="CH152" s="0" t="n">
        <f aca="false">IF($B62=0,0,IF(SIN(CH$12)=0,999999999,(SIN(CH$12)*COS($E62)+SIN($E62)*COS(CH$12))/SIN(CH$12)*$B62))</f>
        <v>10.373532251581</v>
      </c>
      <c r="CI152" s="0" t="n">
        <f aca="false">IF($B62=0,0,IF(SIN(CI$12)=0,999999999,(SIN(CI$12)*COS($E62)+SIN($E62)*COS(CI$12))/SIN(CI$12)*$B62))</f>
        <v>10.1902324255086</v>
      </c>
      <c r="CJ152" s="0" t="n">
        <f aca="false">IF($B62=0,0,IF(SIN(CJ$12)=0,999999999,(SIN(CJ$12)*COS($E62)+SIN($E62)*COS(CJ$12))/SIN(CJ$12)*$B62))</f>
        <v>10.0079433105306</v>
      </c>
      <c r="CK152" s="0" t="n">
        <f aca="false">IF($B62=0,0,IF(SIN(CK$12)=0,999999999,(SIN(CK$12)*COS($E62)+SIN($E62)*COS(CK$12))/SIN(CK$12)*$B62))</f>
        <v>9.82654637177511</v>
      </c>
      <c r="CL152" s="0" t="n">
        <f aca="false">IF($B62=0,0,IF(SIN(CL$12)=0,999999999,(SIN(CL$12)*COS($E62)+SIN($E62)*COS(CL$12))/SIN(CL$12)*$B62))</f>
        <v>9.64592531450773</v>
      </c>
      <c r="CM152" s="0" t="n">
        <f aca="false">IF($B62=0,0,IF(SIN(CM$12)=0,999999999,(SIN(CM$12)*COS($E62)+SIN($E62)*COS(CM$12))/SIN(CM$12)*$B62))</f>
        <v>9.46596577884714</v>
      </c>
      <c r="CN152" s="0" t="n">
        <f aca="false">IF($B62=0,0,IF(SIN(CN$12)=0,999999999,(SIN(CN$12)*COS($E62)+SIN($E62)*COS(CN$12))/SIN(CN$12)*$B62))</f>
        <v>9.28655504482145</v>
      </c>
      <c r="CO152" s="0" t="n">
        <f aca="false">IF($B62=0,0,IF(SIN(CO$12)=0,999999999,(SIN(CO$12)*COS($E62)+SIN($E62)*COS(CO$12))/SIN(CO$12)*$B62))</f>
        <v>9.10758174611857</v>
      </c>
      <c r="CP152" s="0" t="n">
        <f aca="false">IF($B62=0,0,IF(SIN(CP$12)=0,999999999,(SIN(CP$12)*COS($E62)+SIN($E62)*COS(CP$12))/SIN(CP$12)*$B62))</f>
        <v>8.9289355909653</v>
      </c>
      <c r="CQ152" s="0" t="n">
        <f aca="false">IF($B62=0,0,IF(SIN(CQ$12)=0,999999999,(SIN(CQ$12)*COS($E62)+SIN($E62)*COS(CQ$12))/SIN(CQ$12)*$B62))</f>
        <v>8.75050708863376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607.212135252263</v>
      </c>
      <c r="H153" s="0" t="n">
        <f aca="false">IF($B63=0,0,IF(SIN(H$12)=0,999999999,(SIN(H$12)*COS($E63)+SIN($E63)*COS(H$12))/SIN(H$12)*$B63))</f>
        <v>307.746462382988</v>
      </c>
      <c r="I153" s="0" t="n">
        <f aca="false">IF($B63=0,0,IF(SIN(I$12)=0,999999999,(SIN(I$12)*COS($E63)+SIN($E63)*COS(I$12))/SIN(I$12)*$B63))</f>
        <v>207.884015757036</v>
      </c>
      <c r="J153" s="0" t="n">
        <f aca="false">IF($B63=0,0,IF(SIN(J$12)=0,999999999,(SIN(J$12)*COS($E63)+SIN($E63)*COS(J$12))/SIN(J$12)*$B63))</f>
        <v>157.922357151556</v>
      </c>
      <c r="K153" s="0" t="n">
        <f aca="false">IF($B63=0,0,IF(SIN(K$12)=0,999999999,(SIN(K$12)*COS($E63)+SIN($E63)*COS(K$12))/SIN(K$12)*$B63))</f>
        <v>127.920992970977</v>
      </c>
      <c r="L153" s="0" t="n">
        <f aca="false">IF($B63=0,0,IF(SIN(L$12)=0,999999999,(SIN(L$12)*COS($E63)+SIN($E63)*COS(L$12))/SIN(L$12)*$B63))</f>
        <v>107.899753709173</v>
      </c>
      <c r="M153" s="0" t="n">
        <f aca="false">IF($B63=0,0,IF(SIN(M$12)=0,999999999,(SIN(M$12)*COS($E63)+SIN($E63)*COS(M$12))/SIN(M$12)*$B63))</f>
        <v>93.5814195831724</v>
      </c>
      <c r="N153" s="0" t="n">
        <f aca="false">IF($B63=0,0,IF(SIN(N$12)=0,999999999,(SIN(N$12)*COS($E63)+SIN($E63)*COS(N$12))/SIN(N$12)*$B63))</f>
        <v>82.8273769383005</v>
      </c>
      <c r="O153" s="0" t="n">
        <f aca="false">IF($B63=0,0,IF(SIN(O$12)=0,999999999,(SIN(O$12)*COS($E63)+SIN($E63)*COS(O$12))/SIN(O$12)*$B63))</f>
        <v>74.4495037135962</v>
      </c>
      <c r="P153" s="0" t="n">
        <f aca="false">IF($B63=0,0,IF(SIN(P$12)=0,999999999,(SIN(P$12)*COS($E63)+SIN($E63)*COS(P$12))/SIN(P$12)*$B63))</f>
        <v>67.7349236252936</v>
      </c>
      <c r="Q153" s="0" t="n">
        <f aca="false">IF($B63=0,0,IF(SIN(Q$12)=0,999999999,(SIN(Q$12)*COS($E63)+SIN($E63)*COS(Q$12))/SIN(Q$12)*$B63))</f>
        <v>62.2299853386549</v>
      </c>
      <c r="R153" s="0" t="n">
        <f aca="false">IF($B63=0,0,IF(SIN(R$12)=0,999999999,(SIN(R$12)*COS($E63)+SIN($E63)*COS(R$12))/SIN(R$12)*$B63))</f>
        <v>57.6322520515854</v>
      </c>
      <c r="S153" s="0" t="n">
        <f aca="false">IF($B63=0,0,IF(SIN(S$12)=0,999999999,(SIN(S$12)*COS($E63)+SIN($E63)*COS(S$12))/SIN(S$12)*$B63))</f>
        <v>53.7323420374986</v>
      </c>
      <c r="T153" s="0" t="n">
        <f aca="false">IF($B63=0,0,IF(SIN(T$12)=0,999999999,(SIN(T$12)*COS($E63)+SIN($E63)*COS(T$12))/SIN(T$12)*$B63))</f>
        <v>50.3806946677719</v>
      </c>
      <c r="U153" s="0" t="n">
        <f aca="false">IF($B63=0,0,IF(SIN(U$12)=0,999999999,(SIN(U$12)*COS($E63)+SIN($E63)*COS(U$12))/SIN(U$12)*$B63))</f>
        <v>47.4676300232818</v>
      </c>
      <c r="V153" s="0" t="n">
        <f aca="false">IF($B63=0,0,IF(SIN(V$12)=0,999999999,(SIN(V$12)*COS($E63)+SIN($E63)*COS(V$12))/SIN(V$12)*$B63))</f>
        <v>44.9108861497579</v>
      </c>
      <c r="W153" s="0" t="n">
        <f aca="false">IF($B63=0,0,IF(SIN(W$12)=0,999999999,(SIN(W$12)*COS($E63)+SIN($E63)*COS(W$12))/SIN(W$12)*$B63))</f>
        <v>42.6475549271121</v>
      </c>
      <c r="X153" s="0" t="n">
        <f aca="false">IF($B63=0,0,IF(SIN(X$12)=0,999999999,(SIN(X$12)*COS($E63)+SIN($E63)*COS(X$12))/SIN(X$12)*$B63))</f>
        <v>40.6287059806001</v>
      </c>
      <c r="Y153" s="0" t="n">
        <f aca="false">IF($B63=0,0,IF(SIN(Y$12)=0,999999999,(SIN(Y$12)*COS($E63)+SIN($E63)*COS(Y$12))/SIN(Y$12)*$B63))</f>
        <v>38.8157083025761</v>
      </c>
      <c r="Z153" s="0" t="n">
        <f aca="false">IF($B63=0,0,IF(SIN(Z$12)=0,999999999,(SIN(Z$12)*COS($E63)+SIN($E63)*COS(Z$12))/SIN(Z$12)*$B63))</f>
        <v>37.1776553860895</v>
      </c>
      <c r="AA153" s="0" t="n">
        <f aca="false">IF($B63=0,0,IF(SIN(AA$12)=0,999999999,(SIN(AA$12)*COS($E63)+SIN($E63)*COS(AA$12))/SIN(AA$12)*$B63))</f>
        <v>35.6895260330033</v>
      </c>
      <c r="AB153" s="0" t="n">
        <f aca="false">IF($B63=0,0,IF(SIN(AB$12)=0,999999999,(SIN(AB$12)*COS($E63)+SIN($E63)*COS(AB$12))/SIN(AB$12)*$B63))</f>
        <v>34.3308467583313</v>
      </c>
      <c r="AC153" s="0" t="n">
        <f aca="false">IF($B63=0,0,IF(SIN(AC$12)=0,999999999,(SIN(AC$12)*COS($E63)+SIN($E63)*COS(AC$12))/SIN(AC$12)*$B63))</f>
        <v>33.0847031310332</v>
      </c>
      <c r="AD153" s="0" t="n">
        <f aca="false">IF($B63=0,0,IF(SIN(AD$12)=0,999999999,(SIN(AD$12)*COS($E63)+SIN($E63)*COS(AD$12))/SIN(AD$12)*$B63))</f>
        <v>31.9369982780871</v>
      </c>
      <c r="AE153" s="0" t="n">
        <f aca="false">IF($B63=0,0,IF(SIN(AE$12)=0,999999999,(SIN(AE$12)*COS($E63)+SIN($E63)*COS(AE$12))/SIN(AE$12)*$B63))</f>
        <v>30.8758893460756</v>
      </c>
      <c r="AF153" s="0" t="n">
        <f aca="false">IF($B63=0,0,IF(SIN(AF$12)=0,999999999,(SIN(AF$12)*COS($E63)+SIN($E63)*COS(AF$12))/SIN(AF$12)*$B63))</f>
        <v>29.8913540085987</v>
      </c>
      <c r="AG153" s="0" t="n">
        <f aca="false">IF($B63=0,0,IF(SIN(AG$12)=0,999999999,(SIN(AG$12)*COS($E63)+SIN($E63)*COS(AG$12))/SIN(AG$12)*$B63))</f>
        <v>28.9748533038803</v>
      </c>
      <c r="AH153" s="0" t="n">
        <f aca="false">IF($B63=0,0,IF(SIN(AH$12)=0,999999999,(SIN(AH$12)*COS($E63)+SIN($E63)*COS(AH$12))/SIN(AH$12)*$B63))</f>
        <v>28.1190667199682</v>
      </c>
      <c r="AI153" s="0" t="n">
        <f aca="false">IF($B63=0,0,IF(SIN(AI$12)=0,999999999,(SIN(AI$12)*COS($E63)+SIN($E63)*COS(AI$12))/SIN(AI$12)*$B63))</f>
        <v>27.3176820884024</v>
      </c>
      <c r="AJ153" s="0" t="n">
        <f aca="false">IF($B63=0,0,IF(SIN(AJ$12)=0,999999999,(SIN(AJ$12)*COS($E63)+SIN($E63)*COS(AJ$12))/SIN(AJ$12)*$B63))</f>
        <v>26.5652274976548</v>
      </c>
      <c r="AK153" s="0" t="n">
        <f aca="false">IF($B63=0,0,IF(SIN(AK$12)=0,999999999,(SIN(AK$12)*COS($E63)+SIN($E63)*COS(AK$12))/SIN(AK$12)*$B63))</f>
        <v>25.8569357379502</v>
      </c>
      <c r="AL153" s="0" t="n">
        <f aca="false">IF($B63=0,0,IF(SIN(AL$12)=0,999999999,(SIN(AL$12)*COS($E63)+SIN($E63)*COS(AL$12))/SIN(AL$12)*$B63))</f>
        <v>25.1886341611717</v>
      </c>
      <c r="AM153" s="0" t="n">
        <f aca="false">IF($B63=0,0,IF(SIN(AM$12)=0,999999999,(SIN(AM$12)*COS($E63)+SIN($E63)*COS(AM$12))/SIN(AM$12)*$B63))</f>
        <v>24.5566545647151</v>
      </c>
      <c r="AN153" s="0" t="n">
        <f aca="false">IF($B63=0,0,IF(SIN(AN$12)=0,999999999,(SIN(AN$12)*COS($E63)+SIN($E63)*COS(AN$12))/SIN(AN$12)*$B63))</f>
        <v>23.9577589766522</v>
      </c>
      <c r="AO153" s="0" t="n">
        <f aca="false">IF($B63=0,0,IF(SIN(AO$12)=0,999999999,(SIN(AO$12)*COS($E63)+SIN($E63)*COS(AO$12))/SIN(AO$12)*$B63))</f>
        <v>23.3890781618816</v>
      </c>
      <c r="AP153" s="0" t="n">
        <f aca="false">IF($B63=0,0,IF(SIN(AP$12)=0,999999999,(SIN(AP$12)*COS($E63)+SIN($E63)*COS(AP$12))/SIN(AP$12)*$B63))</f>
        <v>22.8480603756758</v>
      </c>
      <c r="AQ153" s="0" t="n">
        <f aca="false">IF($B63=0,0,IF(SIN(AQ$12)=0,999999999,(SIN(AQ$12)*COS($E63)+SIN($E63)*COS(AQ$12))/SIN(AQ$12)*$B63))</f>
        <v>22.3324284258632</v>
      </c>
      <c r="AR153" s="0" t="n">
        <f aca="false">IF($B63=0,0,IF(SIN(AR$12)=0,999999999,(SIN(AR$12)*COS($E63)+SIN($E63)*COS(AR$12))/SIN(AR$12)*$B63))</f>
        <v>21.8401435130377</v>
      </c>
      <c r="AS153" s="0" t="n">
        <f aca="false">IF($B63=0,0,IF(SIN(AS$12)=0,999999999,(SIN(AS$12)*COS($E63)+SIN($E63)*COS(AS$12))/SIN(AS$12)*$B63))</f>
        <v>21.3693746321578</v>
      </c>
      <c r="AT153" s="0" t="n">
        <f aca="false">IF($B63=0,0,IF(SIN(AT$12)=0,999999999,(SIN(AT$12)*COS($E63)+SIN($E63)*COS(AT$12))/SIN(AT$12)*$B63))</f>
        <v>20.918472562217</v>
      </c>
      <c r="AU153" s="0" t="n">
        <f aca="false">IF($B63=0,0,IF(SIN(AU$12)=0,999999999,(SIN(AU$12)*COS($E63)+SIN($E63)*COS(AU$12))/SIN(AU$12)*$B63))</f>
        <v>20.4859476605828</v>
      </c>
      <c r="AV153" s="0" t="n">
        <f aca="false">IF($B63=0,0,IF(SIN(AV$12)=0,999999999,(SIN(AV$12)*COS($E63)+SIN($E63)*COS(AV$12))/SIN(AV$12)*$B63))</f>
        <v>20.0704508278132</v>
      </c>
      <c r="AW153" s="0" t="n">
        <f aca="false">IF($B63=0,0,IF(SIN(AW$12)=0,999999999,(SIN(AW$12)*COS($E63)+SIN($E63)*COS(AW$12))/SIN(AW$12)*$B63))</f>
        <v>19.6707571267455</v>
      </c>
      <c r="AX153" s="0" t="n">
        <f aca="false">IF($B63=0,0,IF(SIN(AX$12)=0,999999999,(SIN(AX$12)*COS($E63)+SIN($E63)*COS(AX$12))/SIN(AX$12)*$B63))</f>
        <v>19.2857516335035</v>
      </c>
      <c r="AY153" s="0" t="n">
        <f aca="false">IF($B63=0,0,IF(SIN(AY$12)=0,999999999,(SIN(AY$12)*COS($E63)+SIN($E63)*COS(AY$12))/SIN(AY$12)*$B63))</f>
        <v>18.9144171731473</v>
      </c>
      <c r="AZ153" s="0" t="n">
        <f aca="false">IF($B63=0,0,IF(SIN(AZ$12)=0,999999999,(SIN(AZ$12)*COS($E63)+SIN($E63)*COS(AZ$12))/SIN(AZ$12)*$B63))</f>
        <v>18.5558236530824</v>
      </c>
      <c r="BA153" s="0" t="n">
        <f aca="false">IF($B63=0,0,IF(SIN(BA$12)=0,999999999,(SIN(BA$12)*COS($E63)+SIN($E63)*COS(BA$12))/SIN(BA$12)*$B63))</f>
        <v>18.2091187561684</v>
      </c>
      <c r="BB153" s="0" t="n">
        <f aca="false">IF($B63=0,0,IF(SIN(BB$12)=0,999999999,(SIN(BB$12)*COS($E63)+SIN($E63)*COS(BB$12))/SIN(BB$12)*$B63))</f>
        <v>17.8735197951418</v>
      </c>
      <c r="BC153" s="0" t="n">
        <f aca="false">IF($B63=0,0,IF(SIN(BC$12)=0,999999999,(SIN(BC$12)*COS($E63)+SIN($E63)*COS(BC$12))/SIN(BC$12)*$B63))</f>
        <v>17.5483065623458</v>
      </c>
      <c r="BD153" s="0" t="n">
        <f aca="false">IF($B63=0,0,IF(SIN(BD$12)=0,999999999,(SIN(BD$12)*COS($E63)+SIN($E63)*COS(BD$12))/SIN(BD$12)*$B63))</f>
        <v>17.2328150353202</v>
      </c>
      <c r="BE153" s="0" t="n">
        <f aca="false">IF($B63=0,0,IF(SIN(BE$12)=0,999999999,(SIN(BE$12)*COS($E63)+SIN($E63)*COS(BE$12))/SIN(BE$12)*$B63))</f>
        <v>16.9264318206677</v>
      </c>
      <c r="BF153" s="0" t="n">
        <f aca="false">IF($B63=0,0,IF(SIN(BF$12)=0,999999999,(SIN(BF$12)*COS($E63)+SIN($E63)*COS(BF$12))/SIN(BF$12)*$B63))</f>
        <v>16.6285892366989</v>
      </c>
      <c r="BG153" s="0" t="n">
        <f aca="false">IF($B63=0,0,IF(SIN(BG$12)=0,999999999,(SIN(BG$12)*COS($E63)+SIN($E63)*COS(BG$12))/SIN(BG$12)*$B63))</f>
        <v>16.3387609503664</v>
      </c>
      <c r="BH153" s="0" t="n">
        <f aca="false">IF($B63=0,0,IF(SIN(BH$12)=0,999999999,(SIN(BH$12)*COS($E63)+SIN($E63)*COS(BH$12))/SIN(BH$12)*$B63))</f>
        <v>16.0564580965112</v>
      </c>
      <c r="BI153" s="0" t="n">
        <f aca="false">IF($B63=0,0,IF(SIN(BI$12)=0,999999999,(SIN(BI$12)*COS($E63)+SIN($E63)*COS(BI$12))/SIN(BI$12)*$B63))</f>
        <v>15.7812258179027</v>
      </c>
      <c r="BJ153" s="0" t="n">
        <f aca="false">IF($B63=0,0,IF(SIN(BJ$12)=0,999999999,(SIN(BJ$12)*COS($E63)+SIN($E63)*COS(BJ$12))/SIN(BJ$12)*$B63))</f>
        <v>15.5126401733359</v>
      </c>
      <c r="BK153" s="0" t="n">
        <f aca="false">IF($B63=0,0,IF(SIN(BK$12)=0,999999999,(SIN(BK$12)*COS($E63)+SIN($E63)*COS(BK$12))/SIN(BK$12)*$B63))</f>
        <v>15.2503053684403</v>
      </c>
      <c r="BL153" s="0" t="n">
        <f aca="false">IF($B63=0,0,IF(SIN(BL$12)=0,999999999,(SIN(BL$12)*COS($E63)+SIN($E63)*COS(BL$12))/SIN(BL$12)*$B63))</f>
        <v>14.9938512701021</v>
      </c>
      <c r="BM153" s="0" t="n">
        <f aca="false">IF($B63=0,0,IF(SIN(BM$12)=0,999999999,(SIN(BM$12)*COS($E63)+SIN($E63)*COS(BM$12))/SIN(BM$12)*$B63))</f>
        <v>14.7429311706896</v>
      </c>
      <c r="BN153" s="0" t="n">
        <f aca="false">IF($B63=0,0,IF(SIN(BN$12)=0,999999999,(SIN(BN$12)*COS($E63)+SIN($E63)*COS(BN$12))/SIN(BN$12)*$B63))</f>
        <v>14.4972197727742</v>
      </c>
      <c r="BO153" s="0" t="n">
        <f aca="false">IF($B63=0,0,IF(SIN(BO$12)=0,999999999,(SIN(BO$12)*COS($E63)+SIN($E63)*COS(BO$12))/SIN(BO$12)*$B63))</f>
        <v>14.256411368866</v>
      </c>
      <c r="BP153" s="0" t="n">
        <f aca="false">IF($B63=0,0,IF(SIN(BP$12)=0,999999999,(SIN(BP$12)*COS($E63)+SIN($E63)*COS(BP$12))/SIN(BP$12)*$B63))</f>
        <v>14.0202181939641</v>
      </c>
      <c r="BQ153" s="0" t="n">
        <f aca="false">IF($B63=0,0,IF(SIN(BQ$12)=0,999999999,(SIN(BQ$12)*COS($E63)+SIN($E63)*COS(BQ$12))/SIN(BQ$12)*$B63))</f>
        <v>13.7883689315256</v>
      </c>
      <c r="BR153" s="0" t="n">
        <f aca="false">IF($B63=0,0,IF(SIN(BR$12)=0,999999999,(SIN(BR$12)*COS($E63)+SIN($E63)*COS(BR$12))/SIN(BR$12)*$B63))</f>
        <v>13.5606073558687</v>
      </c>
      <c r="BS153" s="0" t="n">
        <f aca="false">IF($B63=0,0,IF(SIN(BS$12)=0,999999999,(SIN(BS$12)*COS($E63)+SIN($E63)*COS(BS$12))/SIN(BS$12)*$B63))</f>
        <v>13.336691096103</v>
      </c>
      <c r="BT153" s="0" t="n">
        <f aca="false">IF($B63=0,0,IF(SIN(BT$12)=0,999999999,(SIN(BT$12)*COS($E63)+SIN($E63)*COS(BT$12))/SIN(BT$12)*$B63))</f>
        <v>13.1163905084712</v>
      </c>
      <c r="BU153" s="0" t="n">
        <f aca="false">IF($B63=0,0,IF(SIN(BU$12)=0,999999999,(SIN(BU$12)*COS($E63)+SIN($E63)*COS(BU$12))/SIN(BU$12)*$B63))</f>
        <v>12.8994876455362</v>
      </c>
      <c r="BV153" s="0" t="n">
        <f aca="false">IF($B63=0,0,IF(SIN(BV$12)=0,999999999,(SIN(BV$12)*COS($E63)+SIN($E63)*COS(BV$12))/SIN(BV$12)*$B63))</f>
        <v>12.685775311992</v>
      </c>
      <c r="BW153" s="0" t="n">
        <f aca="false">IF($B63=0,0,IF(SIN(BW$12)=0,999999999,(SIN(BW$12)*COS($E63)+SIN($E63)*COS(BW$12))/SIN(BW$12)*$B63))</f>
        <v>12.4750561980447</v>
      </c>
      <c r="BX153" s="0" t="n">
        <f aca="false">IF($B63=0,0,IF(SIN(BX$12)=0,999999999,(SIN(BX$12)*COS($E63)+SIN($E63)*COS(BX$12))/SIN(BX$12)*$B63))</f>
        <v>12.2671420823233</v>
      </c>
      <c r="BY153" s="0" t="n">
        <f aca="false">IF($B63=0,0,IF(SIN(BY$12)=0,999999999,(SIN(BY$12)*COS($E63)+SIN($E63)*COS(BY$12))/SIN(BY$12)*$B63))</f>
        <v>12.0618530971684</v>
      </c>
      <c r="BZ153" s="0" t="n">
        <f aca="false">IF($B63=0,0,IF(SIN(BZ$12)=0,999999999,(SIN(BZ$12)*COS($E63)+SIN($E63)*COS(BZ$12))/SIN(BZ$12)*$B63))</f>
        <v>11.8590170499162</v>
      </c>
      <c r="CA153" s="0" t="n">
        <f aca="false">IF($B63=0,0,IF(SIN(CA$12)=0,999999999,(SIN(CA$12)*COS($E63)+SIN($E63)*COS(CA$12))/SIN(CA$12)*$B63))</f>
        <v>11.6584687944754</v>
      </c>
      <c r="CB153" s="0" t="n">
        <f aca="false">IF($B63=0,0,IF(SIN(CB$12)=0,999999999,(SIN(CB$12)*COS($E63)+SIN($E63)*COS(CB$12))/SIN(CB$12)*$B63))</f>
        <v>11.4600496480822</v>
      </c>
      <c r="CC153" s="0" t="n">
        <f aca="false">IF($B63=0,0,IF(SIN(CC$12)=0,999999999,(SIN(CC$12)*COS($E63)+SIN($E63)*COS(CC$12))/SIN(CC$12)*$B63))</f>
        <v>11.2636068486399</v>
      </c>
      <c r="CD153" s="0" t="n">
        <f aca="false">IF($B63=0,0,IF(SIN(CD$12)=0,999999999,(SIN(CD$12)*COS($E63)+SIN($E63)*COS(CD$12))/SIN(CD$12)*$B63))</f>
        <v>11.0689930485033</v>
      </c>
      <c r="CE153" s="0" t="n">
        <f aca="false">IF($B63=0,0,IF(SIN(CE$12)=0,999999999,(SIN(CE$12)*COS($E63)+SIN($E63)*COS(CE$12))/SIN(CE$12)*$B63))</f>
        <v>10.8760658409688</v>
      </c>
      <c r="CF153" s="0" t="n">
        <f aca="false">IF($B63=0,0,IF(SIN(CF$12)=0,999999999,(SIN(CF$12)*COS($E63)+SIN($E63)*COS(CF$12))/SIN(CF$12)*$B63))</f>
        <v>10.6846873160789</v>
      </c>
      <c r="CG153" s="0" t="n">
        <f aca="false">IF($B63=0,0,IF(SIN(CG$12)=0,999999999,(SIN(CG$12)*COS($E63)+SIN($E63)*COS(CG$12))/SIN(CG$12)*$B63))</f>
        <v>10.4947236426601</v>
      </c>
      <c r="CH153" s="0" t="n">
        <f aca="false">IF($B63=0,0,IF(SIN(CH$12)=0,999999999,(SIN(CH$12)*COS($E63)+SIN($E63)*COS(CH$12))/SIN(CH$12)*$B63))</f>
        <v>10.3060446737823</v>
      </c>
      <c r="CI153" s="0" t="n">
        <f aca="false">IF($B63=0,0,IF(SIN(CI$12)=0,999999999,(SIN(CI$12)*COS($E63)+SIN($E63)*COS(CI$12))/SIN(CI$12)*$B63))</f>
        <v>10.1185235730637</v>
      </c>
      <c r="CJ153" s="0" t="n">
        <f aca="false">IF($B63=0,0,IF(SIN(CJ$12)=0,999999999,(SIN(CJ$12)*COS($E63)+SIN($E63)*COS(CJ$12))/SIN(CJ$12)*$B63))</f>
        <v>9.93203645945235</v>
      </c>
      <c r="CK153" s="0" t="n">
        <f aca="false">IF($B63=0,0,IF(SIN(CK$12)=0,999999999,(SIN(CK$12)*COS($E63)+SIN($E63)*COS(CK$12))/SIN(CK$12)*$B63))</f>
        <v>9.74646206829629</v>
      </c>
      <c r="CL153" s="0" t="n">
        <f aca="false">IF($B63=0,0,IF(SIN(CL$12)=0,999999999,(SIN(CL$12)*COS($E63)+SIN($E63)*COS(CL$12))/SIN(CL$12)*$B63))</f>
        <v>9.56168142666954</v>
      </c>
      <c r="CM153" s="0" t="n">
        <f aca="false">IF($B63=0,0,IF(SIN(CM$12)=0,999999999,(SIN(CM$12)*COS($E63)+SIN($E63)*COS(CM$12))/SIN(CM$12)*$B63))</f>
        <v>9.37757754105786</v>
      </c>
      <c r="CN153" s="0" t="n">
        <f aca="false">IF($B63=0,0,IF(SIN(CN$12)=0,999999999,(SIN(CN$12)*COS($E63)+SIN($E63)*COS(CN$12))/SIN(CN$12)*$B63))</f>
        <v>9.19403509562239</v>
      </c>
      <c r="CO153" s="0" t="n">
        <f aca="false">IF($B63=0,0,IF(SIN(CO$12)=0,999999999,(SIN(CO$12)*COS($E63)+SIN($E63)*COS(CO$12))/SIN(CO$12)*$B63))</f>
        <v>9.01094015935803</v>
      </c>
      <c r="CP153" s="0" t="n">
        <f aca="false">IF($B63=0,0,IF(SIN(CP$12)=0,999999999,(SIN(CP$12)*COS($E63)+SIN($E63)*COS(CP$12))/SIN(CP$12)*$B63))</f>
        <v>8.82817990054443</v>
      </c>
      <c r="CQ153" s="0" t="n">
        <f aca="false">IF($B63=0,0,IF(SIN(CQ$12)=0,999999999,(SIN(CQ$12)*COS($E63)+SIN($E63)*COS(CQ$12))/SIN(CQ$12)*$B63))</f>
        <v>8.64564230695413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620.534784997838</v>
      </c>
      <c r="H154" s="0" t="n">
        <f aca="false">IF($B64=0,0,IF(SIN(H$12)=0,999999999,(SIN(H$12)*COS($E64)+SIN($E64)*COS(H$12))/SIN(H$12)*$B64))</f>
        <v>314.348443412154</v>
      </c>
      <c r="I154" s="0" t="n">
        <f aca="false">IF($B64=0,0,IF(SIN(I$12)=0,999999999,(SIN(I$12)*COS($E64)+SIN($E64)*COS(I$12))/SIN(I$12)*$B64))</f>
        <v>212.244863722259</v>
      </c>
      <c r="J154" s="0" t="n">
        <f aca="false">IF($B64=0,0,IF(SIN(J$12)=0,999999999,(SIN(J$12)*COS($E64)+SIN($E64)*COS(J$12))/SIN(J$12)*$B64))</f>
        <v>161.161955549866</v>
      </c>
      <c r="K154" s="0" t="n">
        <f aca="false">IF($B64=0,0,IF(SIN(K$12)=0,999999999,(SIN(K$12)*COS($E64)+SIN($E64)*COS(K$12))/SIN(K$12)*$B64))</f>
        <v>130.487294734765</v>
      </c>
      <c r="L154" s="0" t="n">
        <f aca="false">IF($B64=0,0,IF(SIN(L$12)=0,999999999,(SIN(L$12)*COS($E64)+SIN($E64)*COS(L$12))/SIN(L$12)*$B64))</f>
        <v>110.016734804313</v>
      </c>
      <c r="M154" s="0" t="n">
        <f aca="false">IF($B64=0,0,IF(SIN(M$12)=0,999999999,(SIN(M$12)*COS($E64)+SIN($E64)*COS(M$12))/SIN(M$12)*$B64))</f>
        <v>95.3770657509746</v>
      </c>
      <c r="N154" s="0" t="n">
        <f aca="false">IF($B64=0,0,IF(SIN(N$12)=0,999999999,(SIN(N$12)*COS($E64)+SIN($E64)*COS(N$12))/SIN(N$12)*$B64))</f>
        <v>84.3816787233364</v>
      </c>
      <c r="O154" s="0" t="n">
        <f aca="false">IF($B64=0,0,IF(SIN(O$12)=0,999999999,(SIN(O$12)*COS($E64)+SIN($E64)*COS(O$12))/SIN(O$12)*$B64))</f>
        <v>75.8157875867564</v>
      </c>
      <c r="P154" s="0" t="n">
        <f aca="false">IF($B64=0,0,IF(SIN(P$12)=0,999999999,(SIN(P$12)*COS($E64)+SIN($E64)*COS(P$12))/SIN(P$12)*$B64))</f>
        <v>68.9505175448745</v>
      </c>
      <c r="Q154" s="0" t="n">
        <f aca="false">IF($B64=0,0,IF(SIN(Q$12)=0,999999999,(SIN(Q$12)*COS($E64)+SIN($E64)*COS(Q$12))/SIN(Q$12)*$B64))</f>
        <v>63.3220363286763</v>
      </c>
      <c r="R154" s="0" t="n">
        <f aca="false">IF($B64=0,0,IF(SIN(R$12)=0,999999999,(SIN(R$12)*COS($E64)+SIN($E64)*COS(R$12))/SIN(R$12)*$B64))</f>
        <v>58.6211197886725</v>
      </c>
      <c r="S154" s="0" t="n">
        <f aca="false">IF($B64=0,0,IF(SIN(S$12)=0,999999999,(SIN(S$12)*COS($E64)+SIN($E64)*COS(S$12))/SIN(S$12)*$B64))</f>
        <v>54.6336872115574</v>
      </c>
      <c r="T154" s="0" t="n">
        <f aca="false">IF($B64=0,0,IF(SIN(T$12)=0,999999999,(SIN(T$12)*COS($E64)+SIN($E64)*COS(T$12))/SIN(T$12)*$B64))</f>
        <v>51.2068214990727</v>
      </c>
      <c r="U154" s="0" t="n">
        <f aca="false">IF($B64=0,0,IF(SIN(U$12)=0,999999999,(SIN(U$12)*COS($E64)+SIN($E64)*COS(U$12))/SIN(U$12)*$B64))</f>
        <v>48.2283812733431</v>
      </c>
      <c r="V154" s="0" t="n">
        <f aca="false">IF($B64=0,0,IF(SIN(V$12)=0,999999999,(SIN(V$12)*COS($E64)+SIN($E64)*COS(V$12))/SIN(V$12)*$B64))</f>
        <v>45.6142584408153</v>
      </c>
      <c r="W154" s="0" t="n">
        <f aca="false">IF($B64=0,0,IF(SIN(W$12)=0,999999999,(SIN(W$12)*COS($E64)+SIN($E64)*COS(W$12))/SIN(W$12)*$B64))</f>
        <v>43.3001330847478</v>
      </c>
      <c r="X154" s="0" t="n">
        <f aca="false">IF($B64=0,0,IF(SIN(X$12)=0,999999999,(SIN(X$12)*COS($E64)+SIN($E64)*COS(X$12))/SIN(X$12)*$B64))</f>
        <v>41.2359767251091</v>
      </c>
      <c r="Y154" s="0" t="n">
        <f aca="false">IF($B64=0,0,IF(SIN(Y$12)=0,999999999,(SIN(Y$12)*COS($E64)+SIN($E64)*COS(Y$12))/SIN(Y$12)*$B64))</f>
        <v>39.3822913894284</v>
      </c>
      <c r="Z154" s="0" t="n">
        <f aca="false">IF($B64=0,0,IF(SIN(Z$12)=0,999999999,(SIN(Z$12)*COS($E64)+SIN($E64)*COS(Z$12))/SIN(Z$12)*$B64))</f>
        <v>37.7074769607252</v>
      </c>
      <c r="AA154" s="0" t="n">
        <f aca="false">IF($B64=0,0,IF(SIN(AA$12)=0,999999999,(SIN(AA$12)*COS($E64)+SIN($E64)*COS(AA$12))/SIN(AA$12)*$B64))</f>
        <v>36.1859507101133</v>
      </c>
      <c r="AB154" s="0" t="n">
        <f aca="false">IF($B64=0,0,IF(SIN(AB$12)=0,999999999,(SIN(AB$12)*COS($E64)+SIN($E64)*COS(AB$12))/SIN(AB$12)*$B64))</f>
        <v>34.7967796825488</v>
      </c>
      <c r="AC154" s="0" t="n">
        <f aca="false">IF($B64=0,0,IF(SIN(AC$12)=0,999999999,(SIN(AC$12)*COS($E64)+SIN($E64)*COS(AC$12))/SIN(AC$12)*$B64))</f>
        <v>33.5226698499361</v>
      </c>
      <c r="AD154" s="0" t="n">
        <f aca="false">IF($B64=0,0,IF(SIN(AD$12)=0,999999999,(SIN(AD$12)*COS($E64)+SIN($E64)*COS(AD$12))/SIN(AD$12)*$B64))</f>
        <v>32.3492079744005</v>
      </c>
      <c r="AE154" s="0" t="n">
        <f aca="false">IF($B64=0,0,IF(SIN(AE$12)=0,999999999,(SIN(AE$12)*COS($E64)+SIN($E64)*COS(AE$12))/SIN(AE$12)*$B64))</f>
        <v>31.2642854228321</v>
      </c>
      <c r="AF154" s="0" t="n">
        <f aca="false">IF($B64=0,0,IF(SIN(AF$12)=0,999999999,(SIN(AF$12)*COS($E64)+SIN($E64)*COS(AF$12))/SIN(AF$12)*$B64))</f>
        <v>30.2576549457708</v>
      </c>
      <c r="AG154" s="0" t="n">
        <f aca="false">IF($B64=0,0,IF(SIN(AG$12)=0,999999999,(SIN(AG$12)*COS($E64)+SIN($E64)*COS(AG$12))/SIN(AG$12)*$B64))</f>
        <v>29.320585948347</v>
      </c>
      <c r="AH154" s="0" t="n">
        <f aca="false">IF($B64=0,0,IF(SIN(AH$12)=0,999999999,(SIN(AH$12)*COS($E64)+SIN($E64)*COS(AH$12))/SIN(AH$12)*$B64))</f>
        <v>28.4455936302107</v>
      </c>
      <c r="AI154" s="0" t="n">
        <f aca="false">IF($B64=0,0,IF(SIN(AI$12)=0,999999999,(SIN(AI$12)*COS($E64)+SIN($E64)*COS(AI$12))/SIN(AI$12)*$B64))</f>
        <v>27.6262241639506</v>
      </c>
      <c r="AJ154" s="0" t="n">
        <f aca="false">IF($B64=0,0,IF(SIN(AJ$12)=0,999999999,(SIN(AJ$12)*COS($E64)+SIN($E64)*COS(AJ$12))/SIN(AJ$12)*$B64))</f>
        <v>26.8568828363022</v>
      </c>
      <c r="AK154" s="0" t="n">
        <f aca="false">IF($B64=0,0,IF(SIN(AK$12)=0,999999999,(SIN(AK$12)*COS($E64)+SIN($E64)*COS(AK$12))/SIN(AK$12)*$B64))</f>
        <v>26.132695450812</v>
      </c>
      <c r="AL154" s="0" t="n">
        <f aca="false">IF($B64=0,0,IF(SIN(AL$12)=0,999999999,(SIN(AL$12)*COS($E64)+SIN($E64)*COS(AL$12))/SIN(AL$12)*$B64))</f>
        <v>25.4493957159571</v>
      </c>
      <c r="AM154" s="0" t="n">
        <f aca="false">IF($B64=0,0,IF(SIN(AM$12)=0,999999999,(SIN(AM$12)*COS($E64)+SIN($E64)*COS(AM$12))/SIN(AM$12)*$B64))</f>
        <v>24.8032331065941</v>
      </c>
      <c r="AN154" s="0" t="n">
        <f aca="false">IF($B64=0,0,IF(SIN(AN$12)=0,999999999,(SIN(AN$12)*COS($E64)+SIN($E64)*COS(AN$12))/SIN(AN$12)*$B64))</f>
        <v>24.1908969835793</v>
      </c>
      <c r="AO154" s="0" t="n">
        <f aca="false">IF($B64=0,0,IF(SIN(AO$12)=0,999999999,(SIN(AO$12)*COS($E64)+SIN($E64)*COS(AO$12))/SIN(AO$12)*$B64))</f>
        <v>23.6094537198615</v>
      </c>
      <c r="AP154" s="0" t="n">
        <f aca="false">IF($B64=0,0,IF(SIN(AP$12)=0,999999999,(SIN(AP$12)*COS($E64)+SIN($E64)*COS(AP$12))/SIN(AP$12)*$B64))</f>
        <v>23.0562943039459</v>
      </c>
      <c r="AQ154" s="0" t="n">
        <f aca="false">IF($B64=0,0,IF(SIN(AQ$12)=0,999999999,(SIN(AQ$12)*COS($E64)+SIN($E64)*COS(AQ$12))/SIN(AQ$12)*$B64))</f>
        <v>22.5290904384573</v>
      </c>
      <c r="AR154" s="0" t="n">
        <f aca="false">IF($B64=0,0,IF(SIN(AR$12)=0,999999999,(SIN(AR$12)*COS($E64)+SIN($E64)*COS(AR$12))/SIN(AR$12)*$B64))</f>
        <v>22.0257575688444</v>
      </c>
      <c r="AS154" s="0" t="n">
        <f aca="false">IF($B64=0,0,IF(SIN(AS$12)=0,999999999,(SIN(AS$12)*COS($E64)+SIN($E64)*COS(AS$12))/SIN(AS$12)*$B64))</f>
        <v>21.5444235982829</v>
      </c>
      <c r="AT154" s="0" t="n">
        <f aca="false">IF($B64=0,0,IF(SIN(AT$12)=0,999999999,(SIN(AT$12)*COS($E64)+SIN($E64)*COS(AT$12))/SIN(AT$12)*$B64))</f>
        <v>21.0834022936179</v>
      </c>
      <c r="AU154" s="0" t="n">
        <f aca="false">IF($B64=0,0,IF(SIN(AU$12)=0,999999999,(SIN(AU$12)*COS($E64)+SIN($E64)*COS(AU$12))/SIN(AU$12)*$B64))</f>
        <v>20.6411705813579</v>
      </c>
      <c r="AV154" s="0" t="n">
        <f aca="false">IF($B64=0,0,IF(SIN(AV$12)=0,999999999,(SIN(AV$12)*COS($E64)+SIN($E64)*COS(AV$12))/SIN(AV$12)*$B64))</f>
        <v>20.2163490853005</v>
      </c>
      <c r="AW154" s="0" t="n">
        <f aca="false">IF($B64=0,0,IF(SIN(AW$12)=0,999999999,(SIN(AW$12)*COS($E64)+SIN($E64)*COS(AW$12))/SIN(AW$12)*$B64))</f>
        <v>19.8076853779974</v>
      </c>
      <c r="AX154" s="0" t="n">
        <f aca="false">IF($B64=0,0,IF(SIN(AX$12)=0,999999999,(SIN(AX$12)*COS($E64)+SIN($E64)*COS(AX$12))/SIN(AX$12)*$B64))</f>
        <v>19.4140395142272</v>
      </c>
      <c r="AY154" s="0" t="n">
        <f aca="false">IF($B64=0,0,IF(SIN(AY$12)=0,999999999,(SIN(AY$12)*COS($E64)+SIN($E64)*COS(AY$12))/SIN(AY$12)*$B64))</f>
        <v>19.0343714914058</v>
      </c>
      <c r="AZ154" s="0" t="n">
        <f aca="false">IF($B64=0,0,IF(SIN(AZ$12)=0,999999999,(SIN(AZ$12)*COS($E64)+SIN($E64)*COS(AZ$12))/SIN(AZ$12)*$B64))</f>
        <v>18.667730343614</v>
      </c>
      <c r="BA154" s="0" t="n">
        <f aca="false">IF($B64=0,0,IF(SIN(BA$12)=0,999999999,(SIN(BA$12)*COS($E64)+SIN($E64)*COS(BA$12))/SIN(BA$12)*$B64))</f>
        <v>18.3132446258394</v>
      </c>
      <c r="BB154" s="0" t="n">
        <f aca="false">IF($B64=0,0,IF(SIN(BB$12)=0,999999999,(SIN(BB$12)*COS($E64)+SIN($E64)*COS(BB$12))/SIN(BB$12)*$B64))</f>
        <v>17.9701140855937</v>
      </c>
      <c r="BC154" s="0" t="n">
        <f aca="false">IF($B64=0,0,IF(SIN(BC$12)=0,999999999,(SIN(BC$12)*COS($E64)+SIN($E64)*COS(BC$12))/SIN(BC$12)*$B64))</f>
        <v>17.6376023521753</v>
      </c>
      <c r="BD154" s="0" t="n">
        <f aca="false">IF($B64=0,0,IF(SIN(BD$12)=0,999999999,(SIN(BD$12)*COS($E64)+SIN($E64)*COS(BD$12))/SIN(BD$12)*$B64))</f>
        <v>17.3150305009988</v>
      </c>
      <c r="BE154" s="0" t="n">
        <f aca="false">IF($B64=0,0,IF(SIN(BE$12)=0,999999999,(SIN(BE$12)*COS($E64)+SIN($E64)*COS(BE$12))/SIN(BE$12)*$B64))</f>
        <v>17.0017713727693</v>
      </c>
      <c r="BF154" s="0" t="n">
        <f aca="false">IF($B64=0,0,IF(SIN(BF$12)=0,999999999,(SIN(BF$12)*COS($E64)+SIN($E64)*COS(BF$12))/SIN(BF$12)*$B64))</f>
        <v>16.6972445457708</v>
      </c>
      <c r="BG154" s="0" t="n">
        <f aca="false">IF($B64=0,0,IF(SIN(BG$12)=0,999999999,(SIN(BG$12)*COS($E64)+SIN($E64)*COS(BG$12))/SIN(BG$12)*$B64))</f>
        <v>16.4009118748842</v>
      </c>
      <c r="BH154" s="0" t="n">
        <f aca="false">IF($B64=0,0,IF(SIN(BH$12)=0,999999999,(SIN(BH$12)*COS($E64)+SIN($E64)*COS(BH$12))/SIN(BH$12)*$B64))</f>
        <v>16.1122735237405</v>
      </c>
      <c r="BI154" s="0" t="n">
        <f aca="false">IF($B64=0,0,IF(SIN(BI$12)=0,999999999,(SIN(BI$12)*COS($E64)+SIN($E64)*COS(BI$12))/SIN(BI$12)*$B64))</f>
        <v>15.8308644271119</v>
      </c>
      <c r="BJ154" s="0" t="n">
        <f aca="false">IF($B64=0,0,IF(SIN(BJ$12)=0,999999999,(SIN(BJ$12)*COS($E64)+SIN($E64)*COS(BJ$12))/SIN(BJ$12)*$B64))</f>
        <v>15.5562511296197</v>
      </c>
      <c r="BK154" s="0" t="n">
        <f aca="false">IF($B64=0,0,IF(SIN(BK$12)=0,999999999,(SIN(BK$12)*COS($E64)+SIN($E64)*COS(BK$12))/SIN(BK$12)*$B64))</f>
        <v>15.2880289543969</v>
      </c>
      <c r="BL154" s="0" t="n">
        <f aca="false">IF($B64=0,0,IF(SIN(BL$12)=0,999999999,(SIN(BL$12)*COS($E64)+SIN($E64)*COS(BL$12))/SIN(BL$12)*$B64))</f>
        <v>15.0258194617279</v>
      </c>
      <c r="BM154" s="0" t="n">
        <f aca="false">IF($B64=0,0,IF(SIN(BM$12)=0,999999999,(SIN(BM$12)*COS($E64)+SIN($E64)*COS(BM$12))/SIN(BM$12)*$B64))</f>
        <v>14.7692681630989</v>
      </c>
      <c r="BN154" s="0" t="n">
        <f aca="false">IF($B64=0,0,IF(SIN(BN$12)=0,999999999,(SIN(BN$12)*COS($E64)+SIN($E64)*COS(BN$12))/SIN(BN$12)*$B64))</f>
        <v>14.518042460691</v>
      </c>
      <c r="BO154" s="0" t="n">
        <f aca="false">IF($B64=0,0,IF(SIN(BO$12)=0,999999999,(SIN(BO$12)*COS($E64)+SIN($E64)*COS(BO$12))/SIN(BO$12)*$B64))</f>
        <v>14.2718297862656</v>
      </c>
      <c r="BP154" s="0" t="n">
        <f aca="false">IF($B64=0,0,IF(SIN(BP$12)=0,999999999,(SIN(BP$12)*COS($E64)+SIN($E64)*COS(BP$12))/SIN(BP$12)*$B64))</f>
        <v>14.030335916742</v>
      </c>
      <c r="BQ154" s="0" t="n">
        <f aca="false">IF($B64=0,0,IF(SIN(BQ$12)=0,999999999,(SIN(BQ$12)*COS($E64)+SIN($E64)*COS(BQ$12))/SIN(BQ$12)*$B64))</f>
        <v>13.7932834466368</v>
      </c>
      <c r="BR154" s="0" t="n">
        <f aca="false">IF($B64=0,0,IF(SIN(BR$12)=0,999999999,(SIN(BR$12)*COS($E64)+SIN($E64)*COS(BR$12))/SIN(BR$12)*$B64))</f>
        <v>13.5604104</v>
      </c>
      <c r="BS154" s="0" t="n">
        <f aca="false">IF($B64=0,0,IF(SIN(BS$12)=0,999999999,(SIN(BS$12)*COS($E64)+SIN($E64)*COS(BS$12))/SIN(BS$12)*$B64))</f>
        <v>13.3314689666053</v>
      </c>
      <c r="BT154" s="0" t="n">
        <f aca="false">IF($B64=0,0,IF(SIN(BT$12)=0,999999999,(SIN(BT$12)*COS($E64)+SIN($E64)*COS(BT$12))/SIN(BT$12)*$B64))</f>
        <v>13.106224348984</v>
      </c>
      <c r="BU154" s="0" t="n">
        <f aca="false">IF($B64=0,0,IF(SIN(BU$12)=0,999999999,(SIN(BU$12)*COS($E64)+SIN($E64)*COS(BU$12))/SIN(BU$12)*$B64))</f>
        <v>12.8844537084788</v>
      </c>
      <c r="BV154" s="0" t="n">
        <f aca="false">IF($B64=0,0,IF(SIN(BV$12)=0,999999999,(SIN(BV$12)*COS($E64)+SIN($E64)*COS(BV$12))/SIN(BV$12)*$B64))</f>
        <v>12.6659451998652</v>
      </c>
      <c r="BW154" s="0" t="n">
        <f aca="false">IF($B64=0,0,IF(SIN(BW$12)=0,999999999,(SIN(BW$12)*COS($E64)+SIN($E64)*COS(BW$12))/SIN(BW$12)*$B64))</f>
        <v>12.4504970852832</v>
      </c>
      <c r="BX154" s="0" t="n">
        <f aca="false">IF($B64=0,0,IF(SIN(BX$12)=0,999999999,(SIN(BX$12)*COS($E64)+SIN($E64)*COS(BX$12))/SIN(BX$12)*$B64))</f>
        <v>12.2379169192602</v>
      </c>
      <c r="BY154" s="0" t="n">
        <f aca="false">IF($B64=0,0,IF(SIN(BY$12)=0,999999999,(SIN(BY$12)*COS($E64)+SIN($E64)*COS(BY$12))/SIN(BY$12)*$B64))</f>
        <v>12.0280207975104</v>
      </c>
      <c r="BZ154" s="0" t="n">
        <f aca="false">IF($B64=0,0,IF(SIN(BZ$12)=0,999999999,(SIN(BZ$12)*COS($E64)+SIN($E64)*COS(BZ$12))/SIN(BZ$12)*$B64))</f>
        <v>11.8206326629881</v>
      </c>
      <c r="CA154" s="0" t="n">
        <f aca="false">IF($B64=0,0,IF(SIN(CA$12)=0,999999999,(SIN(CA$12)*COS($E64)+SIN($E64)*COS(CA$12))/SIN(CA$12)*$B64))</f>
        <v>11.61558366336</v>
      </c>
      <c r="CB154" s="0" t="n">
        <f aca="false">IF($B64=0,0,IF(SIN(CB$12)=0,999999999,(SIN(CB$12)*COS($E64)+SIN($E64)*COS(CB$12))/SIN(CB$12)*$B64))</f>
        <v>11.4127115546719</v>
      </c>
      <c r="CC154" s="0" t="n">
        <f aca="false">IF($B64=0,0,IF(SIN(CC$12)=0,999999999,(SIN(CC$12)*COS($E64)+SIN($E64)*COS(CC$12))/SIN(CC$12)*$B64))</f>
        <v>11.2118601465095</v>
      </c>
      <c r="CD154" s="0" t="n">
        <f aca="false">IF($B64=0,0,IF(SIN(CD$12)=0,999999999,(SIN(CD$12)*COS($E64)+SIN($E64)*COS(CD$12))/SIN(CD$12)*$B64))</f>
        <v>11.0128787844222</v>
      </c>
      <c r="CE154" s="0" t="n">
        <f aca="false">IF($B64=0,0,IF(SIN(CE$12)=0,999999999,(SIN(CE$12)*COS($E64)+SIN($E64)*COS(CE$12))/SIN(CE$12)*$B64))</f>
        <v>10.8156218657866</v>
      </c>
      <c r="CF154" s="0" t="n">
        <f aca="false">IF($B64=0,0,IF(SIN(CF$12)=0,999999999,(SIN(CF$12)*COS($E64)+SIN($E64)*COS(CF$12))/SIN(CF$12)*$B64))</f>
        <v>10.6199483856422</v>
      </c>
      <c r="CG154" s="0" t="n">
        <f aca="false">IF($B64=0,0,IF(SIN(CG$12)=0,999999999,(SIN(CG$12)*COS($E64)+SIN($E64)*COS(CG$12))/SIN(CG$12)*$B64))</f>
        <v>10.4257215093495</v>
      </c>
      <c r="CH154" s="0" t="n">
        <f aca="false">IF($B64=0,0,IF(SIN(CH$12)=0,999999999,(SIN(CH$12)*COS($E64)+SIN($E64)*COS(CH$12))/SIN(CH$12)*$B64))</f>
        <v>10.232808169195</v>
      </c>
      <c r="CI154" s="0" t="n">
        <f aca="false">IF($B64=0,0,IF(SIN(CI$12)=0,999999999,(SIN(CI$12)*COS($E64)+SIN($E64)*COS(CI$12))/SIN(CI$12)*$B64))</f>
        <v>10.0410786823091</v>
      </c>
      <c r="CJ154" s="0" t="n">
        <f aca="false">IF($B64=0,0,IF(SIN(CJ$12)=0,999999999,(SIN(CJ$12)*COS($E64)+SIN($E64)*COS(CJ$12))/SIN(CJ$12)*$B64))</f>
        <v>9.8504063874767</v>
      </c>
      <c r="CK154" s="0" t="n">
        <f aca="false">IF($B64=0,0,IF(SIN(CK$12)=0,999999999,(SIN(CK$12)*COS($E64)+SIN($E64)*COS(CK$12))/SIN(CK$12)*$B64))</f>
        <v>9.66066729859999</v>
      </c>
      <c r="CL154" s="0" t="n">
        <f aca="false">IF($B64=0,0,IF(SIN(CL$12)=0,999999999,(SIN(CL$12)*COS($E64)+SIN($E64)*COS(CL$12))/SIN(CL$12)*$B64))</f>
        <v>9.47173977273879</v>
      </c>
      <c r="CM154" s="0" t="n">
        <f aca="false">IF($B64=0,0,IF(SIN(CM$12)=0,999999999,(SIN(CM$12)*COS($E64)+SIN($E64)*COS(CM$12))/SIN(CM$12)*$B64))</f>
        <v>9.28350419078694</v>
      </c>
      <c r="CN154" s="0" t="n">
        <f aca="false">IF($B64=0,0,IF(SIN(CN$12)=0,999999999,(SIN(CN$12)*COS($E64)+SIN($E64)*COS(CN$12))/SIN(CN$12)*$B64))</f>
        <v>9.0958426489644</v>
      </c>
      <c r="CO154" s="0" t="n">
        <f aca="false">IF($B64=0,0,IF(SIN(CO$12)=0,999999999,(SIN(CO$12)*COS($E64)+SIN($E64)*COS(CO$12))/SIN(CO$12)*$B64))</f>
        <v>8.90863865940355</v>
      </c>
      <c r="CP154" s="0" t="n">
        <f aca="false">IF($B64=0,0,IF(SIN(CP$12)=0,999999999,(SIN(CP$12)*COS($E64)+SIN($E64)*COS(CP$12))/SIN(CP$12)*$B64))</f>
        <v>8.72177685819198</v>
      </c>
      <c r="CQ154" s="0" t="n">
        <f aca="false">IF($B64=0,0,IF(SIN(CQ$12)=0,999999999,(SIN(CQ$12)*COS($E64)+SIN($E64)*COS(CQ$12))/SIN(CQ$12)*$B64))</f>
        <v>8.53514271930133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633.803493866581</v>
      </c>
      <c r="H155" s="0" t="n">
        <f aca="false">IF($B65=0,0,IF(SIN(H$12)=0,999999999,(SIN(H$12)*COS($E65)+SIN($E65)*COS(H$12))/SIN(H$12)*$B65))</f>
        <v>320.920646401755</v>
      </c>
      <c r="I155" s="0" t="n">
        <f aca="false">IF($B65=0,0,IF(SIN(I$12)=0,999999999,(SIN(I$12)*COS($E65)+SIN($E65)*COS(I$12))/SIN(I$12)*$B65))</f>
        <v>216.583991199302</v>
      </c>
      <c r="J155" s="0" t="n">
        <f aca="false">IF($B65=0,0,IF(SIN(J$12)=0,999999999,(SIN(J$12)*COS($E65)+SIN($E65)*COS(J$12))/SIN(J$12)*$B65))</f>
        <v>164.383864691407</v>
      </c>
      <c r="K155" s="0" t="n">
        <f aca="false">IF($B65=0,0,IF(SIN(K$12)=0,999999999,(SIN(K$12)*COS($E65)+SIN($E65)*COS(K$12))/SIN(K$12)*$B65))</f>
        <v>133.038327946879</v>
      </c>
      <c r="L155" s="0" t="n">
        <f aca="false">IF($B65=0,0,IF(SIN(L$12)=0,999999999,(SIN(L$12)*COS($E65)+SIN($E65)*COS(L$12))/SIN(L$12)*$B65))</f>
        <v>112.120062791518</v>
      </c>
      <c r="M155" s="0" t="n">
        <f aca="false">IF($B65=0,0,IF(SIN(M$12)=0,999999999,(SIN(M$12)*COS($E65)+SIN($E65)*COS(M$12))/SIN(M$12)*$B65))</f>
        <v>97.1602141071203</v>
      </c>
      <c r="N155" s="0" t="n">
        <f aca="false">IF($B65=0,0,IF(SIN(N$12)=0,999999999,(SIN(N$12)*COS($E65)+SIN($E65)*COS(N$12))/SIN(N$12)*$B65))</f>
        <v>85.9243504027869</v>
      </c>
      <c r="O155" s="0" t="n">
        <f aca="false">IF($B65=0,0,IF(SIN(O$12)=0,999999999,(SIN(O$12)*COS($E65)+SIN($E65)*COS(O$12))/SIN(O$12)*$B65))</f>
        <v>77.1711173356063</v>
      </c>
      <c r="P155" s="0" t="n">
        <f aca="false">IF($B65=0,0,IF(SIN(P$12)=0,999999999,(SIN(P$12)*COS($E65)+SIN($E65)*COS(P$12))/SIN(P$12)*$B65))</f>
        <v>70.155699116117</v>
      </c>
      <c r="Q155" s="0" t="n">
        <f aca="false">IF($B65=0,0,IF(SIN(Q$12)=0,999999999,(SIN(Q$12)*COS($E65)+SIN($E65)*COS(Q$12))/SIN(Q$12)*$B65))</f>
        <v>64.4041191445671</v>
      </c>
      <c r="R155" s="0" t="n">
        <f aca="false">IF($B65=0,0,IF(SIN(R$12)=0,999999999,(SIN(R$12)*COS($E65)+SIN($E65)*COS(R$12))/SIN(R$12)*$B65))</f>
        <v>59.6003903266398</v>
      </c>
      <c r="S155" s="0" t="n">
        <f aca="false">IF($B65=0,0,IF(SIN(S$12)=0,999999999,(SIN(S$12)*COS($E65)+SIN($E65)*COS(S$12))/SIN(S$12)*$B65))</f>
        <v>55.5257498565891</v>
      </c>
      <c r="T155" s="0" t="n">
        <f aca="false">IF($B65=0,0,IF(SIN(T$12)=0,999999999,(SIN(T$12)*COS($E65)+SIN($E65)*COS(T$12))/SIN(T$12)*$B65))</f>
        <v>52.0239362340447</v>
      </c>
      <c r="U155" s="0" t="n">
        <f aca="false">IF($B65=0,0,IF(SIN(U$12)=0,999999999,(SIN(U$12)*COS($E65)+SIN($E65)*COS(U$12))/SIN(U$12)*$B65))</f>
        <v>48.9803554720685</v>
      </c>
      <c r="V155" s="0" t="n">
        <f aca="false">IF($B65=0,0,IF(SIN(V$12)=0,999999999,(SIN(V$12)*COS($E65)+SIN($E65)*COS(V$12))/SIN(V$12)*$B65))</f>
        <v>46.3090599752534</v>
      </c>
      <c r="W155" s="0" t="n">
        <f aca="false">IF($B65=0,0,IF(SIN(W$12)=0,999999999,(SIN(W$12)*COS($E65)+SIN($E65)*COS(W$12))/SIN(W$12)*$B65))</f>
        <v>43.944323106041</v>
      </c>
      <c r="X155" s="0" t="n">
        <f aca="false">IF($B65=0,0,IF(SIN(X$12)=0,999999999,(SIN(X$12)*COS($E65)+SIN($E65)*COS(X$12))/SIN(X$12)*$B65))</f>
        <v>41.8350222271327</v>
      </c>
      <c r="Y155" s="0" t="n">
        <f aca="false">IF($B65=0,0,IF(SIN(Y$12)=0,999999999,(SIN(Y$12)*COS($E65)+SIN($E65)*COS(Y$12))/SIN(Y$12)*$B65))</f>
        <v>39.940795518234</v>
      </c>
      <c r="Z155" s="0" t="n">
        <f aca="false">IF($B65=0,0,IF(SIN(Z$12)=0,999999999,(SIN(Z$12)*COS($E65)+SIN($E65)*COS(Z$12))/SIN(Z$12)*$B65))</f>
        <v>38.2293517460722</v>
      </c>
      <c r="AA155" s="0" t="n">
        <f aca="false">IF($B65=0,0,IF(SIN(AA$12)=0,999999999,(SIN(AA$12)*COS($E65)+SIN($E65)*COS(AA$12))/SIN(AA$12)*$B65))</f>
        <v>36.6745486698851</v>
      </c>
      <c r="AB155" s="0" t="n">
        <f aca="false">IF($B65=0,0,IF(SIN(AB$12)=0,999999999,(SIN(AB$12)*COS($E65)+SIN($E65)*COS(AB$12))/SIN(AB$12)*$B65))</f>
        <v>35.2549955165045</v>
      </c>
      <c r="AC155" s="0" t="n">
        <f aca="false">IF($B65=0,0,IF(SIN(AC$12)=0,999999999,(SIN(AC$12)*COS($E65)+SIN($E65)*COS(AC$12))/SIN(AC$12)*$B65))</f>
        <v>33.953020025546</v>
      </c>
      <c r="AD155" s="0" t="n">
        <f aca="false">IF($B65=0,0,IF(SIN(AD$12)=0,999999999,(SIN(AD$12)*COS($E65)+SIN($E65)*COS(AD$12))/SIN(AD$12)*$B65))</f>
        <v>32.7538937317096</v>
      </c>
      <c r="AE155" s="0" t="n">
        <f aca="false">IF($B65=0,0,IF(SIN(AE$12)=0,999999999,(SIN(AE$12)*COS($E65)+SIN($E65)*COS(AE$12))/SIN(AE$12)*$B65))</f>
        <v>31.6452431777509</v>
      </c>
      <c r="AF155" s="0" t="n">
        <f aca="false">IF($B65=0,0,IF(SIN(AF$12)=0,999999999,(SIN(AF$12)*COS($E65)+SIN($E65)*COS(AF$12))/SIN(AF$12)*$B65))</f>
        <v>30.6165969998166</v>
      </c>
      <c r="AG155" s="0" t="n">
        <f aca="false">IF($B65=0,0,IF(SIN(AG$12)=0,999999999,(SIN(AG$12)*COS($E65)+SIN($E65)*COS(AG$12))/SIN(AG$12)*$B65))</f>
        <v>29.6590336589224</v>
      </c>
      <c r="AH155" s="0" t="n">
        <f aca="false">IF($B65=0,0,IF(SIN(AH$12)=0,999999999,(SIN(AH$12)*COS($E65)+SIN($E65)*COS(AH$12))/SIN(AH$12)*$B65))</f>
        <v>28.7649046569867</v>
      </c>
      <c r="AI155" s="0" t="n">
        <f aca="false">IF($B65=0,0,IF(SIN(AI$12)=0,999999999,(SIN(AI$12)*COS($E65)+SIN($E65)*COS(AI$12))/SIN(AI$12)*$B65))</f>
        <v>27.927615016954</v>
      </c>
      <c r="AJ155" s="0" t="n">
        <f aca="false">IF($B65=0,0,IF(SIN(AJ$12)=0,999999999,(SIN(AJ$12)*COS($E65)+SIN($E65)*COS(AJ$12))/SIN(AJ$12)*$B65))</f>
        <v>27.1414476653329</v>
      </c>
      <c r="AK155" s="0" t="n">
        <f aca="false">IF($B65=0,0,IF(SIN(AK$12)=0,999999999,(SIN(AK$12)*COS($E65)+SIN($E65)*COS(AK$12))/SIN(AK$12)*$B65))</f>
        <v>26.4014218036409</v>
      </c>
      <c r="AL155" s="0" t="n">
        <f aca="false">IF($B65=0,0,IF(SIN(AL$12)=0,999999999,(SIN(AL$12)*COS($E65)+SIN($E65)*COS(AL$12))/SIN(AL$12)*$B65))</f>
        <v>25.7031778336251</v>
      </c>
      <c r="AM155" s="0" t="n">
        <f aca="false">IF($B65=0,0,IF(SIN(AM$12)=0,999999999,(SIN(AM$12)*COS($E65)+SIN($E65)*COS(AM$12))/SIN(AM$12)*$B65))</f>
        <v>25.042883203578</v>
      </c>
      <c r="AN155" s="0" t="n">
        <f aca="false">IF($B65=0,0,IF(SIN(AN$12)=0,999999999,(SIN(AN$12)*COS($E65)+SIN($E65)*COS(AN$12))/SIN(AN$12)*$B65))</f>
        <v>24.4171548684007</v>
      </c>
      <c r="AO155" s="0" t="n">
        <f aca="false">IF($B65=0,0,IF(SIN(AO$12)=0,999999999,(SIN(AO$12)*COS($E65)+SIN($E65)*COS(AO$12))/SIN(AO$12)*$B65))</f>
        <v>23.8229950406007</v>
      </c>
      <c r="AP155" s="0" t="n">
        <f aca="false">IF($B65=0,0,IF(SIN(AP$12)=0,999999999,(SIN(AP$12)*COS($E65)+SIN($E65)*COS(AP$12))/SIN(AP$12)*$B65))</f>
        <v>23.2577376478074</v>
      </c>
      <c r="AQ155" s="0" t="n">
        <f aca="false">IF($B65=0,0,IF(SIN(AQ$12)=0,999999999,(SIN(AQ$12)*COS($E65)+SIN($E65)*COS(AQ$12))/SIN(AQ$12)*$B65))</f>
        <v>22.7190034711806</v>
      </c>
      <c r="AR155" s="0" t="n">
        <f aca="false">IF($B65=0,0,IF(SIN(AR$12)=0,999999999,(SIN(AR$12)*COS($E65)+SIN($E65)*COS(AR$12))/SIN(AR$12)*$B65))</f>
        <v>22.2046623655272</v>
      </c>
      <c r="AS155" s="0" t="n">
        <f aca="false">IF($B65=0,0,IF(SIN(AS$12)=0,999999999,(SIN(AS$12)*COS($E65)+SIN($E65)*COS(AS$12))/SIN(AS$12)*$B65))</f>
        <v>21.712801289978</v>
      </c>
      <c r="AT155" s="0" t="n">
        <f aca="false">IF($B65=0,0,IF(SIN(AT$12)=0,999999999,(SIN(AT$12)*COS($E65)+SIN($E65)*COS(AT$12))/SIN(AT$12)*$B65))</f>
        <v>21.241697132299</v>
      </c>
      <c r="AU155" s="0" t="n">
        <f aca="false">IF($B65=0,0,IF(SIN(AU$12)=0,999999999,(SIN(AU$12)*COS($E65)+SIN($E65)*COS(AU$12))/SIN(AU$12)*$B65))</f>
        <v>20.789793508334</v>
      </c>
      <c r="AV155" s="0" t="n">
        <f aca="false">IF($B65=0,0,IF(SIN(AV$12)=0,999999999,(SIN(AV$12)*COS($E65)+SIN($E65)*COS(AV$12))/SIN(AV$12)*$B65))</f>
        <v>20.3556808739743</v>
      </c>
      <c r="AW155" s="0" t="n">
        <f aca="false">IF($B65=0,0,IF(SIN(AW$12)=0,999999999,(SIN(AW$12)*COS($E65)+SIN($E65)*COS(AW$12))/SIN(AW$12)*$B65))</f>
        <v>19.9380794103221</v>
      </c>
      <c r="AX155" s="0" t="n">
        <f aca="false">IF($B65=0,0,IF(SIN(AX$12)=0,999999999,(SIN(AX$12)*COS($E65)+SIN($E65)*COS(AX$12))/SIN(AX$12)*$B65))</f>
        <v>19.5358242407697</v>
      </c>
      <c r="AY155" s="0" t="n">
        <f aca="false">IF($B65=0,0,IF(SIN(AY$12)=0,999999999,(SIN(AY$12)*COS($E65)+SIN($E65)*COS(AY$12))/SIN(AY$12)*$B65))</f>
        <v>19.1478526171614</v>
      </c>
      <c r="AZ155" s="0" t="n">
        <f aca="false">IF($B65=0,0,IF(SIN(AZ$12)=0,999999999,(SIN(AZ$12)*COS($E65)+SIN($E65)*COS(AZ$12))/SIN(AZ$12)*$B65))</f>
        <v>18.7731927752991</v>
      </c>
      <c r="BA155" s="0" t="n">
        <f aca="false">IF($B65=0,0,IF(SIN(BA$12)=0,999999999,(SIN(BA$12)*COS($E65)+SIN($E65)*COS(BA$12))/SIN(BA$12)*$B65))</f>
        <v>18.4109542110688</v>
      </c>
      <c r="BB155" s="0" t="n">
        <f aca="false">IF($B65=0,0,IF(SIN(BB$12)=0,999999999,(SIN(BB$12)*COS($E65)+SIN($E65)*COS(BB$12))/SIN(BB$12)*$B65))</f>
        <v>18.0603191699098</v>
      </c>
      <c r="BC155" s="0" t="n">
        <f aca="false">IF($B65=0,0,IF(SIN(BC$12)=0,999999999,(SIN(BC$12)*COS($E65)+SIN($E65)*COS(BC$12))/SIN(BC$12)*$B65))</f>
        <v>17.7205351761868</v>
      </c>
      <c r="BD155" s="0" t="n">
        <f aca="false">IF($B65=0,0,IF(SIN(BD$12)=0,999999999,(SIN(BD$12)*COS($E65)+SIN($E65)*COS(BD$12))/SIN(BD$12)*$B65))</f>
        <v>17.3909084567668</v>
      </c>
      <c r="BE155" s="0" t="n">
        <f aca="false">IF($B65=0,0,IF(SIN(BE$12)=0,999999999,(SIN(BE$12)*COS($E65)+SIN($E65)*COS(BE$12))/SIN(BE$12)*$B65))</f>
        <v>17.0707981359497</v>
      </c>
      <c r="BF155" s="0" t="n">
        <f aca="false">IF($B65=0,0,IF(SIN(BF$12)=0,999999999,(SIN(BF$12)*COS($E65)+SIN($E65)*COS(BF$12))/SIN(BF$12)*$B65))</f>
        <v>16.7596110977975</v>
      </c>
      <c r="BG155" s="0" t="n">
        <f aca="false">IF($B65=0,0,IF(SIN(BG$12)=0,999999999,(SIN(BG$12)*COS($E65)+SIN($E65)*COS(BG$12))/SIN(BG$12)*$B65))</f>
        <v>16.4567974275871</v>
      </c>
      <c r="BH155" s="0" t="n">
        <f aca="false">IF($B65=0,0,IF(SIN(BH$12)=0,999999999,(SIN(BH$12)*COS($E65)+SIN($E65)*COS(BH$12))/SIN(BH$12)*$B65))</f>
        <v>16.1618463571844</v>
      </c>
      <c r="BI155" s="0" t="n">
        <f aca="false">IF($B65=0,0,IF(SIN(BI$12)=0,999999999,(SIN(BI$12)*COS($E65)+SIN($E65)*COS(BI$12))/SIN(BI$12)*$B65))</f>
        <v>15.8742826500651</v>
      </c>
      <c r="BJ155" s="0" t="n">
        <f aca="false">IF($B65=0,0,IF(SIN(BJ$12)=0,999999999,(SIN(BJ$12)*COS($E65)+SIN($E65)*COS(BJ$12))/SIN(BJ$12)*$B65))</f>
        <v>15.5936633708834</v>
      </c>
      <c r="BK155" s="0" t="n">
        <f aca="false">IF($B65=0,0,IF(SIN(BK$12)=0,999999999,(SIN(BK$12)*COS($E65)+SIN($E65)*COS(BK$12))/SIN(BK$12)*$B65))</f>
        <v>15.3195749922108</v>
      </c>
      <c r="BL155" s="0" t="n">
        <f aca="false">IF($B65=0,0,IF(SIN(BL$12)=0,999999999,(SIN(BL$12)*COS($E65)+SIN($E65)*COS(BL$12))/SIN(BL$12)*$B65))</f>
        <v>15.0516307975948</v>
      </c>
      <c r="BM155" s="0" t="n">
        <f aca="false">IF($B65=0,0,IF(SIN(BM$12)=0,999999999,(SIN(BM$12)*COS($E65)+SIN($E65)*COS(BM$12))/SIN(BM$12)*$B65))</f>
        <v>14.789468545614</v>
      </c>
      <c r="BN155" s="0" t="n">
        <f aca="false">IF($B65=0,0,IF(SIN(BN$12)=0,999999999,(SIN(BN$12)*COS($E65)+SIN($E65)*COS(BN$12))/SIN(BN$12)*$B65))</f>
        <v>14.5327483643067</v>
      </c>
      <c r="BO155" s="0" t="n">
        <f aca="false">IF($B65=0,0,IF(SIN(BO$12)=0,999999999,(SIN(BO$12)*COS($E65)+SIN($E65)*COS(BO$12))/SIN(BO$12)*$B65))</f>
        <v>14.2811508493516</v>
      </c>
      <c r="BP155" s="0" t="n">
        <f aca="false">IF($B65=0,0,IF(SIN(BP$12)=0,999999999,(SIN(BP$12)*COS($E65)+SIN($E65)*COS(BP$12))/SIN(BP$12)*$B65))</f>
        <v>14.034375342807</v>
      </c>
      <c r="BQ155" s="0" t="n">
        <f aca="false">IF($B65=0,0,IF(SIN(BQ$12)=0,999999999,(SIN(BQ$12)*COS($E65)+SIN($E65)*COS(BQ$12))/SIN(BQ$12)*$B65))</f>
        <v>13.7921383721407</v>
      </c>
      <c r="BR155" s="0" t="n">
        <f aca="false">IF($B65=0,0,IF(SIN(BR$12)=0,999999999,(SIN(BR$12)*COS($E65)+SIN($E65)*COS(BR$12))/SIN(BR$12)*$B65))</f>
        <v>13.5541722318087</v>
      </c>
      <c r="BS155" s="0" t="n">
        <f aca="false">IF($B65=0,0,IF(SIN(BS$12)=0,999999999,(SIN(BS$12)*COS($E65)+SIN($E65)*COS(BS$12))/SIN(BS$12)*$B65))</f>
        <v>13.3202236918045</v>
      </c>
      <c r="BT155" s="0" t="n">
        <f aca="false">IF($B65=0,0,IF(SIN(BT$12)=0,999999999,(SIN(BT$12)*COS($E65)+SIN($E65)*COS(BT$12))/SIN(BT$12)*$B65))</f>
        <v>13.0900528194772</v>
      </c>
      <c r="BU155" s="0" t="n">
        <f aca="false">IF($B65=0,0,IF(SIN(BU$12)=0,999999999,(SIN(BU$12)*COS($E65)+SIN($E65)*COS(BU$12))/SIN(BU$12)*$B65))</f>
        <v>12.8634319025349</v>
      </c>
      <c r="BV155" s="0" t="n">
        <f aca="false">IF($B65=0,0,IF(SIN(BV$12)=0,999999999,(SIN(BV$12)*COS($E65)+SIN($E65)*COS(BV$12))/SIN(BV$12)*$B65))</f>
        <v>12.6401444625522</v>
      </c>
      <c r="BW155" s="0" t="n">
        <f aca="false">IF($B65=0,0,IF(SIN(BW$12)=0,999999999,(SIN(BW$12)*COS($E65)+SIN($E65)*COS(BW$12))/SIN(BW$12)*$B65))</f>
        <v>12.4199843495235</v>
      </c>
      <c r="BX155" s="0" t="n">
        <f aca="false">IF($B65=0,0,IF(SIN(BX$12)=0,999999999,(SIN(BX$12)*COS($E65)+SIN($E65)*COS(BX$12))/SIN(BX$12)*$B65))</f>
        <v>12.2027549090613</v>
      </c>
      <c r="BY155" s="0" t="n">
        <f aca="false">IF($B65=0,0,IF(SIN(BY$12)=0,999999999,(SIN(BY$12)*COS($E65)+SIN($E65)*COS(BY$12))/SIN(BY$12)*$B65))</f>
        <v>11.9882682147667</v>
      </c>
      <c r="BZ155" s="0" t="n">
        <f aca="false">IF($B65=0,0,IF(SIN(BZ$12)=0,999999999,(SIN(BZ$12)*COS($E65)+SIN($E65)*COS(BZ$12))/SIN(BZ$12)*$B65))</f>
        <v>11.776344359105</v>
      </c>
      <c r="CA155" s="0" t="n">
        <f aca="false">IF($B65=0,0,IF(SIN(CA$12)=0,999999999,(SIN(CA$12)*COS($E65)+SIN($E65)*COS(CA$12))/SIN(CA$12)*$B65))</f>
        <v>11.5668107968266</v>
      </c>
      <c r="CB155" s="0" t="n">
        <f aca="false">IF($B65=0,0,IF(SIN(CB$12)=0,999999999,(SIN(CB$12)*COS($E65)+SIN($E65)*COS(CB$12))/SIN(CB$12)*$B65))</f>
        <v>11.3595017355903</v>
      </c>
      <c r="CC155" s="0" t="n">
        <f aca="false">IF($B65=0,0,IF(SIN(CC$12)=0,999999999,(SIN(CC$12)*COS($E65)+SIN($E65)*COS(CC$12))/SIN(CC$12)*$B65))</f>
        <v>11.1542575689898</v>
      </c>
      <c r="CD155" s="0" t="n">
        <f aca="false">IF($B65=0,0,IF(SIN(CD$12)=0,999999999,(SIN(CD$12)*COS($E65)+SIN($E65)*COS(CD$12))/SIN(CD$12)*$B65))</f>
        <v>10.9509243476584</v>
      </c>
      <c r="CE155" s="0" t="n">
        <f aca="false">IF($B65=0,0,IF(SIN(CE$12)=0,999999999,(SIN(CE$12)*COS($E65)+SIN($E65)*COS(CE$12))/SIN(CE$12)*$B65))</f>
        <v>10.7493532845431</v>
      </c>
      <c r="CF155" s="0" t="n">
        <f aca="false">IF($B65=0,0,IF(SIN(CF$12)=0,999999999,(SIN(CF$12)*COS($E65)+SIN($E65)*COS(CF$12))/SIN(CF$12)*$B65))</f>
        <v>10.5494002908077</v>
      </c>
      <c r="CG155" s="0" t="n">
        <f aca="false">IF($B65=0,0,IF(SIN(CG$12)=0,999999999,(SIN(CG$12)*COS($E65)+SIN($E65)*COS(CG$12))/SIN(CG$12)*$B65))</f>
        <v>10.3509255391453</v>
      </c>
      <c r="CH155" s="0" t="n">
        <f aca="false">IF($B65=0,0,IF(SIN(CH$12)=0,999999999,(SIN(CH$12)*COS($E65)+SIN($E65)*COS(CH$12))/SIN(CH$12)*$B65))</f>
        <v>10.1537930515597</v>
      </c>
      <c r="CI155" s="0" t="n">
        <f aca="false">IF($B65=0,0,IF(SIN(CI$12)=0,999999999,(SIN(CI$12)*COS($E65)+SIN($E65)*COS(CI$12))/SIN(CI$12)*$B65))</f>
        <v>9.95787030892804</v>
      </c>
      <c r="CJ155" s="0" t="n">
        <f aca="false">IF($B65=0,0,IF(SIN(CJ$12)=0,999999999,(SIN(CJ$12)*COS($E65)+SIN($E65)*COS(CJ$12))/SIN(CJ$12)*$B65))</f>
        <v>9.76302787986716</v>
      </c>
      <c r="CK155" s="0" t="n">
        <f aca="false">IF($B65=0,0,IF(SIN(CK$12)=0,999999999,(SIN(CK$12)*COS($E65)+SIN($E65)*COS(CK$12))/SIN(CK$12)*$B65))</f>
        <v>9.56913906661808</v>
      </c>
      <c r="CL155" s="0" t="n">
        <f aca="false">IF($B65=0,0,IF(SIN(CL$12)=0,999999999,(SIN(CL$12)*COS($E65)+SIN($E65)*COS(CL$12))/SIN(CL$12)*$B65))</f>
        <v>9.37607956582584</v>
      </c>
      <c r="CM155" s="0" t="n">
        <f aca="false">IF($B65=0,0,IF(SIN(CM$12)=0,999999999,(SIN(CM$12)*COS($E65)+SIN($E65)*COS(CM$12))/SIN(CM$12)*$B65))</f>
        <v>9.18372714223214</v>
      </c>
      <c r="CN155" s="0" t="n">
        <f aca="false">IF($B65=0,0,IF(SIN(CN$12)=0,999999999,(SIN(CN$12)*COS($E65)+SIN($E65)*COS(CN$12))/SIN(CN$12)*$B65))</f>
        <v>8.99196131342019</v>
      </c>
      <c r="CO155" s="0" t="n">
        <f aca="false">IF($B65=0,0,IF(SIN(CO$12)=0,999999999,(SIN(CO$12)*COS($E65)+SIN($E65)*COS(CO$12))/SIN(CO$12)*$B65))</f>
        <v>8.8006630438526</v>
      </c>
      <c r="CP155" s="0" t="n">
        <f aca="false">IF($B65=0,0,IF(SIN(CP$12)=0,999999999,(SIN(CP$12)*COS($E65)+SIN($E65)*COS(CP$12))/SIN(CP$12)*$B65))</f>
        <v>8.60971444652883</v>
      </c>
      <c r="CQ155" s="0" t="n">
        <f aca="false">IF($B65=0,0,IF(SIN(CQ$12)=0,999999999,(SIN(CQ$12)*COS($E65)+SIN($E65)*COS(CQ$12))/SIN(CQ$12)*$B65))</f>
        <v>8.41899849065752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647.011071037431</v>
      </c>
      <c r="H156" s="0" t="n">
        <f aca="false">IF($B66=0,0,IF(SIN(H$12)=0,999999999,(SIN(H$12)*COS($E66)+SIN($E66)*COS(H$12))/SIN(H$12)*$B66))</f>
        <v>327.459474536562</v>
      </c>
      <c r="I156" s="0" t="n">
        <f aca="false">IF($B66=0,0,IF(SIN(I$12)=0,999999999,(SIN(I$12)*COS($E66)+SIN($E66)*COS(I$12))/SIN(I$12)*$B66))</f>
        <v>220.898999861603</v>
      </c>
      <c r="J156" s="0" t="n">
        <f aca="false">IF($B66=0,0,IF(SIN(J$12)=0,999999999,(SIN(J$12)*COS($E66)+SIN($E66)*COS(J$12))/SIN(J$12)*$B66))</f>
        <v>167.586285859214</v>
      </c>
      <c r="K156" s="0" t="n">
        <f aca="false">IF($B66=0,0,IF(SIN(K$12)=0,999999999,(SIN(K$12)*COS($E66)+SIN($E66)*COS(K$12))/SIN(K$12)*$B66))</f>
        <v>135.572653948578</v>
      </c>
      <c r="L156" s="0" t="n">
        <f aca="false">IF($B66=0,0,IF(SIN(L$12)=0,999999999,(SIN(L$12)*COS($E66)+SIN($E66)*COS(L$12))/SIN(L$12)*$B66))</f>
        <v>114.208539294848</v>
      </c>
      <c r="M156" s="0" t="n">
        <f aca="false">IF($B66=0,0,IF(SIN(M$12)=0,999999999,(SIN(M$12)*COS($E66)+SIN($E66)*COS(M$12))/SIN(M$12)*$B66))</f>
        <v>98.929838115653</v>
      </c>
      <c r="N156" s="0" t="n">
        <f aca="false">IF($B66=0,0,IF(SIN(N$12)=0,999999999,(SIN(N$12)*COS($E66)+SIN($E66)*COS(N$12))/SIN(N$12)*$B66))</f>
        <v>87.4544945042089</v>
      </c>
      <c r="O156" s="0" t="n">
        <f aca="false">IF($B66=0,0,IF(SIN(O$12)=0,999999999,(SIN(O$12)*COS($E66)+SIN($E66)*COS(O$12))/SIN(O$12)*$B66))</f>
        <v>78.5146960338687</v>
      </c>
      <c r="P156" s="0" t="n">
        <f aca="false">IF($B66=0,0,IF(SIN(P$12)=0,999999999,(SIN(P$12)*COS($E66)+SIN($E66)*COS(P$12))/SIN(P$12)*$B66))</f>
        <v>71.3497519970719</v>
      </c>
      <c r="Q156" s="0" t="n">
        <f aca="false">IF($B66=0,0,IF(SIN(Q$12)=0,999999999,(SIN(Q$12)*COS($E66)+SIN($E66)*COS(Q$12))/SIN(Q$12)*$B66))</f>
        <v>65.4755835113168</v>
      </c>
      <c r="R156" s="0" t="n">
        <f aca="false">IF($B66=0,0,IF(SIN(R$12)=0,999999999,(SIN(R$12)*COS($E66)+SIN($E66)*COS(R$12))/SIN(R$12)*$B66))</f>
        <v>60.56946856969</v>
      </c>
      <c r="S156" s="0" t="n">
        <f aca="false">IF($B66=0,0,IF(SIN(S$12)=0,999999999,(SIN(S$12)*COS($E66)+SIN($E66)*COS(S$12))/SIN(S$12)*$B66))</f>
        <v>56.4079816811571</v>
      </c>
      <c r="T156" s="0" t="n">
        <f aca="false">IF($B66=0,0,IF(SIN(T$12)=0,999999999,(SIN(T$12)*COS($E66)+SIN($E66)*COS(T$12))/SIN(T$12)*$B66))</f>
        <v>52.8315308056952</v>
      </c>
      <c r="U156" s="0" t="n">
        <f aca="false">IF($B66=0,0,IF(SIN(U$12)=0,999999999,(SIN(U$12)*COS($E66)+SIN($E66)*COS(U$12))/SIN(U$12)*$B66))</f>
        <v>49.7230795133048</v>
      </c>
      <c r="V156" s="0" t="n">
        <f aca="false">IF($B66=0,0,IF(SIN(V$12)=0,999999999,(SIN(V$12)*COS($E66)+SIN($E66)*COS(V$12))/SIN(V$12)*$B66))</f>
        <v>46.9948483314124</v>
      </c>
      <c r="W156" s="0" t="n">
        <f aca="false">IF($B66=0,0,IF(SIN(W$12)=0,999999999,(SIN(W$12)*COS($E66)+SIN($E66)*COS(W$12))/SIN(W$12)*$B66))</f>
        <v>44.5797097324636</v>
      </c>
      <c r="X156" s="0" t="n">
        <f aca="false">IF($B66=0,0,IF(SIN(X$12)=0,999999999,(SIN(X$12)*COS($E66)+SIN($E66)*COS(X$12))/SIN(X$12)*$B66))</f>
        <v>42.4254514571466</v>
      </c>
      <c r="Y156" s="0" t="n">
        <f aca="false">IF($B66=0,0,IF(SIN(Y$12)=0,999999999,(SIN(Y$12)*COS($E66)+SIN($E66)*COS(Y$12))/SIN(Y$12)*$B66))</f>
        <v>40.49085141797</v>
      </c>
      <c r="Z156" s="0" t="n">
        <f aca="false">IF($B66=0,0,IF(SIN(Z$12)=0,999999999,(SIN(Z$12)*COS($E66)+SIN($E66)*COS(Z$12))/SIN(Z$12)*$B66))</f>
        <v>38.7429301300277</v>
      </c>
      <c r="AA156" s="0" t="n">
        <f aca="false">IF($B66=0,0,IF(SIN(AA$12)=0,999999999,(SIN(AA$12)*COS($E66)+SIN($E66)*COS(AA$12))/SIN(AA$12)*$B66))</f>
        <v>37.1549881598437</v>
      </c>
      <c r="AB156" s="0" t="n">
        <f aca="false">IF($B66=0,0,IF(SIN(AB$12)=0,999999999,(SIN(AB$12)*COS($E66)+SIN($E66)*COS(AB$12))/SIN(AB$12)*$B66))</f>
        <v>35.7051788137701</v>
      </c>
      <c r="AC156" s="0" t="n">
        <f aca="false">IF($B66=0,0,IF(SIN(AC$12)=0,999999999,(SIN(AC$12)*COS($E66)+SIN($E66)*COS(AC$12))/SIN(AC$12)*$B66))</f>
        <v>34.3754531668967</v>
      </c>
      <c r="AD156" s="0" t="n">
        <f aca="false">IF($B66=0,0,IF(SIN(AD$12)=0,999999999,(SIN(AD$12)*COS($E66)+SIN($E66)*COS(AD$12))/SIN(AD$12)*$B66))</f>
        <v>33.1507688331072</v>
      </c>
      <c r="AE156" s="0" t="n">
        <f aca="false">IF($B66=0,0,IF(SIN(AE$12)=0,999999999,(SIN(AE$12)*COS($E66)+SIN($E66)*COS(AE$12))/SIN(AE$12)*$B66))</f>
        <v>32.0184886287125</v>
      </c>
      <c r="AF156" s="0" t="n">
        <f aca="false">IF($B66=0,0,IF(SIN(AF$12)=0,999999999,(SIN(AF$12)*COS($E66)+SIN($E66)*COS(AF$12))/SIN(AF$12)*$B66))</f>
        <v>30.967918004414</v>
      </c>
      <c r="AG156" s="0" t="n">
        <f aca="false">IF($B66=0,0,IF(SIN(AG$12)=0,999999999,(SIN(AG$12)*COS($E66)+SIN($E66)*COS(AG$12))/SIN(AG$12)*$B66))</f>
        <v>29.9899452685713</v>
      </c>
      <c r="AH156" s="0" t="n">
        <f aca="false">IF($B66=0,0,IF(SIN(AH$12)=0,999999999,(SIN(AH$12)*COS($E66)+SIN($E66)*COS(AH$12))/SIN(AH$12)*$B66))</f>
        <v>29.0767589038939</v>
      </c>
      <c r="AI156" s="0" t="n">
        <f aca="false">IF($B66=0,0,IF(SIN(AI$12)=0,999999999,(SIN(AI$12)*COS($E66)+SIN($E66)*COS(AI$12))/SIN(AI$12)*$B66))</f>
        <v>28.221623368744</v>
      </c>
      <c r="AJ156" s="0" t="n">
        <f aca="false">IF($B66=0,0,IF(SIN(AJ$12)=0,999999999,(SIN(AJ$12)*COS($E66)+SIN($E66)*COS(AJ$12))/SIN(AJ$12)*$B66))</f>
        <v>27.4186997365828</v>
      </c>
      <c r="AK156" s="0" t="n">
        <f aca="false">IF($B66=0,0,IF(SIN(AK$12)=0,999999999,(SIN(AK$12)*COS($E66)+SIN($E66)*COS(AK$12))/SIN(AK$12)*$B66))</f>
        <v>26.6629010487618</v>
      </c>
      <c r="AL156" s="0" t="n">
        <f aca="false">IF($B66=0,0,IF(SIN(AL$12)=0,999999999,(SIN(AL$12)*COS($E66)+SIN($E66)*COS(AL$12))/SIN(AL$12)*$B66))</f>
        <v>25.9497747870522</v>
      </c>
      <c r="AM156" s="0" t="n">
        <f aca="false">IF($B66=0,0,IF(SIN(AM$12)=0,999999999,(SIN(AM$12)*COS($E66)+SIN($E66)*COS(AM$12))/SIN(AM$12)*$B66))</f>
        <v>25.27540671318</v>
      </c>
      <c r="AN156" s="0" t="n">
        <f aca="false">IF($B66=0,0,IF(SIN(AN$12)=0,999999999,(SIN(AN$12)*COS($E66)+SIN($E66)*COS(AN$12))/SIN(AN$12)*$B66))</f>
        <v>24.6363416762121</v>
      </c>
      <c r="AO156" s="0" t="n">
        <f aca="false">IF($B66=0,0,IF(SIN(AO$12)=0,999999999,(SIN(AO$12)*COS($E66)+SIN($E66)*COS(AO$12))/SIN(AO$12)*$B66))</f>
        <v>24.029517994158</v>
      </c>
      <c r="AP156" s="0" t="n">
        <f aca="false">IF($B66=0,0,IF(SIN(AP$12)=0,999999999,(SIN(AP$12)*COS($E66)+SIN($E66)*COS(AP$12))/SIN(AP$12)*$B66))</f>
        <v>23.4522127702872</v>
      </c>
      <c r="AQ156" s="0" t="n">
        <f aca="false">IF($B66=0,0,IF(SIN(AQ$12)=0,999999999,(SIN(AQ$12)*COS($E66)+SIN($E66)*COS(AQ$12))/SIN(AQ$12)*$B66))</f>
        <v>22.9019960753626</v>
      </c>
      <c r="AR156" s="0" t="n">
        <f aca="false">IF($B66=0,0,IF(SIN(AR$12)=0,999999999,(SIN(AR$12)*COS($E66)+SIN($E66)*COS(AR$12))/SIN(AR$12)*$B66))</f>
        <v>22.3766923625216</v>
      </c>
      <c r="AS156" s="0" t="n">
        <f aca="false">IF($B66=0,0,IF(SIN(AS$12)=0,999999999,(SIN(AS$12)*COS($E66)+SIN($E66)*COS(AS$12))/SIN(AS$12)*$B66))</f>
        <v>21.8743478165616</v>
      </c>
      <c r="AT156" s="0" t="n">
        <f aca="false">IF($B66=0,0,IF(SIN(AT$12)=0,999999999,(SIN(AT$12)*COS($E66)+SIN($E66)*COS(AT$12))/SIN(AT$12)*$B66))</f>
        <v>21.3932025990327</v>
      </c>
      <c r="AU156" s="0" t="n">
        <f aca="false">IF($B66=0,0,IF(SIN(AU$12)=0,999999999,(SIN(AU$12)*COS($E66)+SIN($E66)*COS(AU$12))/SIN(AU$12)*$B66))</f>
        <v>20.9316671531857</v>
      </c>
      <c r="AV156" s="0" t="n">
        <f aca="false">IF($B66=0,0,IF(SIN(AV$12)=0,999999999,(SIN(AV$12)*COS($E66)+SIN($E66)*COS(AV$12))/SIN(AV$12)*$B66))</f>
        <v>20.4883018920509</v>
      </c>
      <c r="AW156" s="0" t="n">
        <f aca="false">IF($B66=0,0,IF(SIN(AW$12)=0,999999999,(SIN(AW$12)*COS($E66)+SIN($E66)*COS(AW$12))/SIN(AW$12)*$B66))</f>
        <v>20.0617997188176</v>
      </c>
      <c r="AX156" s="0" t="n">
        <f aca="false">IF($B66=0,0,IF(SIN(AX$12)=0,999999999,(SIN(AX$12)*COS($E66)+SIN($E66)*COS(AX$12))/SIN(AX$12)*$B66))</f>
        <v>19.6509709288321</v>
      </c>
      <c r="AY156" s="0" t="n">
        <f aca="false">IF($B66=0,0,IF(SIN(AY$12)=0,999999999,(SIN(AY$12)*COS($E66)+SIN($E66)*COS(AY$12))/SIN(AY$12)*$B66))</f>
        <v>19.2547301226466</v>
      </c>
      <c r="AZ156" s="0" t="n">
        <f aca="false">IF($B66=0,0,IF(SIN(AZ$12)=0,999999999,(SIN(AZ$12)*COS($E66)+SIN($E66)*COS(AZ$12))/SIN(AZ$12)*$B66))</f>
        <v>18.8720848239928</v>
      </c>
      <c r="BA156" s="0" t="n">
        <f aca="false">IF($B66=0,0,IF(SIN(BA$12)=0,999999999,(SIN(BA$12)*COS($E66)+SIN($E66)*COS(BA$12))/SIN(BA$12)*$B66))</f>
        <v>18.5021255486542</v>
      </c>
      <c r="BB156" s="0" t="n">
        <f aca="false">IF($B66=0,0,IF(SIN(BB$12)=0,999999999,(SIN(BB$12)*COS($E66)+SIN($E66)*COS(BB$12))/SIN(BB$12)*$B66))</f>
        <v>18.1440171125434</v>
      </c>
      <c r="BC156" s="0" t="n">
        <f aca="false">IF($B66=0,0,IF(SIN(BC$12)=0,999999999,(SIN(BC$12)*COS($E66)+SIN($E66)*COS(BC$12))/SIN(BC$12)*$B66))</f>
        <v>17.7969910018461</v>
      </c>
      <c r="BD156" s="0" t="n">
        <f aca="false">IF($B66=0,0,IF(SIN(BD$12)=0,999999999,(SIN(BD$12)*COS($E66)+SIN($E66)*COS(BD$12))/SIN(BD$12)*$B66))</f>
        <v>17.4603386564283</v>
      </c>
      <c r="BE156" s="0" t="n">
        <f aca="false">IF($B66=0,0,IF(SIN(BE$12)=0,999999999,(SIN(BE$12)*COS($E66)+SIN($E66)*COS(BE$12))/SIN(BE$12)*$B66))</f>
        <v>17.1334055410392</v>
      </c>
      <c r="BF156" s="0" t="n">
        <f aca="false">IF($B66=0,0,IF(SIN(BF$12)=0,999999999,(SIN(BF$12)*COS($E66)+SIN($E66)*COS(BF$12))/SIN(BF$12)*$B66))</f>
        <v>16.8155858981356</v>
      </c>
      <c r="BG156" s="0" t="n">
        <f aca="false">IF($B66=0,0,IF(SIN(BG$12)=0,999999999,(SIN(BG$12)*COS($E66)+SIN($E66)*COS(BG$12))/SIN(BG$12)*$B66))</f>
        <v>16.5063180921755</v>
      </c>
      <c r="BH156" s="0" t="n">
        <f aca="false">IF($B66=0,0,IF(SIN(BH$12)=0,999999999,(SIN(BH$12)*COS($E66)+SIN($E66)*COS(BH$12))/SIN(BH$12)*$B66))</f>
        <v>16.2050804685713</v>
      </c>
      <c r="BI156" s="0" t="n">
        <f aca="false">IF($B66=0,0,IF(SIN(BI$12)=0,999999999,(SIN(BI$12)*COS($E66)+SIN($E66)*COS(BI$12))/SIN(BI$12)*$B66))</f>
        <v>15.9113876616621</v>
      </c>
      <c r="BJ156" s="0" t="n">
        <f aca="false">IF($B66=0,0,IF(SIN(BJ$12)=0,999999999,(SIN(BJ$12)*COS($E66)+SIN($E66)*COS(BJ$12))/SIN(BJ$12)*$B66))</f>
        <v>15.6247872954291</v>
      </c>
      <c r="BK156" s="0" t="n">
        <f aca="false">IF($B66=0,0,IF(SIN(BK$12)=0,999999999,(SIN(BK$12)*COS($E66)+SIN($E66)*COS(BK$12))/SIN(BK$12)*$B66))</f>
        <v>15.3448570285678</v>
      </c>
      <c r="BL156" s="0" t="n">
        <f aca="false">IF($B66=0,0,IF(SIN(BL$12)=0,999999999,(SIN(BL$12)*COS($E66)+SIN($E66)*COS(BL$12))/SIN(BL$12)*$B66))</f>
        <v>15.0712019021955</v>
      </c>
      <c r="BM156" s="0" t="n">
        <f aca="false">IF($B66=0,0,IF(SIN(BM$12)=0,999999999,(SIN(BM$12)*COS($E66)+SIN($E66)*COS(BM$12))/SIN(BM$12)*$B66))</f>
        <v>14.8034519541191</v>
      </c>
      <c r="BN156" s="0" t="n">
        <f aca="false">IF($B66=0,0,IF(SIN(BN$12)=0,999999999,(SIN(BN$12)*COS($E66)+SIN($E66)*COS(BN$12))/SIN(BN$12)*$B66))</f>
        <v>14.5412600683847</v>
      </c>
      <c r="BO156" s="0" t="n">
        <f aca="false">IF($B66=0,0,IF(SIN(BO$12)=0,999999999,(SIN(BO$12)*COS($E66)+SIN($E66)*COS(BO$12))/SIN(BO$12)*$B66))</f>
        <v>14.2843000329242</v>
      </c>
      <c r="BP156" s="0" t="n">
        <f aca="false">IF($B66=0,0,IF(SIN(BP$12)=0,999999999,(SIN(BP$12)*COS($E66)+SIN($E66)*COS(BP$12))/SIN(BP$12)*$B66))</f>
        <v>14.032264781607</v>
      </c>
      <c r="BQ156" s="0" t="n">
        <f aca="false">IF($B66=0,0,IF(SIN(BQ$12)=0,999999999,(SIN(BQ$12)*COS($E66)+SIN($E66)*COS(BQ$12))/SIN(BQ$12)*$B66))</f>
        <v>13.7848648</v>
      </c>
      <c r="BR156" s="0" t="n">
        <f aca="false">IF($B66=0,0,IF(SIN(BR$12)=0,999999999,(SIN(BR$12)*COS($E66)+SIN($E66)*COS(BR$12))/SIN(BR$12)*$B66))</f>
        <v>13.541826676714</v>
      </c>
      <c r="BS156" s="0" t="n">
        <f aca="false">IF($B66=0,0,IF(SIN(BS$12)=0,999999999,(SIN(BS$12)*COS($E66)+SIN($E66)*COS(BS$12))/SIN(BS$12)*$B66))</f>
        <v>13.3028917844271</v>
      </c>
      <c r="BT156" s="0" t="n">
        <f aca="false">IF($B66=0,0,IF(SIN(BT$12)=0,999999999,(SIN(BT$12)*COS($E66)+SIN($E66)*COS(BT$12))/SIN(BT$12)*$B66))</f>
        <v>13.0678150765918</v>
      </c>
      <c r="BU156" s="0" t="n">
        <f aca="false">IF($B66=0,0,IF(SIN(BU$12)=0,999999999,(SIN(BU$12)*COS($E66)+SIN($E66)*COS(BU$12))/SIN(BU$12)*$B66))</f>
        <v>12.8363639874823</v>
      </c>
      <c r="BV156" s="0" t="n">
        <f aca="false">IF($B66=0,0,IF(SIN(BV$12)=0,999999999,(SIN(BV$12)*COS($E66)+SIN($E66)*COS(BV$12))/SIN(BV$12)*$B66))</f>
        <v>12.6083174246771</v>
      </c>
      <c r="BW156" s="0" t="n">
        <f aca="false">IF($B66=0,0,IF(SIN(BW$12)=0,999999999,(SIN(BW$12)*COS($E66)+SIN($E66)*COS(BW$12))/SIN(BW$12)*$B66))</f>
        <v>12.3834648443131</v>
      </c>
      <c r="BX156" s="0" t="n">
        <f aca="false">IF($B66=0,0,IF(SIN(BX$12)=0,999999999,(SIN(BX$12)*COS($E66)+SIN($E66)*COS(BX$12))/SIN(BX$12)*$B66))</f>
        <v>12.1616054005336</v>
      </c>
      <c r="BY156" s="0" t="n">
        <f aca="false">IF($B66=0,0,IF(SIN(BY$12)=0,999999999,(SIN(BY$12)*COS($E66)+SIN($E66)*COS(BY$12))/SIN(BY$12)*$B66))</f>
        <v>11.9425471614981</v>
      </c>
      <c r="BZ156" s="0" t="n">
        <f aca="false">IF($B66=0,0,IF(SIN(BZ$12)=0,999999999,(SIN(BZ$12)*COS($E66)+SIN($E66)*COS(BZ$12))/SIN(BZ$12)*$B66))</f>
        <v>11.7261063851436</v>
      </c>
      <c r="CA156" s="0" t="n">
        <f aca="false">IF($B66=0,0,IF(SIN(CA$12)=0,999999999,(SIN(CA$12)*COS($E66)+SIN($E66)*COS(CA$12))/SIN(CA$12)*$B66))</f>
        <v>11.5121068486106</v>
      </c>
      <c r="CB156" s="0" t="n">
        <f aca="false">IF($B66=0,0,IF(SIN(CB$12)=0,999999999,(SIN(CB$12)*COS($E66)+SIN($E66)*COS(CB$12))/SIN(CB$12)*$B66))</f>
        <v>11.3003792258792</v>
      </c>
      <c r="CC156" s="0" t="n">
        <f aca="false">IF($B66=0,0,IF(SIN(CC$12)=0,999999999,(SIN(CC$12)*COS($E66)+SIN($E66)*COS(CC$12))/SIN(CC$12)*$B66))</f>
        <v>11.0907605087105</v>
      </c>
      <c r="CD156" s="0" t="n">
        <f aca="false">IF($B66=0,0,IF(SIN(CD$12)=0,999999999,(SIN(CD$12)*COS($E66)+SIN($E66)*COS(CD$12))/SIN(CD$12)*$B66))</f>
        <v>10.8830934664786</v>
      </c>
      <c r="CE156" s="0" t="n">
        <f aca="false">IF($B66=0,0,IF(SIN(CE$12)=0,999999999,(SIN(CE$12)*COS($E66)+SIN($E66)*COS(CE$12))/SIN(CE$12)*$B66))</f>
        <v>10.6772261409003</v>
      </c>
      <c r="CF156" s="0" t="n">
        <f aca="false">IF($B66=0,0,IF(SIN(CF$12)=0,999999999,(SIN(CF$12)*COS($E66)+SIN($E66)*COS(CF$12))/SIN(CF$12)*$B66))</f>
        <v>10.4730113720468</v>
      </c>
      <c r="CG156" s="0" t="n">
        <f aca="false">IF($B66=0,0,IF(SIN(CG$12)=0,999999999,(SIN(CG$12)*COS($E66)+SIN($E66)*COS(CG$12))/SIN(CG$12)*$B66))</f>
        <v>10.2703063523478</v>
      </c>
      <c r="CH156" s="0" t="n">
        <f aca="false">IF($B66=0,0,IF(SIN(CH$12)=0,999999999,(SIN(CH$12)*COS($E66)+SIN($E66)*COS(CH$12))/SIN(CH$12)*$B66))</f>
        <v>10.0689722055878</v>
      </c>
      <c r="CI156" s="0" t="n">
        <f aca="false">IF($B66=0,0,IF(SIN(CI$12)=0,999999999,(SIN(CI$12)*COS($E66)+SIN($E66)*COS(CI$12))/SIN(CI$12)*$B66))</f>
        <v>9.86887358814664</v>
      </c>
      <c r="CJ156" s="0" t="n">
        <f aca="false">IF($B66=0,0,IF(SIN(CJ$12)=0,999999999,(SIN(CJ$12)*COS($E66)+SIN($E66)*COS(CJ$12))/SIN(CJ$12)*$B66))</f>
        <v>9.66987830995546</v>
      </c>
      <c r="CK156" s="0" t="n">
        <f aca="false">IF($B66=0,0,IF(SIN(CK$12)=0,999999999,(SIN(CK$12)*COS($E66)+SIN($E66)*COS(CK$12))/SIN(CK$12)*$B66))</f>
        <v>9.47185697283385</v>
      </c>
      <c r="CL156" s="0" t="n">
        <f aca="false">IF($B66=0,0,IF(SIN(CL$12)=0,999999999,(SIN(CL$12)*COS($E66)+SIN($E66)*COS(CL$12))/SIN(CL$12)*$B66))</f>
        <v>9.27468262403943</v>
      </c>
      <c r="CM156" s="0" t="n">
        <f aca="false">IF($B66=0,0,IF(SIN(CM$12)=0,999999999,(SIN(CM$12)*COS($E66)+SIN($E66)*COS(CM$12))/SIN(CM$12)*$B66))</f>
        <v>9.07823042300566</v>
      </c>
      <c r="CN156" s="0" t="n">
        <f aca="false">IF($B66=0,0,IF(SIN(CN$12)=0,999999999,(SIN(CN$12)*COS($E66)+SIN($E66)*COS(CN$12))/SIN(CN$12)*$B66))</f>
        <v>8.88237731936737</v>
      </c>
      <c r="CO156" s="0" t="n">
        <f aca="false">IF($B66=0,0,IF(SIN(CO$12)=0,999999999,(SIN(CO$12)*COS($E66)+SIN($E66)*COS(CO$12))/SIN(CO$12)*$B66))</f>
        <v>8.68700174047742</v>
      </c>
      <c r="CP156" s="0" t="n">
        <f aca="false">IF($B66=0,0,IF(SIN(CP$12)=0,999999999,(SIN(CP$12)*COS($E66)+SIN($E66)*COS(CP$12))/SIN(CP$12)*$B66))</f>
        <v>8.49198328670529</v>
      </c>
      <c r="CQ156" s="0" t="n">
        <f aca="false">IF($B66=0,0,IF(SIN(CQ$12)=0,999999999,(SIN(CQ$12)*COS($E66)+SIN($E66)*COS(CQ$12))/SIN(CQ$12)*$B66))</f>
        <v>8.29720243287878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660.150304123182</v>
      </c>
      <c r="H157" s="0" t="n">
        <f aca="false">IF($B67=0,0,IF(SIN(H$12)=0,999999999,(SIN(H$12)*COS($E67)+SIN($E67)*COS(H$12))/SIN(H$12)*$B67))</f>
        <v>333.961321556668</v>
      </c>
      <c r="I157" s="0" t="n">
        <f aca="false">IF($B67=0,0,IF(SIN(I$12)=0,999999999,(SIN(I$12)*COS($E67)+SIN($E67)*COS(I$12))/SIN(I$12)*$B67))</f>
        <v>225.187485980055</v>
      </c>
      <c r="J157" s="0" t="n">
        <f aca="false">IF($B67=0,0,IF(SIN(J$12)=0,999999999,(SIN(J$12)*COS($E67)+SIN($E67)*COS(J$12))/SIN(J$12)*$B67))</f>
        <v>170.76741695608</v>
      </c>
      <c r="K157" s="0" t="n">
        <f aca="false">IF($B67=0,0,IF(SIN(K$12)=0,999999999,(SIN(K$12)*COS($E67)+SIN($E67)*COS(K$12))/SIN(K$12)*$B67))</f>
        <v>138.088831915243</v>
      </c>
      <c r="L157" s="0" t="n">
        <f aca="false">IF($B67=0,0,IF(SIN(L$12)=0,999999999,(SIN(L$12)*COS($E67)+SIN($E67)*COS(L$12))/SIN(L$12)*$B67))</f>
        <v>116.280964582883</v>
      </c>
      <c r="M157" s="0" t="n">
        <f aca="false">IF($B67=0,0,IF(SIN(M$12)=0,999999999,(SIN(M$12)*COS($E67)+SIN($E67)*COS(M$12))/SIN(M$12)*$B67))</f>
        <v>100.6849104647</v>
      </c>
      <c r="N157" s="0" t="n">
        <f aca="false">IF($B67=0,0,IF(SIN(N$12)=0,999999999,(SIN(N$12)*COS($E67)+SIN($E67)*COS(N$12))/SIN(N$12)*$B67))</f>
        <v>88.9712132145349</v>
      </c>
      <c r="O157" s="0" t="n">
        <f aca="false">IF($B67=0,0,IF(SIN(O$12)=0,999999999,(SIN(O$12)*COS($E67)+SIN($E67)*COS(O$12))/SIN(O$12)*$B67))</f>
        <v>79.8457267537529</v>
      </c>
      <c r="P157" s="0" t="n">
        <f aca="false">IF($B67=0,0,IF(SIN(P$12)=0,999999999,(SIN(P$12)*COS($E67)+SIN($E67)*COS(P$12))/SIN(P$12)*$B67))</f>
        <v>72.5319601160625</v>
      </c>
      <c r="Q157" s="0" t="n">
        <f aca="false">IF($B67=0,0,IF(SIN(Q$12)=0,999999999,(SIN(Q$12)*COS($E67)+SIN($E67)*COS(Q$12))/SIN(Q$12)*$B67))</f>
        <v>66.535779647011</v>
      </c>
      <c r="R157" s="0" t="n">
        <f aca="false">IF($B67=0,0,IF(SIN(R$12)=0,999999999,(SIN(R$12)*COS($E67)+SIN($E67)*COS(R$12))/SIN(R$12)*$B67))</f>
        <v>61.5277601012246</v>
      </c>
      <c r="S157" s="0" t="n">
        <f aca="false">IF($B67=0,0,IF(SIN(S$12)=0,999999999,(SIN(S$12)*COS($E67)+SIN($E67)*COS(S$12))/SIN(S$12)*$B67))</f>
        <v>57.2798352308798</v>
      </c>
      <c r="T157" s="0" t="n">
        <f aca="false">IF($B67=0,0,IF(SIN(T$12)=0,999999999,(SIN(T$12)*COS($E67)+SIN($E67)*COS(T$12))/SIN(T$12)*$B67))</f>
        <v>53.6290981197515</v>
      </c>
      <c r="U157" s="0" t="n">
        <f aca="false">IF($B67=0,0,IF(SIN(U$12)=0,999999999,(SIN(U$12)*COS($E67)+SIN($E67)*COS(U$12))/SIN(U$12)*$B67))</f>
        <v>50.4560813815308</v>
      </c>
      <c r="V157" s="0" t="n">
        <f aca="false">IF($B67=0,0,IF(SIN(V$12)=0,999999999,(SIN(V$12)*COS($E67)+SIN($E67)*COS(V$12))/SIN(V$12)*$B67))</f>
        <v>47.6711822817533</v>
      </c>
      <c r="W157" s="0" t="n">
        <f aca="false">IF($B67=0,0,IF(SIN(W$12)=0,999999999,(SIN(W$12)*COS($E67)+SIN($E67)*COS(W$12))/SIN(W$12)*$B67))</f>
        <v>45.2058789912217</v>
      </c>
      <c r="X157" s="0" t="n">
        <f aca="false">IF($B67=0,0,IF(SIN(X$12)=0,999999999,(SIN(X$12)*COS($E67)+SIN($E67)*COS(X$12))/SIN(X$12)*$B67))</f>
        <v>43.0068747530776</v>
      </c>
      <c r="Y157" s="0" t="n">
        <f aca="false">IF($B67=0,0,IF(SIN(Y$12)=0,999999999,(SIN(Y$12)*COS($E67)+SIN($E67)*COS(Y$12))/SIN(Y$12)*$B67))</f>
        <v>41.0320912584489</v>
      </c>
      <c r="Z157" s="0" t="n">
        <f aca="false">IF($B67=0,0,IF(SIN(Z$12)=0,999999999,(SIN(Z$12)*COS($E67)+SIN($E67)*COS(Z$12))/SIN(Z$12)*$B67))</f>
        <v>39.2478640076278</v>
      </c>
      <c r="AA157" s="0" t="n">
        <f aca="false">IF($B67=0,0,IF(SIN(AA$12)=0,999999999,(SIN(AA$12)*COS($E67)+SIN($E67)*COS(AA$12))/SIN(AA$12)*$B67))</f>
        <v>37.6269389948886</v>
      </c>
      <c r="AB157" s="0" t="n">
        <f aca="false">IF($B67=0,0,IF(SIN(AB$12)=0,999999999,(SIN(AB$12)*COS($E67)+SIN($E67)*COS(AB$12))/SIN(AB$12)*$B67))</f>
        <v>36.1470157502871</v>
      </c>
      <c r="AC157" s="0" t="n">
        <f aca="false">IF($B67=0,0,IF(SIN(AC$12)=0,999999999,(SIN(AC$12)*COS($E67)+SIN($E67)*COS(AC$12))/SIN(AC$12)*$B67))</f>
        <v>34.7896704558314</v>
      </c>
      <c r="AD157" s="0" t="n">
        <f aca="false">IF($B67=0,0,IF(SIN(AD$12)=0,999999999,(SIN(AD$12)*COS($E67)+SIN($E67)*COS(AD$12))/SIN(AD$12)*$B67))</f>
        <v>33.5395482809518</v>
      </c>
      <c r="AE157" s="0" t="n">
        <f aca="false">IF($B67=0,0,IF(SIN(AE$12)=0,999999999,(SIN(AE$12)*COS($E67)+SIN($E67)*COS(AE$12))/SIN(AE$12)*$B67))</f>
        <v>32.3837495558132</v>
      </c>
      <c r="AF157" s="0" t="n">
        <f aca="false">IF($B67=0,0,IF(SIN(AF$12)=0,999999999,(SIN(AF$12)*COS($E67)+SIN($E67)*COS(AF$12))/SIN(AF$12)*$B67))</f>
        <v>31.3113575953078</v>
      </c>
      <c r="AG157" s="0" t="n">
        <f aca="false">IF($B67=0,0,IF(SIN(AG$12)=0,999999999,(SIN(AG$12)*COS($E67)+SIN($E67)*COS(AG$12))/SIN(AG$12)*$B67))</f>
        <v>30.3130714494225</v>
      </c>
      <c r="AH157" s="0" t="n">
        <f aca="false">IF($B67=0,0,IF(SIN(AH$12)=0,999999999,(SIN(AH$12)*COS($E67)+SIN($E67)*COS(AH$12))/SIN(AH$12)*$B67))</f>
        <v>29.3809173483339</v>
      </c>
      <c r="AI157" s="0" t="n">
        <f aca="false">IF($B67=0,0,IF(SIN(AI$12)=0,999999999,(SIN(AI$12)*COS($E67)+SIN($E67)*COS(AI$12))/SIN(AI$12)*$B67))</f>
        <v>28.5080198468931</v>
      </c>
      <c r="AJ157" s="0" t="n">
        <f aca="false">IF($B67=0,0,IF(SIN(AJ$12)=0,999999999,(SIN(AJ$12)*COS($E67)+SIN($E67)*COS(AJ$12))/SIN(AJ$12)*$B67))</f>
        <v>27.6884187385864</v>
      </c>
      <c r="AK157" s="0" t="n">
        <f aca="false">IF($B67=0,0,IF(SIN(AK$12)=0,999999999,(SIN(AK$12)*COS($E67)+SIN($E67)*COS(AK$12))/SIN(AK$12)*$B67))</f>
        <v>26.916921403868</v>
      </c>
      <c r="AL157" s="0" t="n">
        <f aca="false">IF($B67=0,0,IF(SIN(AL$12)=0,999999999,(SIN(AL$12)*COS($E67)+SIN($E67)*COS(AL$12))/SIN(AL$12)*$B67))</f>
        <v>26.1889828415336</v>
      </c>
      <c r="AM157" s="0" t="n">
        <f aca="false">IF($B67=0,0,IF(SIN(AM$12)=0,999999999,(SIN(AM$12)*COS($E67)+SIN($E67)*COS(AM$12))/SIN(AM$12)*$B67))</f>
        <v>25.5006075109127</v>
      </c>
      <c r="AN157" s="0" t="n">
        <f aca="false">IF($B67=0,0,IF(SIN(AN$12)=0,999999999,(SIN(AN$12)*COS($E67)+SIN($E67)*COS(AN$12))/SIN(AN$12)*$B67))</f>
        <v>24.8482684943501</v>
      </c>
      <c r="AO157" s="0" t="n">
        <f aca="false">IF($B67=0,0,IF(SIN(AO$12)=0,999999999,(SIN(AO$12)*COS($E67)+SIN($E67)*COS(AO$12))/SIN(AO$12)*$B67))</f>
        <v>24.2288405158516</v>
      </c>
      <c r="AP157" s="0" t="n">
        <f aca="false">IF($B67=0,0,IF(SIN(AP$12)=0,999999999,(SIN(AP$12)*COS($E67)+SIN($E67)*COS(AP$12))/SIN(AP$12)*$B67))</f>
        <v>23.6395441215704</v>
      </c>
      <c r="AQ157" s="0" t="n">
        <f aca="false">IF($B67=0,0,IF(SIN(AQ$12)=0,999999999,(SIN(AQ$12)*COS($E67)+SIN($E67)*COS(AQ$12))/SIN(AQ$12)*$B67))</f>
        <v>23.0778989103625</v>
      </c>
      <c r="AR157" s="0" t="n">
        <f aca="false">IF($B67=0,0,IF(SIN(AR$12)=0,999999999,(SIN(AR$12)*COS($E67)+SIN($E67)*COS(AR$12))/SIN(AR$12)*$B67))</f>
        <v>22.5416841472184</v>
      </c>
      <c r="AS157" s="0" t="n">
        <f aca="false">IF($B67=0,0,IF(SIN(AS$12)=0,999999999,(SIN(AS$12)*COS($E67)+SIN($E67)*COS(AS$12))/SIN(AS$12)*$B67))</f>
        <v>22.0289054343633</v>
      </c>
      <c r="AT157" s="0" t="n">
        <f aca="false">IF($B67=0,0,IF(SIN(AT$12)=0,999999999,(SIN(AT$12)*COS($E67)+SIN($E67)*COS(AT$12))/SIN(AT$12)*$B67))</f>
        <v>21.5377663798536</v>
      </c>
      <c r="AU157" s="0" t="n">
        <f aca="false">IF($B67=0,0,IF(SIN(AU$12)=0,999999999,(SIN(AU$12)*COS($E67)+SIN($E67)*COS(AU$12))/SIN(AU$12)*$B67))</f>
        <v>21.0666444103572</v>
      </c>
      <c r="AV157" s="0" t="n">
        <f aca="false">IF($B67=0,0,IF(SIN(AV$12)=0,999999999,(SIN(AV$12)*COS($E67)+SIN($E67)*COS(AV$12))/SIN(AV$12)*$B67))</f>
        <v>20.6140700373342</v>
      </c>
      <c r="AW157" s="0" t="n">
        <f aca="false">IF($B67=0,0,IF(SIN(AW$12)=0,999999999,(SIN(AW$12)*COS($E67)+SIN($E67)*COS(AW$12))/SIN(AW$12)*$B67))</f>
        <v>20.1787090143483</v>
      </c>
      <c r="AX157" s="0" t="n">
        <f aca="false">IF($B67=0,0,IF(SIN(AX$12)=0,999999999,(SIN(AX$12)*COS($E67)+SIN($E67)*COS(AX$12))/SIN(AX$12)*$B67))</f>
        <v>19.7593469254656</v>
      </c>
      <c r="AY157" s="0" t="n">
        <f aca="false">IF($B67=0,0,IF(SIN(AY$12)=0,999999999,(SIN(AY$12)*COS($E67)+SIN($E67)*COS(AY$12))/SIN(AY$12)*$B67))</f>
        <v>19.3548758264748</v>
      </c>
      <c r="AZ157" s="0" t="n">
        <f aca="false">IF($B67=0,0,IF(SIN(AZ$12)=0,999999999,(SIN(AZ$12)*COS($E67)+SIN($E67)*COS(AZ$12))/SIN(AZ$12)*$B67))</f>
        <v>18.9642826264455</v>
      </c>
      <c r="BA157" s="0" t="n">
        <f aca="false">IF($B67=0,0,IF(SIN(BA$12)=0,999999999,(SIN(BA$12)*COS($E67)+SIN($E67)*COS(BA$12))/SIN(BA$12)*$B67))</f>
        <v>18.5866389503219</v>
      </c>
      <c r="BB157" s="0" t="n">
        <f aca="false">IF($B67=0,0,IF(SIN(BB$12)=0,999999999,(SIN(BB$12)*COS($E67)+SIN($E67)*COS(BB$12))/SIN(BB$12)*$B67))</f>
        <v>18.2210922664606</v>
      </c>
      <c r="BC157" s="0" t="n">
        <f aca="false">IF($B67=0,0,IF(SIN(BC$12)=0,999999999,(SIN(BC$12)*COS($E67)+SIN($E67)*COS(BC$12))/SIN(BC$12)*$B67))</f>
        <v>17.8668580982954</v>
      </c>
      <c r="BD157" s="0" t="n">
        <f aca="false">IF($B67=0,0,IF(SIN(BD$12)=0,999999999,(SIN(BD$12)*COS($E67)+SIN($E67)*COS(BD$12))/SIN(BD$12)*$B67))</f>
        <v>17.5232131682343</v>
      </c>
      <c r="BE157" s="0" t="n">
        <f aca="false">IF($B67=0,0,IF(SIN(BE$12)=0,999999999,(SIN(BE$12)*COS($E67)+SIN($E67)*COS(BE$12))/SIN(BE$12)*$B67))</f>
        <v>17.189489345716</v>
      </c>
      <c r="BF157" s="0" t="n">
        <f aca="false">IF($B67=0,0,IF(SIN(BF$12)=0,999999999,(SIN(BF$12)*COS($E67)+SIN($E67)*COS(BF$12))/SIN(BF$12)*$B67))</f>
        <v>16.8650682910458</v>
      </c>
      <c r="BG157" s="0" t="n">
        <f aca="false">IF($B67=0,0,IF(SIN(BG$12)=0,999999999,(SIN(BG$12)*COS($E67)+SIN($E67)*COS(BG$12))/SIN(BG$12)*$B67))</f>
        <v>16.549376702985</v>
      </c>
      <c r="BH157" s="0" t="n">
        <f aca="false">IF($B67=0,0,IF(SIN(BH$12)=0,999999999,(SIN(BH$12)*COS($E67)+SIN($E67)*COS(BH$12))/SIN(BH$12)*$B67))</f>
        <v>16.2418820916917</v>
      </c>
      <c r="BI157" s="0" t="n">
        <f aca="false">IF($B67=0,0,IF(SIN(BI$12)=0,999999999,(SIN(BI$12)*COS($E67)+SIN($E67)*COS(BI$12))/SIN(BI$12)*$B67))</f>
        <v>15.9420890100053</v>
      </c>
      <c r="BJ157" s="0" t="n">
        <f aca="false">IF($B67=0,0,IF(SIN(BJ$12)=0,999999999,(SIN(BJ$12)*COS($E67)+SIN($E67)*COS(BJ$12))/SIN(BJ$12)*$B67))</f>
        <v>15.6495356856332</v>
      </c>
      <c r="BK157" s="0" t="n">
        <f aca="false">IF($B67=0,0,IF(SIN(BK$12)=0,999999999,(SIN(BK$12)*COS($E67)+SIN($E67)*COS(BK$12))/SIN(BK$12)*$B67))</f>
        <v>15.3637910048463</v>
      </c>
      <c r="BL157" s="0" t="n">
        <f aca="false">IF($B67=0,0,IF(SIN(BL$12)=0,999999999,(SIN(BL$12)*COS($E67)+SIN($E67)*COS(BL$12))/SIN(BL$12)*$B67))</f>
        <v>15.0844518050961</v>
      </c>
      <c r="BM157" s="0" t="n">
        <f aca="false">IF($B67=0,0,IF(SIN(BM$12)=0,999999999,(SIN(BM$12)*COS($E67)+SIN($E67)*COS(BM$12))/SIN(BM$12)*$B67))</f>
        <v>14.8111404397277</v>
      </c>
      <c r="BN157" s="0" t="n">
        <f aca="false">IF($B67=0,0,IF(SIN(BN$12)=0,999999999,(SIN(BN$12)*COS($E67)+SIN($E67)*COS(BN$12))/SIN(BN$12)*$B67))</f>
        <v>14.5435025828639</v>
      </c>
      <c r="BO157" s="0" t="n">
        <f aca="false">IF($B67=0,0,IF(SIN(BO$12)=0,999999999,(SIN(BO$12)*COS($E67)+SIN($E67)*COS(BO$12))/SIN(BO$12)*$B67))</f>
        <v>14.2812052467062</v>
      </c>
      <c r="BP157" s="0" t="n">
        <f aca="false">IF($B67=0,0,IF(SIN(BP$12)=0,999999999,(SIN(BP$12)*COS($E67)+SIN($E67)*COS(BP$12))/SIN(BP$12)*$B67))</f>
        <v>14.0239349870728</v>
      </c>
      <c r="BQ157" s="0" t="n">
        <f aca="false">IF($B67=0,0,IF(SIN(BQ$12)=0,999999999,(SIN(BQ$12)*COS($E67)+SIN($E67)*COS(BQ$12))/SIN(BQ$12)*$B67))</f>
        <v>13.7713962760445</v>
      </c>
      <c r="BR157" s="0" t="n">
        <f aca="false">IF($B67=0,0,IF(SIN(BR$12)=0,999999999,(SIN(BR$12)*COS($E67)+SIN($E67)*COS(BR$12))/SIN(BR$12)*$B67))</f>
        <v>13.5233100232214</v>
      </c>
      <c r="BS157" s="0" t="n">
        <f aca="false">IF($B67=0,0,IF(SIN(BS$12)=0,999999999,(SIN(BS$12)*COS($E67)+SIN($E67)*COS(BS$12))/SIN(BS$12)*$B67))</f>
        <v>13.2794122293499</v>
      </c>
      <c r="BT157" s="0" t="n">
        <f aca="false">IF($B67=0,0,IF(SIN(BT$12)=0,999999999,(SIN(BT$12)*COS($E67)+SIN($E67)*COS(BT$12))/SIN(BT$12)*$B67))</f>
        <v>13.0394527580358</v>
      </c>
      <c r="BU157" s="0" t="n">
        <f aca="false">IF($B67=0,0,IF(SIN(BU$12)=0,999999999,(SIN(BU$12)*COS($E67)+SIN($E67)*COS(BU$12))/SIN(BU$12)*$B67))</f>
        <v>12.8031942129457</v>
      </c>
      <c r="BV157" s="0" t="n">
        <f aca="false">IF($B67=0,0,IF(SIN(BV$12)=0,999999999,(SIN(BV$12)*COS($E67)+SIN($E67)*COS(BV$12))/SIN(BV$12)*$B67))</f>
        <v>12.5704109093611</v>
      </c>
      <c r="BW157" s="0" t="n">
        <f aca="false">IF($B67=0,0,IF(SIN(BW$12)=0,999999999,(SIN(BW$12)*COS($E67)+SIN($E67)*COS(BW$12))/SIN(BW$12)*$B67))</f>
        <v>12.3408879302255</v>
      </c>
      <c r="BX157" s="0" t="n">
        <f aca="false">IF($B67=0,0,IF(SIN(BX$12)=0,999999999,(SIN(BX$12)*COS($E67)+SIN($E67)*COS(BX$12))/SIN(BX$12)*$B67))</f>
        <v>12.1144202579258</v>
      </c>
      <c r="BY157" s="0" t="n">
        <f aca="false">IF($B67=0,0,IF(SIN(BY$12)=0,999999999,(SIN(BY$12)*COS($E67)+SIN($E67)*COS(BY$12))/SIN(BY$12)*$B67))</f>
        <v>11.8908119740173</v>
      </c>
      <c r="BZ157" s="0" t="n">
        <f aca="false">IF($B67=0,0,IF(SIN(BZ$12)=0,999999999,(SIN(BZ$12)*COS($E67)+SIN($E67)*COS(BZ$12))/SIN(BZ$12)*$B67))</f>
        <v>11.669875519942</v>
      </c>
      <c r="CA157" s="0" t="n">
        <f aca="false">IF($B67=0,0,IF(SIN(CA$12)=0,999999999,(SIN(CA$12)*COS($E67)+SIN($E67)*COS(CA$12))/SIN(CA$12)*$B67))</f>
        <v>11.4514310125268</v>
      </c>
      <c r="CB157" s="0" t="n">
        <f aca="false">IF($B67=0,0,IF(SIN(CB$12)=0,999999999,(SIN(CB$12)*COS($E67)+SIN($E67)*COS(CB$12))/SIN(CB$12)*$B67))</f>
        <v>11.2353056086914</v>
      </c>
      <c r="CC157" s="0" t="n">
        <f aca="false">IF($B67=0,0,IF(SIN(CC$12)=0,999999999,(SIN(CC$12)*COS($E67)+SIN($E67)*COS(CC$12))/SIN(CC$12)*$B67))</f>
        <v>11.0213329143632</v>
      </c>
      <c r="CD157" s="0" t="n">
        <f aca="false">IF($B67=0,0,IF(SIN(CD$12)=0,999999999,(SIN(CD$12)*COS($E67)+SIN($E67)*COS(CD$12))/SIN(CD$12)*$B67))</f>
        <v>10.8093524330889</v>
      </c>
      <c r="CE157" s="0" t="n">
        <f aca="false">IF($B67=0,0,IF(SIN(CE$12)=0,999999999,(SIN(CE$12)*COS($E67)+SIN($E67)*COS(CE$12))/SIN(CE$12)*$B67))</f>
        <v>10.5992090502694</v>
      </c>
      <c r="CF157" s="0" t="n">
        <f aca="false">IF($B67=0,0,IF(SIN(CF$12)=0,999999999,(SIN(CF$12)*COS($E67)+SIN($E67)*COS(CF$12))/SIN(CF$12)*$B67))</f>
        <v>10.3907525493263</v>
      </c>
      <c r="CG157" s="0" t="n">
        <f aca="false">IF($B67=0,0,IF(SIN(CG$12)=0,999999999,(SIN(CG$12)*COS($E67)+SIN($E67)*COS(CG$12))/SIN(CG$12)*$B67))</f>
        <v>10.183837156442</v>
      </c>
      <c r="CH157" s="0" t="n">
        <f aca="false">IF($B67=0,0,IF(SIN(CH$12)=0,999999999,(SIN(CH$12)*COS($E67)+SIN($E67)*COS(CH$12))/SIN(CH$12)*$B67))</f>
        <v>9.97832111081228</v>
      </c>
      <c r="CI157" s="0" t="n">
        <f aca="false">IF($B67=0,0,IF(SIN(CI$12)=0,999999999,(SIN(CI$12)*COS($E67)+SIN($E67)*COS(CI$12))/SIN(CI$12)*$B67))</f>
        <v>9.77406625760293</v>
      </c>
      <c r="CJ157" s="0" t="n">
        <f aca="false">IF($B67=0,0,IF(SIN(CJ$12)=0,999999999,(SIN(CJ$12)*COS($E67)+SIN($E67)*COS(CJ$12))/SIN(CJ$12)*$B67))</f>
        <v>9.57093766103356</v>
      </c>
      <c r="CK157" s="0" t="n">
        <f aca="false">IF($B67=0,0,IF(SIN(CK$12)=0,999999999,(SIN(CK$12)*COS($E67)+SIN($E67)*COS(CK$12))/SIN(CK$12)*$B67))</f>
        <v>9.36880323520233</v>
      </c>
      <c r="CL157" s="0" t="n">
        <f aca="false">IF($B67=0,0,IF(SIN(CL$12)=0,999999999,(SIN(CL$12)*COS($E67)+SIN($E67)*COS(CL$12))/SIN(CL$12)*$B67))</f>
        <v>9.16753339043942</v>
      </c>
      <c r="CM157" s="0" t="n">
        <f aca="false">IF($B67=0,0,IF(SIN(CM$12)=0,999999999,(SIN(CM$12)*COS($E67)+SIN($E67)*COS(CM$12))/SIN(CM$12)*$B67))</f>
        <v>8.96700069312279</v>
      </c>
      <c r="CN157" s="0" t="n">
        <f aca="false">IF($B67=0,0,IF(SIN(CN$12)=0,999999999,(SIN(CN$12)*COS($E67)+SIN($E67)*COS(CN$12))/SIN(CN$12)*$B67))</f>
        <v>8.76707953701587</v>
      </c>
      <c r="CO157" s="0" t="n">
        <f aca="false">IF($B67=0,0,IF(SIN(CO$12)=0,999999999,(SIN(CO$12)*COS($E67)+SIN($E67)*COS(CO$12))/SIN(CO$12)*$B67))</f>
        <v>8.56764582429372</v>
      </c>
      <c r="CP157" s="0" t="n">
        <f aca="false">IF($B67=0,0,IF(SIN(CP$12)=0,999999999,(SIN(CP$12)*COS($E67)+SIN($E67)*COS(CP$12))/SIN(CP$12)*$B67))</f>
        <v>8.3685766545127</v>
      </c>
      <c r="CQ157" s="0" t="n">
        <f aca="false">IF($B67=0,0,IF(SIN(CQ$12)=0,999999999,(SIN(CQ$12)*COS($E67)+SIN($E67)*COS(CQ$12))/SIN(CQ$12)*$B67))</f>
        <v>8.16975001985081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668.926058571687</v>
      </c>
      <c r="H158" s="0" t="n">
        <f aca="false">IF($B68=0,0,IF(SIN(H$12)=0,999999999,(SIN(H$12)*COS($E68)+SIN($E68)*COS(H$12))/SIN(H$12)*$B68))</f>
        <v>338.254318801133</v>
      </c>
      <c r="I158" s="0" t="n">
        <f aca="false">IF($B68=0,0,IF(SIN(I$12)=0,999999999,(SIN(I$12)*COS($E68)+SIN($E68)*COS(I$12))/SIN(I$12)*$B68))</f>
        <v>227.985623737834</v>
      </c>
      <c r="J158" s="0" t="n">
        <f aca="false">IF($B68=0,0,IF(SIN(J$12)=0,999999999,(SIN(J$12)*COS($E68)+SIN($E68)*COS(J$12))/SIN(J$12)*$B68))</f>
        <v>172.817669378977</v>
      </c>
      <c r="K158" s="0" t="n">
        <f aca="false">IF($B68=0,0,IF(SIN(K$12)=0,999999999,(SIN(K$12)*COS($E68)+SIN($E68)*COS(K$12))/SIN(K$12)*$B68))</f>
        <v>139.689988352871</v>
      </c>
      <c r="L158" s="0" t="n">
        <f aca="false">IF($B68=0,0,IF(SIN(L$12)=0,999999999,(SIN(L$12)*COS($E68)+SIN($E68)*COS(L$12))/SIN(L$12)*$B68))</f>
        <v>117.58241937633</v>
      </c>
      <c r="M158" s="0" t="n">
        <f aca="false">IF($B68=0,0,IF(SIN(M$12)=0,999999999,(SIN(M$12)*COS($E68)+SIN($E68)*COS(M$12))/SIN(M$12)*$B68))</f>
        <v>101.772031458756</v>
      </c>
      <c r="N158" s="0" t="n">
        <f aca="false">IF($B68=0,0,IF(SIN(N$12)=0,999999999,(SIN(N$12)*COS($E68)+SIN($E68)*COS(N$12))/SIN(N$12)*$B68))</f>
        <v>89.8973549495097</v>
      </c>
      <c r="O158" s="0" t="n">
        <f aca="false">IF($B68=0,0,IF(SIN(O$12)=0,999999999,(SIN(O$12)*COS($E68)+SIN($E68)*COS(O$12))/SIN(O$12)*$B68))</f>
        <v>80.6464585504442</v>
      </c>
      <c r="P158" s="0" t="n">
        <f aca="false">IF($B68=0,0,IF(SIN(P$12)=0,999999999,(SIN(P$12)*COS($E68)+SIN($E68)*COS(P$12))/SIN(P$12)*$B68))</f>
        <v>73.2321801179476</v>
      </c>
      <c r="Q158" s="0" t="n">
        <f aca="false">IF($B68=0,0,IF(SIN(Q$12)=0,999999999,(SIN(Q$12)*COS($E68)+SIN($E68)*COS(Q$12))/SIN(Q$12)*$B68))</f>
        <v>67.1535952065913</v>
      </c>
      <c r="R158" s="0" t="n">
        <f aca="false">IF($B68=0,0,IF(SIN(R$12)=0,999999999,(SIN(R$12)*COS($E68)+SIN($E68)*COS(R$12))/SIN(R$12)*$B68))</f>
        <v>62.076751338413</v>
      </c>
      <c r="S158" s="0" t="n">
        <f aca="false">IF($B68=0,0,IF(SIN(S$12)=0,999999999,(SIN(S$12)*COS($E68)+SIN($E68)*COS(S$12))/SIN(S$12)*$B68))</f>
        <v>57.7704479916864</v>
      </c>
      <c r="T158" s="0" t="n">
        <f aca="false">IF($B68=0,0,IF(SIN(T$12)=0,999999999,(SIN(T$12)*COS($E68)+SIN($E68)*COS(T$12))/SIN(T$12)*$B68))</f>
        <v>54.0695394493951</v>
      </c>
      <c r="U158" s="0" t="n">
        <f aca="false">IF($B68=0,0,IF(SIN(U$12)=0,999999999,(SIN(U$12)*COS($E68)+SIN($E68)*COS(U$12))/SIN(U$12)*$B68))</f>
        <v>50.8529165061767</v>
      </c>
      <c r="V158" s="0" t="n">
        <f aca="false">IF($B68=0,0,IF(SIN(V$12)=0,999999999,(SIN(V$12)*COS($E68)+SIN($E68)*COS(V$12))/SIN(V$12)*$B68))</f>
        <v>48.0297450331148</v>
      </c>
      <c r="W158" s="0" t="n">
        <f aca="false">IF($B68=0,0,IF(SIN(W$12)=0,999999999,(SIN(W$12)*COS($E68)+SIN($E68)*COS(W$12))/SIN(W$12)*$B68))</f>
        <v>45.5305615176938</v>
      </c>
      <c r="X158" s="0" t="n">
        <f aca="false">IF($B68=0,0,IF(SIN(X$12)=0,999999999,(SIN(X$12)*COS($E68)+SIN($E68)*COS(X$12))/SIN(X$12)*$B68))</f>
        <v>43.3013367552</v>
      </c>
      <c r="Y158" s="0" t="n">
        <f aca="false">IF($B68=0,0,IF(SIN(Y$12)=0,999999999,(SIN(Y$12)*COS($E68)+SIN($E68)*COS(Y$12))/SIN(Y$12)*$B68))</f>
        <v>41.2994141620423</v>
      </c>
      <c r="Z158" s="0" t="n">
        <f aca="false">IF($B68=0,0,IF(SIN(Z$12)=0,999999999,(SIN(Z$12)*COS($E68)+SIN($E68)*COS(Z$12))/SIN(Z$12)*$B68))</f>
        <v>39.4906665932774</v>
      </c>
      <c r="AA158" s="0" t="n">
        <f aca="false">IF($B68=0,0,IF(SIN(AA$12)=0,999999999,(SIN(AA$12)*COS($E68)+SIN($E68)*COS(AA$12))/SIN(AA$12)*$B68))</f>
        <v>37.847465496224</v>
      </c>
      <c r="AB158" s="0" t="n">
        <f aca="false">IF($B68=0,0,IF(SIN(AB$12)=0,999999999,(SIN(AB$12)*COS($E68)+SIN($E68)*COS(AB$12))/SIN(AB$12)*$B68))</f>
        <v>36.3472039295431</v>
      </c>
      <c r="AC158" s="0" t="n">
        <f aca="false">IF($B68=0,0,IF(SIN(AC$12)=0,999999999,(SIN(AC$12)*COS($E68)+SIN($E68)*COS(AC$12))/SIN(AC$12)*$B68))</f>
        <v>34.9712048799875</v>
      </c>
      <c r="AD158" s="0" t="n">
        <f aca="false">IF($B68=0,0,IF(SIN(AD$12)=0,999999999,(SIN(AD$12)*COS($E68)+SIN($E68)*COS(AD$12))/SIN(AD$12)*$B68))</f>
        <v>33.7039024982803</v>
      </c>
      <c r="AE158" s="0" t="n">
        <f aca="false">IF($B68=0,0,IF(SIN(AE$12)=0,999999999,(SIN(AE$12)*COS($E68)+SIN($E68)*COS(AE$12))/SIN(AE$12)*$B68))</f>
        <v>32.532219836717</v>
      </c>
      <c r="AF158" s="0" t="n">
        <f aca="false">IF($B68=0,0,IF(SIN(AF$12)=0,999999999,(SIN(AF$12)*COS($E68)+SIN($E68)*COS(AF$12))/SIN(AF$12)*$B68))</f>
        <v>31.4450901841268</v>
      </c>
      <c r="AG158" s="0" t="n">
        <f aca="false">IF($B68=0,0,IF(SIN(AG$12)=0,999999999,(SIN(AG$12)*COS($E68)+SIN($E68)*COS(AG$12))/SIN(AG$12)*$B68))</f>
        <v>30.433084769194</v>
      </c>
      <c r="AH158" s="0" t="n">
        <f aca="false">IF($B68=0,0,IF(SIN(AH$12)=0,999999999,(SIN(AH$12)*COS($E68)+SIN($E68)*COS(AH$12))/SIN(AH$12)*$B68))</f>
        <v>29.4881202399939</v>
      </c>
      <c r="AI158" s="0" t="n">
        <f aca="false">IF($B68=0,0,IF(SIN(AI$12)=0,999999999,(SIN(AI$12)*COS($E68)+SIN($E68)*COS(AI$12))/SIN(AI$12)*$B68))</f>
        <v>28.6032266633571</v>
      </c>
      <c r="AJ158" s="0" t="n">
        <f aca="false">IF($B68=0,0,IF(SIN(AJ$12)=0,999999999,(SIN(AJ$12)*COS($E68)+SIN($E68)*COS(AJ$12))/SIN(AJ$12)*$B68))</f>
        <v>27.7723619227113</v>
      </c>
      <c r="AK158" s="0" t="n">
        <f aca="false">IF($B68=0,0,IF(SIN(AK$12)=0,999999999,(SIN(AK$12)*COS($E68)+SIN($E68)*COS(AK$12))/SIN(AK$12)*$B68))</f>
        <v>26.9902620372633</v>
      </c>
      <c r="AL158" s="0" t="n">
        <f aca="false">IF($B68=0,0,IF(SIN(AL$12)=0,999999999,(SIN(AL$12)*COS($E68)+SIN($E68)*COS(AL$12))/SIN(AL$12)*$B68))</f>
        <v>26.2523195446651</v>
      </c>
      <c r="AM158" s="0" t="n">
        <f aca="false">IF($B68=0,0,IF(SIN(AM$12)=0,999999999,(SIN(AM$12)*COS($E68)+SIN($E68)*COS(AM$12))/SIN(AM$12)*$B68))</f>
        <v>25.5544839942411</v>
      </c>
      <c r="AN158" s="0" t="n">
        <f aca="false">IF($B68=0,0,IF(SIN(AN$12)=0,999999999,(SIN(AN$12)*COS($E68)+SIN($E68)*COS(AN$12))/SIN(AN$12)*$B68))</f>
        <v>24.8931799985337</v>
      </c>
      <c r="AO158" s="0" t="n">
        <f aca="false">IF($B68=0,0,IF(SIN(AO$12)=0,999999999,(SIN(AO$12)*COS($E68)+SIN($E68)*COS(AO$12))/SIN(AO$12)*$B68))</f>
        <v>24.2652393314363</v>
      </c>
      <c r="AP158" s="0" t="n">
        <f aca="false">IF($B68=0,0,IF(SIN(AP$12)=0,999999999,(SIN(AP$12)*COS($E68)+SIN($E68)*COS(AP$12))/SIN(AP$12)*$B68))</f>
        <v>23.6678443415618</v>
      </c>
      <c r="AQ158" s="0" t="n">
        <f aca="false">IF($B68=0,0,IF(SIN(AQ$12)=0,999999999,(SIN(AQ$12)*COS($E68)+SIN($E68)*COS(AQ$12))/SIN(AQ$12)*$B68))</f>
        <v>23.0984805400544</v>
      </c>
      <c r="AR158" s="0" t="n">
        <f aca="false">IF($B68=0,0,IF(SIN(AR$12)=0,999999999,(SIN(AR$12)*COS($E68)+SIN($E68)*COS(AR$12))/SIN(AR$12)*$B68))</f>
        <v>22.554896672738</v>
      </c>
      <c r="AS158" s="0" t="n">
        <f aca="false">IF($B68=0,0,IF(SIN(AS$12)=0,999999999,(SIN(AS$12)*COS($E68)+SIN($E68)*COS(AS$12))/SIN(AS$12)*$B68))</f>
        <v>22.0350709331837</v>
      </c>
      <c r="AT158" s="0" t="n">
        <f aca="false">IF($B68=0,0,IF(SIN(AT$12)=0,999999999,(SIN(AT$12)*COS($E68)+SIN($E68)*COS(AT$12))/SIN(AT$12)*$B68))</f>
        <v>21.5371822419527</v>
      </c>
      <c r="AU158" s="0" t="n">
        <f aca="false">IF($B68=0,0,IF(SIN(AU$12)=0,999999999,(SIN(AU$12)*COS($E68)+SIN($E68)*COS(AU$12))/SIN(AU$12)*$B68))</f>
        <v>21.0595857269763</v>
      </c>
      <c r="AV158" s="0" t="n">
        <f aca="false">IF($B68=0,0,IF(SIN(AV$12)=0,999999999,(SIN(AV$12)*COS($E68)+SIN($E68)*COS(AV$12))/SIN(AV$12)*$B68))</f>
        <v>20.6007917047944</v>
      </c>
      <c r="AW158" s="0" t="n">
        <f aca="false">IF($B68=0,0,IF(SIN(AW$12)=0,999999999,(SIN(AW$12)*COS($E68)+SIN($E68)*COS(AW$12))/SIN(AW$12)*$B68))</f>
        <v>20.1594475926595</v>
      </c>
      <c r="AX158" s="0" t="n">
        <f aca="false">IF($B68=0,0,IF(SIN(AX$12)=0,999999999,(SIN(AX$12)*COS($E68)+SIN($E68)*COS(AX$12))/SIN(AX$12)*$B68))</f>
        <v>19.7343222851351</v>
      </c>
      <c r="AY158" s="0" t="n">
        <f aca="false">IF($B68=0,0,IF(SIN(AY$12)=0,999999999,(SIN(AY$12)*COS($E68)+SIN($E68)*COS(AY$12))/SIN(AY$12)*$B68))</f>
        <v>19.3242926117296</v>
      </c>
      <c r="AZ158" s="0" t="n">
        <f aca="false">IF($B68=0,0,IF(SIN(AZ$12)=0,999999999,(SIN(AZ$12)*COS($E68)+SIN($E68)*COS(AZ$12))/SIN(AZ$12)*$B68))</f>
        <v>18.9283315587842</v>
      </c>
      <c r="BA158" s="0" t="n">
        <f aca="false">IF($B68=0,0,IF(SIN(BA$12)=0,999999999,(SIN(BA$12)*COS($E68)+SIN($E68)*COS(BA$12))/SIN(BA$12)*$B68))</f>
        <v>18.5454979927495</v>
      </c>
      <c r="BB158" s="0" t="n">
        <f aca="false">IF($B68=0,0,IF(SIN(BB$12)=0,999999999,(SIN(BB$12)*COS($E68)+SIN($E68)*COS(BB$12))/SIN(BB$12)*$B68))</f>
        <v>18.1749276657916</v>
      </c>
      <c r="BC158" s="0" t="n">
        <f aca="false">IF($B68=0,0,IF(SIN(BC$12)=0,999999999,(SIN(BC$12)*COS($E68)+SIN($E68)*COS(BC$12))/SIN(BC$12)*$B68))</f>
        <v>17.8158253204219</v>
      </c>
      <c r="BD158" s="0" t="n">
        <f aca="false">IF($B68=0,0,IF(SIN(BD$12)=0,999999999,(SIN(BD$12)*COS($E68)+SIN($E68)*COS(BD$12))/SIN(BD$12)*$B68))</f>
        <v>17.4674577391734</v>
      </c>
      <c r="BE158" s="0" t="n">
        <f aca="false">IF($B68=0,0,IF(SIN(BE$12)=0,999999999,(SIN(BE$12)*COS($E68)+SIN($E68)*COS(BE$12))/SIN(BE$12)*$B68))</f>
        <v>17.129147609485</v>
      </c>
      <c r="BF158" s="0" t="n">
        <f aca="false">IF($B68=0,0,IF(SIN(BF$12)=0,999999999,(SIN(BF$12)*COS($E68)+SIN($E68)*COS(BF$12))/SIN(BF$12)*$B68))</f>
        <v>16.8002680939296</v>
      </c>
      <c r="BG158" s="0" t="n">
        <f aca="false">IF($B68=0,0,IF(SIN(BG$12)=0,999999999,(SIN(BG$12)*COS($E68)+SIN($E68)*COS(BG$12))/SIN(BG$12)*$B68))</f>
        <v>16.4802380124914</v>
      </c>
      <c r="BH158" s="0" t="n">
        <f aca="false">IF($B68=0,0,IF(SIN(BH$12)=0,999999999,(SIN(BH$12)*COS($E68)+SIN($E68)*COS(BH$12))/SIN(BH$12)*$B68))</f>
        <v>16.1685175574153</v>
      </c>
      <c r="BI158" s="0" t="n">
        <f aca="false">IF($B68=0,0,IF(SIN(BI$12)=0,999999999,(SIN(BI$12)*COS($E68)+SIN($E68)*COS(BI$12))/SIN(BI$12)*$B68))</f>
        <v>15.8646044726985</v>
      </c>
      <c r="BJ158" s="0" t="n">
        <f aca="false">IF($B68=0,0,IF(SIN(BJ$12)=0,999999999,(SIN(BJ$12)*COS($E68)+SIN($E68)*COS(BJ$12))/SIN(BJ$12)*$B68))</f>
        <v>15.5680306399939</v>
      </c>
      <c r="BK158" s="0" t="n">
        <f aca="false">IF($B68=0,0,IF(SIN(BK$12)=0,999999999,(SIN(BK$12)*COS($E68)+SIN($E68)*COS(BK$12))/SIN(BK$12)*$B68))</f>
        <v>15.278359020853</v>
      </c>
      <c r="BL158" s="0" t="n">
        <f aca="false">IF($B68=0,0,IF(SIN(BL$12)=0,999999999,(SIN(BL$12)*COS($E68)+SIN($E68)*COS(BL$12))/SIN(BL$12)*$B68))</f>
        <v>14.9951809121359</v>
      </c>
      <c r="BM158" s="0" t="n">
        <f aca="false">IF($B68=0,0,IF(SIN(BM$12)=0,999999999,(SIN(BM$12)*COS($E68)+SIN($E68)*COS(BM$12))/SIN(BM$12)*$B68))</f>
        <v>14.7181134772571</v>
      </c>
      <c r="BN158" s="0" t="n">
        <f aca="false">IF($B68=0,0,IF(SIN(BN$12)=0,999999999,(SIN(BN$12)*COS($E68)+SIN($E68)*COS(BN$12))/SIN(BN$12)*$B68))</f>
        <v>14.4467975209017</v>
      </c>
      <c r="BO158" s="0" t="n">
        <f aca="false">IF($B68=0,0,IF(SIN(BO$12)=0,999999999,(SIN(BO$12)*COS($E68)+SIN($E68)*COS(BO$12))/SIN(BO$12)*$B68))</f>
        <v>14.1808954790792</v>
      </c>
      <c r="BP158" s="0" t="n">
        <f aca="false">IF($B68=0,0,IF(SIN(BP$12)=0,999999999,(SIN(BP$12)*COS($E68)+SIN($E68)*COS(BP$12))/SIN(BP$12)*$B68))</f>
        <v>13.9200896</v>
      </c>
      <c r="BQ158" s="0" t="n">
        <f aca="false">IF($B68=0,0,IF(SIN(BQ$12)=0,999999999,(SIN(BQ$12)*COS($E68)+SIN($E68)*COS(BQ$12))/SIN(BQ$12)*$B68))</f>
        <v>13.6640802943574</v>
      </c>
      <c r="BR158" s="0" t="n">
        <f aca="false">IF($B68=0,0,IF(SIN(BR$12)=0,999999999,(SIN(BR$12)*COS($E68)+SIN($E68)*COS(BR$12))/SIN(BR$12)*$B68))</f>
        <v>13.4125846362616</v>
      </c>
      <c r="BS158" s="0" t="n">
        <f aca="false">IF($B68=0,0,IF(SIN(BS$12)=0,999999999,(SIN(BS$12)*COS($E68)+SIN($E68)*COS(BS$12))/SIN(BS$12)*$B68))</f>
        <v>13.1653349983641</v>
      </c>
      <c r="BT158" s="0" t="n">
        <f aca="false">IF($B68=0,0,IF(SIN(BT$12)=0,999999999,(SIN(BT$12)*COS($E68)+SIN($E68)*COS(BT$12))/SIN(BT$12)*$B68))</f>
        <v>12.922077806691</v>
      </c>
      <c r="BU158" s="0" t="n">
        <f aca="false">IF($B68=0,0,IF(SIN(BU$12)=0,999999999,(SIN(BU$12)*COS($E68)+SIN($E68)*COS(BU$12))/SIN(BU$12)*$B68))</f>
        <v>12.682572402413</v>
      </c>
      <c r="BV158" s="0" t="n">
        <f aca="false">IF($B68=0,0,IF(SIN(BV$12)=0,999999999,(SIN(BV$12)*COS($E68)+SIN($E68)*COS(BV$12))/SIN(BV$12)*$B68))</f>
        <v>12.4465899992669</v>
      </c>
      <c r="BW158" s="0" t="n">
        <f aca="false">IF($B68=0,0,IF(SIN(BW$12)=0,999999999,(SIN(BW$12)*COS($E68)+SIN($E68)*COS(BW$12))/SIN(BW$12)*$B68))</f>
        <v>12.213912726629</v>
      </c>
      <c r="BX158" s="0" t="n">
        <f aca="false">IF($B68=0,0,IF(SIN(BX$12)=0,999999999,(SIN(BX$12)*COS($E68)+SIN($E68)*COS(BX$12))/SIN(BX$12)*$B68))</f>
        <v>11.9843327493658</v>
      </c>
      <c r="BY158" s="0" t="n">
        <f aca="false">IF($B68=0,0,IF(SIN(BY$12)=0,999999999,(SIN(BY$12)*COS($E68)+SIN($E68)*COS(BY$12))/SIN(BY$12)*$B68))</f>
        <v>11.7576514565602</v>
      </c>
      <c r="BZ158" s="0" t="n">
        <f aca="false">IF($B68=0,0,IF(SIN(BZ$12)=0,999999999,(SIN(BZ$12)*COS($E68)+SIN($E68)*COS(BZ$12))/SIN(BZ$12)*$B68))</f>
        <v>11.5336787120702</v>
      </c>
      <c r="CA158" s="0" t="n">
        <f aca="false">IF($B68=0,0,IF(SIN(CA$12)=0,999999999,(SIN(CA$12)*COS($E68)+SIN($E68)*COS(CA$12))/SIN(CA$12)*$B68))</f>
        <v>11.3122321606203</v>
      </c>
      <c r="CB158" s="0" t="n">
        <f aca="false">IF($B68=0,0,IF(SIN(CB$12)=0,999999999,(SIN(CB$12)*COS($E68)+SIN($E68)*COS(CB$12))/SIN(CB$12)*$B68))</f>
        <v>11.0931365837784</v>
      </c>
      <c r="CC158" s="0" t="n">
        <f aca="false">IF($B68=0,0,IF(SIN(CC$12)=0,999999999,(SIN(CC$12)*COS($E68)+SIN($E68)*COS(CC$12))/SIN(CC$12)*$B68))</f>
        <v>10.8762233007479</v>
      </c>
      <c r="CD158" s="0" t="n">
        <f aca="false">IF($B68=0,0,IF(SIN(CD$12)=0,999999999,(SIN(CD$12)*COS($E68)+SIN($E68)*COS(CD$12))/SIN(CD$12)*$B68))</f>
        <v>10.6613296094012</v>
      </c>
      <c r="CE158" s="0" t="n">
        <f aca="false">IF($B68=0,0,IF(SIN(CE$12)=0,999999999,(SIN(CE$12)*COS($E68)+SIN($E68)*COS(CE$12))/SIN(CE$12)*$B68))</f>
        <v>10.4482982634267</v>
      </c>
      <c r="CF158" s="0" t="n">
        <f aca="false">IF($B68=0,0,IF(SIN(CF$12)=0,999999999,(SIN(CF$12)*COS($E68)+SIN($E68)*COS(CF$12))/SIN(CF$12)*$B68))</f>
        <v>10.2369769818463</v>
      </c>
      <c r="CG158" s="0" t="n">
        <f aca="false">IF($B68=0,0,IF(SIN(CG$12)=0,999999999,(SIN(CG$12)*COS($E68)+SIN($E68)*COS(CG$12))/SIN(CG$12)*$B68))</f>
        <v>10.0272179874989</v>
      </c>
      <c r="CH158" s="0" t="n">
        <f aca="false">IF($B68=0,0,IF(SIN(CH$12)=0,999999999,(SIN(CH$12)*COS($E68)+SIN($E68)*COS(CH$12))/SIN(CH$12)*$B68))</f>
        <v>9.81887757138663</v>
      </c>
      <c r="CI158" s="0" t="n">
        <f aca="false">IF($B68=0,0,IF(SIN(CI$12)=0,999999999,(SIN(CI$12)*COS($E68)+SIN($E68)*COS(CI$12))/SIN(CI$12)*$B68))</f>
        <v>9.61181568003798</v>
      </c>
      <c r="CJ158" s="0" t="n">
        <f aca="false">IF($B68=0,0,IF(SIN(CJ$12)=0,999999999,(SIN(CJ$12)*COS($E68)+SIN($E68)*COS(CJ$12))/SIN(CJ$12)*$B68))</f>
        <v>9.40589552327411</v>
      </c>
      <c r="CK158" s="0" t="n">
        <f aca="false">IF($B68=0,0,IF(SIN(CK$12)=0,999999999,(SIN(CK$12)*COS($E68)+SIN($E68)*COS(CK$12))/SIN(CK$12)*$B68))</f>
        <v>9.2009831999601</v>
      </c>
      <c r="CL158" s="0" t="n">
        <f aca="false">IF($B68=0,0,IF(SIN(CL$12)=0,999999999,(SIN(CL$12)*COS($E68)+SIN($E68)*COS(CL$12))/SIN(CL$12)*$B68))</f>
        <v>8.99694733949836</v>
      </c>
      <c r="CM158" s="0" t="n">
        <f aca="false">IF($B68=0,0,IF(SIN(CM$12)=0,999999999,(SIN(CM$12)*COS($E68)+SIN($E68)*COS(CM$12))/SIN(CM$12)*$B68))</f>
        <v>8.7936587569692</v>
      </c>
      <c r="CN158" s="0" t="n">
        <f aca="false">IF($B68=0,0,IF(SIN(CN$12)=0,999999999,(SIN(CN$12)*COS($E68)+SIN($E68)*COS(CN$12))/SIN(CN$12)*$B68))</f>
        <v>8.5909901199519</v>
      </c>
      <c r="CO158" s="0" t="n">
        <f aca="false">IF($B68=0,0,IF(SIN(CO$12)=0,999999999,(SIN(CO$12)*COS($E68)+SIN($E68)*COS(CO$12))/SIN(CO$12)*$B68))</f>
        <v>8.38881562516716</v>
      </c>
      <c r="CP158" s="0" t="n">
        <f aca="false">IF($B68=0,0,IF(SIN(CP$12)=0,999999999,(SIN(CP$12)*COS($E68)+SIN($E68)*COS(CP$12))/SIN(CP$12)*$B68))</f>
        <v>8.18701068317239</v>
      </c>
      <c r="CQ158" s="0" t="n">
        <f aca="false">IF($B68=0,0,IF(SIN(CQ$12)=0,999999999,(SIN(CQ$12)*COS($E68)+SIN($E68)*COS(CQ$12))/SIN(CQ$12)*$B68))</f>
        <v>7.98545160941377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677.523102444061</v>
      </c>
      <c r="H159" s="0" t="n">
        <f aca="false">IF($B69=0,0,IF(SIN(H$12)=0,999999999,(SIN(H$12)*COS($E69)+SIN($E69)*COS(H$12))/SIN(H$12)*$B69))</f>
        <v>342.456469231022</v>
      </c>
      <c r="I159" s="0" t="n">
        <f aca="false">IF($B69=0,0,IF(SIN(I$12)=0,999999999,(SIN(I$12)*COS($E69)+SIN($E69)*COS(I$12))/SIN(I$12)*$B69))</f>
        <v>230.72221450066</v>
      </c>
      <c r="J159" s="0" t="n">
        <f aca="false">IF($B69=0,0,IF(SIN(J$12)=0,999999999,(SIN(J$12)*COS($E69)+SIN($E69)*COS(J$12))/SIN(J$12)*$B69))</f>
        <v>174.821033646502</v>
      </c>
      <c r="K159" s="0" t="n">
        <f aca="false">IF($B69=0,0,IF(SIN(K$12)=0,999999999,(SIN(K$12)*COS($E69)+SIN($E69)*COS(K$12))/SIN(K$12)*$B69))</f>
        <v>141.253059088787</v>
      </c>
      <c r="L159" s="0" t="n">
        <f aca="false">IF($B69=0,0,IF(SIN(L$12)=0,999999999,(SIN(L$12)*COS($E69)+SIN($E69)*COS(L$12))/SIN(L$12)*$B69))</f>
        <v>118.851662735309</v>
      </c>
      <c r="M159" s="0" t="n">
        <f aca="false">IF($B69=0,0,IF(SIN(M$12)=0,999999999,(SIN(M$12)*COS($E69)+SIN($E69)*COS(M$12))/SIN(M$12)*$B69))</f>
        <v>102.831142043068</v>
      </c>
      <c r="N159" s="0" t="n">
        <f aca="false">IF($B69=0,0,IF(SIN(N$12)=0,999999999,(SIN(N$12)*COS($E69)+SIN($E69)*COS(N$12))/SIN(N$12)*$B69))</f>
        <v>90.7986415299969</v>
      </c>
      <c r="O159" s="0" t="n">
        <f aca="false">IF($B69=0,0,IF(SIN(O$12)=0,999999999,(SIN(O$12)*COS($E69)+SIN($E69)*COS(O$12))/SIN(O$12)*$B69))</f>
        <v>81.4247932755669</v>
      </c>
      <c r="P159" s="0" t="n">
        <f aca="false">IF($B69=0,0,IF(SIN(P$12)=0,999999999,(SIN(P$12)*COS($E69)+SIN($E69)*COS(P$12))/SIN(P$12)*$B69))</f>
        <v>73.9119731180159</v>
      </c>
      <c r="Q159" s="0" t="n">
        <f aca="false">IF($B69=0,0,IF(SIN(Q$12)=0,999999999,(SIN(Q$12)*COS($E69)+SIN($E69)*COS(Q$12))/SIN(Q$12)*$B69))</f>
        <v>67.7525989230484</v>
      </c>
      <c r="R159" s="0" t="n">
        <f aca="false">IF($B69=0,0,IF(SIN(R$12)=0,999999999,(SIN(R$12)*COS($E69)+SIN($E69)*COS(R$12))/SIN(R$12)*$B69))</f>
        <v>62.6082797156099</v>
      </c>
      <c r="S159" s="0" t="n">
        <f aca="false">IF($B69=0,0,IF(SIN(S$12)=0,999999999,(SIN(S$12)*COS($E69)+SIN($E69)*COS(S$12))/SIN(S$12)*$B69))</f>
        <v>58.2447421330425</v>
      </c>
      <c r="T159" s="0" t="n">
        <f aca="false">IF($B69=0,0,IF(SIN(T$12)=0,999999999,(SIN(T$12)*COS($E69)+SIN($E69)*COS(T$12))/SIN(T$12)*$B69))</f>
        <v>54.4946455388934</v>
      </c>
      <c r="U159" s="0" t="n">
        <f aca="false">IF($B69=0,0,IF(SIN(U$12)=0,999999999,(SIN(U$12)*COS($E69)+SIN($E69)*COS(U$12))/SIN(U$12)*$B69))</f>
        <v>51.2352710890301</v>
      </c>
      <c r="V159" s="0" t="n">
        <f aca="false">IF($B69=0,0,IF(SIN(V$12)=0,999999999,(SIN(V$12)*COS($E69)+SIN($E69)*COS(V$12))/SIN(V$12)*$B69))</f>
        <v>48.3745773958879</v>
      </c>
      <c r="W159" s="0" t="n">
        <f aca="false">IF($B69=0,0,IF(SIN(W$12)=0,999999999,(SIN(W$12)*COS($E69)+SIN($E69)*COS(W$12))/SIN(W$12)*$B69))</f>
        <v>45.8421777209878</v>
      </c>
      <c r="X159" s="0" t="n">
        <f aca="false">IF($B69=0,0,IF(SIN(X$12)=0,999999999,(SIN(X$12)*COS($E69)+SIN($E69)*COS(X$12))/SIN(X$12)*$B69))</f>
        <v>43.5833247680193</v>
      </c>
      <c r="Y159" s="0" t="n">
        <f aca="false">IF($B69=0,0,IF(SIN(Y$12)=0,999999999,(SIN(Y$12)*COS($E69)+SIN($E69)*COS(Y$12))/SIN(Y$12)*$B69))</f>
        <v>41.5547950130789</v>
      </c>
      <c r="Z159" s="0" t="n">
        <f aca="false">IF($B69=0,0,IF(SIN(Z$12)=0,999999999,(SIN(Z$12)*COS($E69)+SIN($E69)*COS(Z$12))/SIN(Z$12)*$B69))</f>
        <v>39.7220077340122</v>
      </c>
      <c r="AA159" s="0" t="n">
        <f aca="false">IF($B69=0,0,IF(SIN(AA$12)=0,999999999,(SIN(AA$12)*COS($E69)+SIN($E69)*COS(AA$12))/SIN(AA$12)*$B69))</f>
        <v>38.0569671724459</v>
      </c>
      <c r="AB159" s="0" t="n">
        <f aca="false">IF($B69=0,0,IF(SIN(AB$12)=0,999999999,(SIN(AB$12)*COS($E69)+SIN($E69)*COS(AB$12))/SIN(AB$12)*$B69))</f>
        <v>36.5367659226038</v>
      </c>
      <c r="AC159" s="0" t="n">
        <f aca="false">IF($B69=0,0,IF(SIN(AC$12)=0,999999999,(SIN(AC$12)*COS($E69)+SIN($E69)*COS(AC$12))/SIN(AC$12)*$B69))</f>
        <v>35.142478738707</v>
      </c>
      <c r="AD159" s="0" t="n">
        <f aca="false">IF($B69=0,0,IF(SIN(AD$12)=0,999999999,(SIN(AD$12)*COS($E69)+SIN($E69)*COS(AD$12))/SIN(AD$12)*$B69))</f>
        <v>33.8583328888193</v>
      </c>
      <c r="AE159" s="0" t="n">
        <f aca="false">IF($B69=0,0,IF(SIN(AE$12)=0,999999999,(SIN(AE$12)*COS($E69)+SIN($E69)*COS(AE$12))/SIN(AE$12)*$B69))</f>
        <v>32.6710776220809</v>
      </c>
      <c r="AF159" s="0" t="n">
        <f aca="false">IF($B69=0,0,IF(SIN(AF$12)=0,999999999,(SIN(AF$12)*COS($E69)+SIN($E69)*COS(AF$12))/SIN(AF$12)*$B69))</f>
        <v>31.5694991418267</v>
      </c>
      <c r="AG159" s="0" t="n">
        <f aca="false">IF($B69=0,0,IF(SIN(AG$12)=0,999999999,(SIN(AG$12)*COS($E69)+SIN($E69)*COS(AG$12))/SIN(AG$12)*$B69))</f>
        <v>30.5440433607849</v>
      </c>
      <c r="AH159" s="0" t="n">
        <f aca="false">IF($B69=0,0,IF(SIN(AH$12)=0,999999999,(SIN(AH$12)*COS($E69)+SIN($E69)*COS(AH$12))/SIN(AH$12)*$B69))</f>
        <v>29.5865194927805</v>
      </c>
      <c r="AI159" s="0" t="n">
        <f aca="false">IF($B69=0,0,IF(SIN(AI$12)=0,999999999,(SIN(AI$12)*COS($E69)+SIN($E69)*COS(AI$12))/SIN(AI$12)*$B69))</f>
        <v>28.6898649686253</v>
      </c>
      <c r="AJ159" s="0" t="n">
        <f aca="false">IF($B69=0,0,IF(SIN(AJ$12)=0,999999999,(SIN(AJ$12)*COS($E69)+SIN($E69)*COS(AJ$12))/SIN(AJ$12)*$B69))</f>
        <v>27.8479573671569</v>
      </c>
      <c r="AK159" s="0" t="n">
        <f aca="false">IF($B69=0,0,IF(SIN(AK$12)=0,999999999,(SIN(AK$12)*COS($E69)+SIN($E69)*COS(AK$12))/SIN(AK$12)*$B69))</f>
        <v>27.0554627450425</v>
      </c>
      <c r="AL159" s="0" t="n">
        <f aca="false">IF($B69=0,0,IF(SIN(AL$12)=0,999999999,(SIN(AL$12)*COS($E69)+SIN($E69)*COS(AL$12))/SIN(AL$12)*$B69))</f>
        <v>26.307712403053</v>
      </c>
      <c r="AM159" s="0" t="n">
        <f aca="false">IF($B69=0,0,IF(SIN(AM$12)=0,999999999,(SIN(AM$12)*COS($E69)+SIN($E69)*COS(AM$12))/SIN(AM$12)*$B69))</f>
        <v>25.6006020567646</v>
      </c>
      <c r="AN159" s="0" t="n">
        <f aca="false">IF($B69=0,0,IF(SIN(AN$12)=0,999999999,(SIN(AN$12)*COS($E69)+SIN($E69)*COS(AN$12))/SIN(AN$12)*$B69))</f>
        <v>24.9305087989441</v>
      </c>
      <c r="AO159" s="0" t="n">
        <f aca="false">IF($B69=0,0,IF(SIN(AO$12)=0,999999999,(SIN(AO$12)*COS($E69)+SIN($E69)*COS(AO$12))/SIN(AO$12)*$B69))</f>
        <v>24.2942222952112</v>
      </c>
      <c r="AP159" s="0" t="n">
        <f aca="false">IF($B69=0,0,IF(SIN(AP$12)=0,999999999,(SIN(AP$12)*COS($E69)+SIN($E69)*COS(AP$12))/SIN(AP$12)*$B69))</f>
        <v>23.6888874453252</v>
      </c>
      <c r="AQ159" s="0" t="n">
        <f aca="false">IF($B69=0,0,IF(SIN(AQ$12)=0,999999999,(SIN(AQ$12)*COS($E69)+SIN($E69)*COS(AQ$12))/SIN(AQ$12)*$B69))</f>
        <v>23.1119563408502</v>
      </c>
      <c r="AR159" s="0" t="n">
        <f aca="false">IF($B69=0,0,IF(SIN(AR$12)=0,999999999,(SIN(AR$12)*COS($E69)+SIN($E69)*COS(AR$12))/SIN(AR$12)*$B69))</f>
        <v>22.5611478066313</v>
      </c>
      <c r="AS159" s="0" t="n">
        <f aca="false">IF($B69=0,0,IF(SIN(AS$12)=0,999999999,(SIN(AS$12)*COS($E69)+SIN($E69)*COS(AS$12))/SIN(AS$12)*$B69))</f>
        <v>22.0344131648055</v>
      </c>
      <c r="AT159" s="0" t="n">
        <f aca="false">IF($B69=0,0,IF(SIN(AT$12)=0,999999999,(SIN(AT$12)*COS($E69)+SIN($E69)*COS(AT$12))/SIN(AT$12)*$B69))</f>
        <v>21.5299071323235</v>
      </c>
      <c r="AU159" s="0" t="n">
        <f aca="false">IF($B69=0,0,IF(SIN(AU$12)=0,999999999,(SIN(AU$12)*COS($E69)+SIN($E69)*COS(AU$12))/SIN(AU$12)*$B69))</f>
        <v>21.045962975443</v>
      </c>
      <c r="AV159" s="0" t="n">
        <f aca="false">IF($B69=0,0,IF(SIN(AV$12)=0,999999999,(SIN(AV$12)*COS($E69)+SIN($E69)*COS(AV$12))/SIN(AV$12)*$B69))</f>
        <v>20.5810712116128</v>
      </c>
      <c r="AW159" s="0" t="n">
        <f aca="false">IF($B69=0,0,IF(SIN(AW$12)=0,999999999,(SIN(AW$12)*COS($E69)+SIN($E69)*COS(AW$12))/SIN(AW$12)*$B69))</f>
        <v>20.1338612811722</v>
      </c>
      <c r="AX159" s="0" t="n">
        <f aca="false">IF($B69=0,0,IF(SIN(AX$12)=0,999999999,(SIN(AX$12)*COS($E69)+SIN($E69)*COS(AX$12))/SIN(AX$12)*$B69))</f>
        <v>19.7030857163033</v>
      </c>
      <c r="AY159" s="0" t="n">
        <f aca="false">IF($B69=0,0,IF(SIN(AY$12)=0,999999999,(SIN(AY$12)*COS($E69)+SIN($E69)*COS(AY$12))/SIN(AY$12)*$B69))</f>
        <v>19.287606418675</v>
      </c>
      <c r="AZ159" s="0" t="n">
        <f aca="false">IF($B69=0,0,IF(SIN(AZ$12)=0,999999999,(SIN(AZ$12)*COS($E69)+SIN($E69)*COS(AZ$12))/SIN(AZ$12)*$B69))</f>
        <v>18.8863827247906</v>
      </c>
      <c r="BA159" s="0" t="n">
        <f aca="false">IF($B69=0,0,IF(SIN(BA$12)=0,999999999,(SIN(BA$12)*COS($E69)+SIN($E69)*COS(BA$12))/SIN(BA$12)*$B69))</f>
        <v>18.4984609926789</v>
      </c>
      <c r="BB159" s="0" t="n">
        <f aca="false">IF($B69=0,0,IF(SIN(BB$12)=0,999999999,(SIN(BB$12)*COS($E69)+SIN($E69)*COS(BB$12))/SIN(BB$12)*$B69))</f>
        <v>18.1229654879569</v>
      </c>
      <c r="BC159" s="0" t="n">
        <f aca="false">IF($B69=0,0,IF(SIN(BC$12)=0,999999999,(SIN(BC$12)*COS($E69)+SIN($E69)*COS(BC$12))/SIN(BC$12)*$B69))</f>
        <v>17.7590903835243</v>
      </c>
      <c r="BD159" s="0" t="n">
        <f aca="false">IF($B69=0,0,IF(SIN(BD$12)=0,999999999,(SIN(BD$12)*COS($E69)+SIN($E69)*COS(BD$12))/SIN(BD$12)*$B69))</f>
        <v>17.4060927168639</v>
      </c>
      <c r="BE159" s="0" t="n">
        <f aca="false">IF($B69=0,0,IF(SIN(BE$12)=0,999999999,(SIN(BE$12)*COS($E69)+SIN($E69)*COS(BE$12))/SIN(BE$12)*$B69))</f>
        <v>17.0632861733861</v>
      </c>
      <c r="BF159" s="0" t="n">
        <f aca="false">IF($B69=0,0,IF(SIN(BF$12)=0,999999999,(SIN(BF$12)*COS($E69)+SIN($E69)*COS(BF$12))/SIN(BF$12)*$B69))</f>
        <v>16.7300355844898</v>
      </c>
      <c r="BG159" s="0" t="n">
        <f aca="false">IF($B69=0,0,IF(SIN(BG$12)=0,999999999,(SIN(BG$12)*COS($E69)+SIN($E69)*COS(BG$12))/SIN(BG$12)*$B69))</f>
        <v>16.4057520458095</v>
      </c>
      <c r="BH159" s="0" t="n">
        <f aca="false">IF($B69=0,0,IF(SIN(BH$12)=0,999999999,(SIN(BH$12)*COS($E69)+SIN($E69)*COS(BH$12))/SIN(BH$12)*$B69))</f>
        <v>16.0898885751105</v>
      </c>
      <c r="BI159" s="0" t="n">
        <f aca="false">IF($B69=0,0,IF(SIN(BI$12)=0,999999999,(SIN(BI$12)*COS($E69)+SIN($E69)*COS(BI$12))/SIN(BI$12)*$B69))</f>
        <v>15.7819362410039</v>
      </c>
      <c r="BJ159" s="0" t="n">
        <f aca="false">IF($B69=0,0,IF(SIN(BJ$12)=0,999999999,(SIN(BJ$12)*COS($E69)+SIN($E69)*COS(BJ$12))/SIN(BJ$12)*$B69))</f>
        <v>15.481420703473</v>
      </c>
      <c r="BK159" s="0" t="n">
        <f aca="false">IF($B69=0,0,IF(SIN(BK$12)=0,999999999,(SIN(BK$12)*COS($E69)+SIN($E69)*COS(BK$12))/SIN(BK$12)*$B69))</f>
        <v>15.1878991154768</v>
      </c>
      <c r="BL159" s="0" t="n">
        <f aca="false">IF($B69=0,0,IF(SIN(BL$12)=0,999999999,(SIN(BL$12)*COS($E69)+SIN($E69)*COS(BL$12))/SIN(BL$12)*$B69))</f>
        <v>14.9009573418819</v>
      </c>
      <c r="BM159" s="0" t="n">
        <f aca="false">IF($B69=0,0,IF(SIN(BM$12)=0,999999999,(SIN(BM$12)*COS($E69)+SIN($E69)*COS(BM$12))/SIN(BM$12)*$B69))</f>
        <v>14.6202074578966</v>
      </c>
      <c r="BN159" s="0" t="n">
        <f aca="false">IF($B69=0,0,IF(SIN(BN$12)=0,999999999,(SIN(BN$12)*COS($E69)+SIN($E69)*COS(BN$12))/SIN(BN$12)*$B69))</f>
        <v>14.3452854942112</v>
      </c>
      <c r="BO159" s="0" t="n">
        <f aca="false">IF($B69=0,0,IF(SIN(BO$12)=0,999999999,(SIN(BO$12)*COS($E69)+SIN($E69)*COS(BO$12))/SIN(BO$12)*$B69))</f>
        <v>14.0758494003383</v>
      </c>
      <c r="BP159" s="0" t="n">
        <f aca="false">IF($B69=0,0,IF(SIN(BP$12)=0,999999999,(SIN(BP$12)*COS($E69)+SIN($E69)*COS(BP$12))/SIN(BP$12)*$B69))</f>
        <v>13.8115772013113</v>
      </c>
      <c r="BQ159" s="0" t="n">
        <f aca="false">IF($B69=0,0,IF(SIN(BQ$12)=0,999999999,(SIN(BQ$12)*COS($E69)+SIN($E69)*COS(BQ$12))/SIN(BQ$12)*$B69))</f>
        <v>13.5521653260407</v>
      </c>
      <c r="BR159" s="0" t="n">
        <f aca="false">IF($B69=0,0,IF(SIN(BR$12)=0,999999999,(SIN(BR$12)*COS($E69)+SIN($E69)*COS(BR$12))/SIN(BR$12)*$B69))</f>
        <v>13.2973270883239</v>
      </c>
      <c r="BS159" s="0" t="n">
        <f aca="false">IF($B69=0,0,IF(SIN(BS$12)=0,999999999,(SIN(BS$12)*COS($E69)+SIN($E69)*COS(BS$12))/SIN(BS$12)*$B69))</f>
        <v>13.0467913038298</v>
      </c>
      <c r="BT159" s="0" t="n">
        <f aca="false">IF($B69=0,0,IF(SIN(BT$12)=0,999999999,(SIN(BT$12)*COS($E69)+SIN($E69)*COS(BT$12))/SIN(BT$12)*$B69))</f>
        <v>12.8003010283823</v>
      </c>
      <c r="BU159" s="0" t="n">
        <f aca="false">IF($B69=0,0,IF(SIN(BU$12)=0,999999999,(SIN(BU$12)*COS($E69)+SIN($E69)*COS(BU$12))/SIN(BU$12)*$B69))</f>
        <v>12.5576124046026</v>
      </c>
      <c r="BV159" s="0" t="n">
        <f aca="false">IF($B69=0,0,IF(SIN(BV$12)=0,999999999,(SIN(BV$12)*COS($E69)+SIN($E69)*COS(BV$12))/SIN(BV$12)*$B69))</f>
        <v>12.318493605474</v>
      </c>
      <c r="BW159" s="0" t="n">
        <f aca="false">IF($B69=0,0,IF(SIN(BW$12)=0,999999999,(SIN(BW$12)*COS($E69)+SIN($E69)*COS(BW$12))/SIN(BW$12)*$B69))</f>
        <v>12.0827238646971</v>
      </c>
      <c r="BX159" s="0" t="n">
        <f aca="false">IF($B69=0,0,IF(SIN(BX$12)=0,999999999,(SIN(BX$12)*COS($E69)+SIN($E69)*COS(BX$12))/SIN(BX$12)*$B69))</f>
        <v>11.850092584842</v>
      </c>
      <c r="BY159" s="0" t="n">
        <f aca="false">IF($B69=0,0,IF(SIN(BY$12)=0,999999999,(SIN(BY$12)*COS($E69)+SIN($E69)*COS(BY$12))/SIN(BY$12)*$B69))</f>
        <v>11.620398515293</v>
      </c>
      <c r="BZ159" s="0" t="n">
        <f aca="false">IF($B69=0,0,IF(SIN(BZ$12)=0,999999999,(SIN(BZ$12)*COS($E69)+SIN($E69)*COS(BZ$12))/SIN(BZ$12)*$B69))</f>
        <v>11.3934489928457</v>
      </c>
      <c r="CA159" s="0" t="n">
        <f aca="false">IF($B69=0,0,IF(SIN(CA$12)=0,999999999,(SIN(CA$12)*COS($E69)+SIN($E69)*COS(CA$12))/SIN(CA$12)*$B69))</f>
        <v>11.1690592385763</v>
      </c>
      <c r="CB159" s="0" t="n">
        <f aca="false">IF($B69=0,0,IF(SIN(CB$12)=0,999999999,(SIN(CB$12)*COS($E69)+SIN($E69)*COS(CB$12))/SIN(CB$12)*$B69))</f>
        <v>10.9470517052588</v>
      </c>
      <c r="CC159" s="0" t="n">
        <f aca="false">IF($B69=0,0,IF(SIN(CC$12)=0,999999999,(SIN(CC$12)*COS($E69)+SIN($E69)*COS(CC$12))/SIN(CC$12)*$B69))</f>
        <v>10.727255470193</v>
      </c>
      <c r="CD159" s="0" t="n">
        <f aca="false">IF($B69=0,0,IF(SIN(CD$12)=0,999999999,(SIN(CD$12)*COS($E69)+SIN($E69)*COS(CD$12))/SIN(CD$12)*$B69))</f>
        <v>10.5095056688092</v>
      </c>
      <c r="CE159" s="0" t="n">
        <f aca="false">IF($B69=0,0,IF(SIN(CE$12)=0,999999999,(SIN(CE$12)*COS($E69)+SIN($E69)*COS(CE$12))/SIN(CE$12)*$B69))</f>
        <v>10.2936429648658</v>
      </c>
      <c r="CF159" s="0" t="n">
        <f aca="false">IF($B69=0,0,IF(SIN(CF$12)=0,999999999,(SIN(CF$12)*COS($E69)+SIN($E69)*COS(CF$12))/SIN(CF$12)*$B69))</f>
        <v>10.0795130534481</v>
      </c>
      <c r="CG159" s="0" t="n">
        <f aca="false">IF($B69=0,0,IF(SIN(CG$12)=0,999999999,(SIN(CG$12)*COS($E69)+SIN($E69)*COS(CG$12))/SIN(CG$12)*$B69))</f>
        <v>9.86696619331763</v>
      </c>
      <c r="CH159" s="0" t="n">
        <f aca="false">IF($B69=0,0,IF(SIN(CH$12)=0,999999999,(SIN(CH$12)*COS($E69)+SIN($E69)*COS(CH$12))/SIN(CH$12)*$B69))</f>
        <v>9.65585676546815</v>
      </c>
      <c r="CI159" s="0" t="n">
        <f aca="false">IF($B69=0,0,IF(SIN(CI$12)=0,999999999,(SIN(CI$12)*COS($E69)+SIN($E69)*COS(CI$12))/SIN(CI$12)*$B69))</f>
        <v>9.44604285500499</v>
      </c>
      <c r="CJ159" s="0" t="n">
        <f aca="false">IF($B69=0,0,IF(SIN(CJ$12)=0,999999999,(SIN(CJ$12)*COS($E69)+SIN($E69)*COS(CJ$12))/SIN(CJ$12)*$B69))</f>
        <v>9.23738585369775</v>
      </c>
      <c r="CK159" s="0" t="n">
        <f aca="false">IF($B69=0,0,IF(SIN(CK$12)=0,999999999,(SIN(CK$12)*COS($E69)+SIN($E69)*COS(CK$12))/SIN(CK$12)*$B69))</f>
        <v>9.02975008075771</v>
      </c>
      <c r="CL159" s="0" t="n">
        <f aca="false">IF($B69=0,0,IF(SIN(CL$12)=0,999999999,(SIN(CL$12)*COS($E69)+SIN($E69)*COS(CL$12))/SIN(CL$12)*$B69))</f>
        <v>8.82300241956634</v>
      </c>
      <c r="CM159" s="0" t="n">
        <f aca="false">IF($B69=0,0,IF(SIN(CM$12)=0,999999999,(SIN(CM$12)*COS($E69)+SIN($E69)*COS(CM$12))/SIN(CM$12)*$B69))</f>
        <v>8.61701196823246</v>
      </c>
      <c r="CN159" s="0" t="n">
        <f aca="false">IF($B69=0,0,IF(SIN(CN$12)=0,999999999,(SIN(CN$12)*COS($E69)+SIN($E69)*COS(CN$12))/SIN(CN$12)*$B69))</f>
        <v>8.41164970198503</v>
      </c>
      <c r="CO159" s="0" t="n">
        <f aca="false">IF($B69=0,0,IF(SIN(CO$12)=0,999999999,(SIN(CO$12)*COS($E69)+SIN($E69)*COS(CO$12))/SIN(CO$12)*$B69))</f>
        <v>8.20678814551796</v>
      </c>
      <c r="CP159" s="0" t="n">
        <f aca="false">IF($B69=0,0,IF(SIN(CP$12)=0,999999999,(SIN(CP$12)*COS($E69)+SIN($E69)*COS(CP$12))/SIN(CP$12)*$B69))</f>
        <v>8.00230105349473</v>
      </c>
      <c r="CQ159" s="0" t="n">
        <f aca="false">IF($B69=0,0,IF(SIN(CQ$12)=0,999999999,(SIN(CQ$12)*COS($E69)+SIN($E69)*COS(CQ$12))/SIN(CQ$12)*$B69))</f>
        <v>7.79806309749432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685.93813995866</v>
      </c>
      <c r="H160" s="0" t="n">
        <f aca="false">IF($B70=0,0,IF(SIN(H$12)=0,999999999,(SIN(H$12)*COS($E70)+SIN($E70)*COS(H$12))/SIN(H$12)*$B70))</f>
        <v>346.566150546834</v>
      </c>
      <c r="I160" s="0" t="n">
        <f aca="false">IF($B70=0,0,IF(SIN(I$12)=0,999999999,(SIN(I$12)*COS($E70)+SIN($E70)*COS(I$12))/SIN(I$12)*$B70))</f>
        <v>233.39619402305</v>
      </c>
      <c r="J160" s="0" t="n">
        <f aca="false">IF($B70=0,0,IF(SIN(J$12)=0,999999999,(SIN(J$12)*COS($E70)+SIN($E70)*COS(J$12))/SIN(J$12)*$B70))</f>
        <v>176.776724710259</v>
      </c>
      <c r="K160" s="0" t="n">
        <f aca="false">IF($B70=0,0,IF(SIN(K$12)=0,999999999,(SIN(K$12)*COS($E70)+SIN($E70)*COS(K$12))/SIN(K$12)*$B70))</f>
        <v>142.77742672903</v>
      </c>
      <c r="L160" s="0" t="n">
        <f aca="false">IF($B70=0,0,IF(SIN(L$12)=0,999999999,(SIN(L$12)*COS($E70)+SIN($E70)*COS(L$12))/SIN(L$12)*$B70))</f>
        <v>120.088189149086</v>
      </c>
      <c r="M160" s="0" t="n">
        <f aca="false">IF($B70=0,0,IF(SIN(M$12)=0,999999999,(SIN(M$12)*COS($E70)+SIN($E70)*COS(M$12))/SIN(M$12)*$B70))</f>
        <v>103.861816721001</v>
      </c>
      <c r="N160" s="0" t="n">
        <f aca="false">IF($B70=0,0,IF(SIN(N$12)=0,999999999,(SIN(N$12)*COS($E70)+SIN($E70)*COS(N$12))/SIN(N$12)*$B70))</f>
        <v>91.6747075553943</v>
      </c>
      <c r="O160" s="0" t="n">
        <f aca="false">IF($B70=0,0,IF(SIN(O$12)=0,999999999,(SIN(O$12)*COS($E70)+SIN($E70)*COS(O$12))/SIN(O$12)*$B70))</f>
        <v>82.1804123459761</v>
      </c>
      <c r="P160" s="0" t="n">
        <f aca="false">IF($B70=0,0,IF(SIN(P$12)=0,999999999,(SIN(P$12)*COS($E70)+SIN($E70)*COS(P$12))/SIN(P$12)*$B70))</f>
        <v>74.5710580557198</v>
      </c>
      <c r="Q160" s="0" t="n">
        <f aca="false">IF($B70=0,0,IF(SIN(Q$12)=0,999999999,(SIN(Q$12)*COS($E70)+SIN($E70)*COS(Q$12))/SIN(Q$12)*$B70))</f>
        <v>68.3325404986794</v>
      </c>
      <c r="R160" s="0" t="n">
        <f aca="false">IF($B70=0,0,IF(SIN(R$12)=0,999999999,(SIN(R$12)*COS($E70)+SIN($E70)*COS(R$12))/SIN(R$12)*$B70))</f>
        <v>63.1221206282895</v>
      </c>
      <c r="S160" s="0" t="n">
        <f aca="false">IF($B70=0,0,IF(SIN(S$12)=0,999999999,(SIN(S$12)*COS($E70)+SIN($E70)*COS(S$12))/SIN(S$12)*$B70))</f>
        <v>58.7025148440048</v>
      </c>
      <c r="T160" s="0" t="n">
        <f aca="false">IF($B70=0,0,IF(SIN(T$12)=0,999999999,(SIN(T$12)*COS($E70)+SIN($E70)*COS(T$12))/SIN(T$12)*$B70))</f>
        <v>54.9042323070692</v>
      </c>
      <c r="U160" s="0" t="n">
        <f aca="false">IF($B70=0,0,IF(SIN(U$12)=0,999999999,(SIN(U$12)*COS($E70)+SIN($E70)*COS(U$12))/SIN(U$12)*$B70))</f>
        <v>51.60297732778</v>
      </c>
      <c r="V160" s="0" t="n">
        <f aca="false">IF($B70=0,0,IF(SIN(V$12)=0,999999999,(SIN(V$12)*COS($E70)+SIN($E70)*COS(V$12))/SIN(V$12)*$B70))</f>
        <v>48.705525855427</v>
      </c>
      <c r="W160" s="0" t="n">
        <f aca="false">IF($B70=0,0,IF(SIN(W$12)=0,999999999,(SIN(W$12)*COS($E70)+SIN($E70)*COS(W$12))/SIN(W$12)*$B70))</f>
        <v>46.1405867344663</v>
      </c>
      <c r="X160" s="0" t="n">
        <f aca="false">IF($B70=0,0,IF(SIN(X$12)=0,999999999,(SIN(X$12)*COS($E70)+SIN($E70)*COS(X$12))/SIN(X$12)*$B70))</f>
        <v>43.8527092066842</v>
      </c>
      <c r="Y160" s="0" t="n">
        <f aca="false">IF($B70=0,0,IF(SIN(Y$12)=0,999999999,(SIN(Y$12)*COS($E70)+SIN($E70)*COS(Y$12))/SIN(Y$12)*$B70))</f>
        <v>41.79811435815</v>
      </c>
      <c r="Z160" s="0" t="n">
        <f aca="false">IF($B70=0,0,IF(SIN(Z$12)=0,999999999,(SIN(Z$12)*COS($E70)+SIN($E70)*COS(Z$12))/SIN(Z$12)*$B70))</f>
        <v>39.9417771302349</v>
      </c>
      <c r="AA160" s="0" t="n">
        <f aca="false">IF($B70=0,0,IF(SIN(AA$12)=0,999999999,(SIN(AA$12)*COS($E70)+SIN($E70)*COS(AA$12))/SIN(AA$12)*$B70))</f>
        <v>38.2553420399618</v>
      </c>
      <c r="AB160" s="0" t="n">
        <f aca="false">IF($B70=0,0,IF(SIN(AB$12)=0,999999999,(SIN(AB$12)*COS($E70)+SIN($E70)*COS(AB$12))/SIN(AB$12)*$B70))</f>
        <v>36.7156073384845</v>
      </c>
      <c r="AC160" s="0" t="n">
        <f aca="false">IF($B70=0,0,IF(SIN(AC$12)=0,999999999,(SIN(AC$12)*COS($E70)+SIN($E70)*COS(AC$12))/SIN(AC$12)*$B70))</f>
        <v>35.3034046047387</v>
      </c>
      <c r="AD160" s="0" t="n">
        <f aca="false">IF($B70=0,0,IF(SIN(AD$12)=0,999999999,(SIN(AD$12)*COS($E70)+SIN($E70)*COS(AD$12))/SIN(AD$12)*$B70))</f>
        <v>34.0027584389528</v>
      </c>
      <c r="AE160" s="0" t="n">
        <f aca="false">IF($B70=0,0,IF(SIN(AE$12)=0,999999999,(SIN(AE$12)*COS($E70)+SIN($E70)*COS(AE$12))/SIN(AE$12)*$B70))</f>
        <v>32.8002478280067</v>
      </c>
      <c r="AF160" s="0" t="n">
        <f aca="false">IF($B70=0,0,IF(SIN(AF$12)=0,999999999,(SIN(AF$12)*COS($E70)+SIN($E70)*COS(AF$12))/SIN(AF$12)*$B70))</f>
        <v>31.6845148863162</v>
      </c>
      <c r="AG160" s="0" t="n">
        <f aca="false">IF($B70=0,0,IF(SIN(AG$12)=0,999999999,(SIN(AG$12)*COS($E70)+SIN($E70)*COS(AG$12))/SIN(AG$12)*$B70))</f>
        <v>30.6458827637176</v>
      </c>
      <c r="AH160" s="0" t="n">
        <f aca="false">IF($B70=0,0,IF(SIN(AH$12)=0,999999999,(SIN(AH$12)*COS($E70)+SIN($E70)*COS(AH$12))/SIN(AH$12)*$B70))</f>
        <v>29.6760554285459</v>
      </c>
      <c r="AI160" s="0" t="n">
        <f aca="false">IF($B70=0,0,IF(SIN(AI$12)=0,999999999,(SIN(AI$12)*COS($E70)+SIN($E70)*COS(AI$12))/SIN(AI$12)*$B70))</f>
        <v>28.7678795628691</v>
      </c>
      <c r="AJ160" s="0" t="n">
        <f aca="false">IF($B70=0,0,IF(SIN(AJ$12)=0,999999999,(SIN(AJ$12)*COS($E70)+SIN($E70)*COS(AJ$12))/SIN(AJ$12)*$B70))</f>
        <v>27.9151540769816</v>
      </c>
      <c r="AK160" s="0" t="n">
        <f aca="false">IF($B70=0,0,IF(SIN(AK$12)=0,999999999,(SIN(AK$12)*COS($E70)+SIN($E70)*COS(AK$12))/SIN(AK$12)*$B70))</f>
        <v>27.1124764903592</v>
      </c>
      <c r="AL160" s="0" t="n">
        <f aca="false">IF($B70=0,0,IF(SIN(AL$12)=0,999999999,(SIN(AL$12)*COS($E70)+SIN($E70)*COS(AL$12))/SIN(AL$12)*$B70))</f>
        <v>26.3551181144716</v>
      </c>
      <c r="AM160" s="0" t="n">
        <f aca="false">IF($B70=0,0,IF(SIN(AM$12)=0,999999999,(SIN(AM$12)*COS($E70)+SIN($E70)*COS(AM$12))/SIN(AM$12)*$B70))</f>
        <v>25.638921927903</v>
      </c>
      <c r="AN160" s="0" t="n">
        <f aca="false">IF($B70=0,0,IF(SIN(AN$12)=0,999999999,(SIN(AN$12)*COS($E70)+SIN($E70)*COS(AN$12))/SIN(AN$12)*$B70))</f>
        <v>24.9602184717657</v>
      </c>
      <c r="AO160" s="0" t="n">
        <f aca="false">IF($B70=0,0,IF(SIN(AO$12)=0,999999999,(SIN(AO$12)*COS($E70)+SIN($E70)*COS(AO$12))/SIN(AO$12)*$B70))</f>
        <v>24.3157561612782</v>
      </c>
      <c r="AP160" s="0" t="n">
        <f aca="false">IF($B70=0,0,IF(SIN(AP$12)=0,999999999,(SIN(AP$12)*COS($E70)+SIN($E70)*COS(AP$12))/SIN(AP$12)*$B70))</f>
        <v>23.7026432102924</v>
      </c>
      <c r="AQ160" s="0" t="n">
        <f aca="false">IF($B70=0,0,IF(SIN(AQ$12)=0,999999999,(SIN(AQ$12)*COS($E70)+SIN($E70)*COS(AQ$12))/SIN(AQ$12)*$B70))</f>
        <v>23.1182989716503</v>
      </c>
      <c r="AR160" s="0" t="n">
        <f aca="false">IF($B70=0,0,IF(SIN(AR$12)=0,999999999,(SIN(AR$12)*COS($E70)+SIN($E70)*COS(AR$12))/SIN(AR$12)*$B70))</f>
        <v>22.5604129587986</v>
      </c>
      <c r="AS160" s="0" t="n">
        <f aca="false">IF($B70=0,0,IF(SIN(AS$12)=0,999999999,(SIN(AS$12)*COS($E70)+SIN($E70)*COS(AS$12))/SIN(AS$12)*$B70))</f>
        <v>22.0269101698925</v>
      </c>
      <c r="AT160" s="0" t="n">
        <f aca="false">IF($B70=0,0,IF(SIN(AT$12)=0,999999999,(SIN(AT$12)*COS($E70)+SIN($E70)*COS(AT$12))/SIN(AT$12)*$B70))</f>
        <v>21.5159216113724</v>
      </c>
      <c r="AU160" s="0" t="n">
        <f aca="false">IF($B70=0,0,IF(SIN(AU$12)=0,999999999,(SIN(AU$12)*COS($E70)+SIN($E70)*COS(AU$12))/SIN(AU$12)*$B70))</f>
        <v>21.0257591332114</v>
      </c>
      <c r="AV160" s="0" t="n">
        <f aca="false">IF($B70=0,0,IF(SIN(AV$12)=0,999999999,(SIN(AV$12)*COS($E70)+SIN($E70)*COS(AV$12))/SIN(AV$12)*$B70))</f>
        <v>20.5548938571339</v>
      </c>
      <c r="AW160" s="0" t="n">
        <f aca="false">IF($B70=0,0,IF(SIN(AW$12)=0,999999999,(SIN(AW$12)*COS($E70)+SIN($E70)*COS(AW$12))/SIN(AW$12)*$B70))</f>
        <v>20.1019376128102</v>
      </c>
      <c r="AX160" s="0" t="n">
        <f aca="false">IF($B70=0,0,IF(SIN(AX$12)=0,999999999,(SIN(AX$12)*COS($E70)+SIN($E70)*COS(AX$12))/SIN(AX$12)*$B70))</f>
        <v>19.665626903392</v>
      </c>
      <c r="AY160" s="0" t="n">
        <f aca="false">IF($B70=0,0,IF(SIN(AY$12)=0,999999999,(SIN(AY$12)*COS($E70)+SIN($E70)*COS(AY$12))/SIN(AY$12)*$B70))</f>
        <v>19.2448090068338</v>
      </c>
      <c r="AZ160" s="0" t="n">
        <f aca="false">IF($B70=0,0,IF(SIN(AZ$12)=0,999999999,(SIN(AZ$12)*COS($E70)+SIN($E70)*COS(AZ$12))/SIN(AZ$12)*$B70))</f>
        <v>18.8384298878896</v>
      </c>
      <c r="BA160" s="0" t="n">
        <f aca="false">IF($B70=0,0,IF(SIN(BA$12)=0,999999999,(SIN(BA$12)*COS($E70)+SIN($E70)*COS(BA$12))/SIN(BA$12)*$B70))</f>
        <v>18.4455236510005</v>
      </c>
      <c r="BB160" s="0" t="n">
        <f aca="false">IF($B70=0,0,IF(SIN(BB$12)=0,999999999,(SIN(BB$12)*COS($E70)+SIN($E70)*COS(BB$12))/SIN(BB$12)*$B70))</f>
        <v>18.0652033092502</v>
      </c>
      <c r="BC160" s="0" t="n">
        <f aca="false">IF($B70=0,0,IF(SIN(BC$12)=0,999999999,(SIN(BC$12)*COS($E70)+SIN($E70)*COS(BC$12))/SIN(BC$12)*$B70))</f>
        <v>17.6966526812615</v>
      </c>
      <c r="BD160" s="0" t="n">
        <f aca="false">IF($B70=0,0,IF(SIN(BD$12)=0,999999999,(SIN(BD$12)*COS($E70)+SIN($E70)*COS(BD$12))/SIN(BD$12)*$B70))</f>
        <v>17.3391192580033</v>
      </c>
      <c r="BE160" s="0" t="n">
        <f aca="false">IF($B70=0,0,IF(SIN(BE$12)=0,999999999,(SIN(BE$12)*COS($E70)+SIN($E70)*COS(BE$12))/SIN(BE$12)*$B70))</f>
        <v>16.9919079062556</v>
      </c>
      <c r="BF160" s="0" t="n">
        <f aca="false">IF($B70=0,0,IF(SIN(BF$12)=0,999999999,(SIN(BF$12)*COS($E70)+SIN($E70)*COS(BF$12))/SIN(BF$12)*$B70))</f>
        <v>16.6543752959748</v>
      </c>
      <c r="BG160" s="0" t="n">
        <f aca="false">IF($B70=0,0,IF(SIN(BG$12)=0,999999999,(SIN(BG$12)*COS($E70)+SIN($E70)*COS(BG$12))/SIN(BG$12)*$B70))</f>
        <v>16.3259249558137</v>
      </c>
      <c r="BH160" s="0" t="n">
        <f aca="false">IF($B70=0,0,IF(SIN(BH$12)=0,999999999,(SIN(BH$12)*COS($E70)+SIN($E70)*COS(BH$12))/SIN(BH$12)*$B70))</f>
        <v>16.0060028752242</v>
      </c>
      <c r="BI160" s="0" t="n">
        <f aca="false">IF($B70=0,0,IF(SIN(BI$12)=0,999999999,(SIN(BI$12)*COS($E70)+SIN($E70)*COS(BI$12))/SIN(BI$12)*$B70))</f>
        <v>15.6940935834287</v>
      </c>
      <c r="BJ160" s="0" t="n">
        <f aca="false">IF($B70=0,0,IF(SIN(BJ$12)=0,999999999,(SIN(BJ$12)*COS($E70)+SIN($E70)*COS(BJ$12))/SIN(BJ$12)*$B70))</f>
        <v>15.3897166454953</v>
      </c>
      <c r="BK160" s="0" t="n">
        <f aca="false">IF($B70=0,0,IF(SIN(BK$12)=0,999999999,(SIN(BK$12)*COS($E70)+SIN($E70)*COS(BK$12))/SIN(BK$12)*$B70))</f>
        <v>15.0924235241291</v>
      </c>
      <c r="BL160" s="0" t="n">
        <f aca="false">IF($B70=0,0,IF(SIN(BL$12)=0,999999999,(SIN(BL$12)*COS($E70)+SIN($E70)*COS(BL$12))/SIN(BL$12)*$B70))</f>
        <v>14.8017947628691</v>
      </c>
      <c r="BM160" s="0" t="n">
        <f aca="false">IF($B70=0,0,IF(SIN(BM$12)=0,999999999,(SIN(BM$12)*COS($E70)+SIN($E70)*COS(BM$12))/SIN(BM$12)*$B70))</f>
        <v>14.5174374523796</v>
      </c>
      <c r="BN160" s="0" t="n">
        <f aca="false">IF($B70=0,0,IF(SIN(BN$12)=0,999999999,(SIN(BN$12)*COS($E70)+SIN($E70)*COS(BN$12))/SIN(BN$12)*$B70))</f>
        <v>14.2389829466169</v>
      </c>
      <c r="BO160" s="0" t="n">
        <f aca="false">IF($B70=0,0,IF(SIN(BO$12)=0,999999999,(SIN(BO$12)*COS($E70)+SIN($E70)*COS(BO$12))/SIN(BO$12)*$B70))</f>
        <v>13.9660848</v>
      </c>
      <c r="BP160" s="0" t="n">
        <f aca="false">IF($B70=0,0,IF(SIN(BP$12)=0,999999999,(SIN(BP$12)*COS($E70)+SIN($E70)*COS(BP$12))/SIN(BP$12)*$B70))</f>
        <v>13.6984169004243</v>
      </c>
      <c r="BQ160" s="0" t="n">
        <f aca="false">IF($B70=0,0,IF(SIN(BQ$12)=0,999999999,(SIN(BQ$12)*COS($E70)+SIN($E70)*COS(BQ$12))/SIN(BQ$12)*$B70))</f>
        <v>13.4356717761384</v>
      </c>
      <c r="BR160" s="0" t="n">
        <f aca="false">IF($B70=0,0,IF(SIN(BR$12)=0,999999999,(SIN(BR$12)*COS($E70)+SIN($E70)*COS(BR$12))/SIN(BR$12)*$B70))</f>
        <v>13.1775590572358</v>
      </c>
      <c r="BS160" s="0" t="n">
        <f aca="false">IF($B70=0,0,IF(SIN(BS$12)=0,999999999,(SIN(BS$12)*COS($E70)+SIN($E70)*COS(BS$12))/SIN(BS$12)*$B70))</f>
        <v>12.9238040748692</v>
      </c>
      <c r="BT160" s="0" t="n">
        <f aca="false">IF($B70=0,0,IF(SIN(BT$12)=0,999999999,(SIN(BT$12)*COS($E70)+SIN($E70)*COS(BT$12))/SIN(BT$12)*$B70))</f>
        <v>12.6741465833215</v>
      </c>
      <c r="BU160" s="0" t="n">
        <f aca="false">IF($B70=0,0,IF(SIN(BU$12)=0,999999999,(SIN(BU$12)*COS($E70)+SIN($E70)*COS(BU$12))/SIN(BU$12)*$B70))</f>
        <v>12.4283395918287</v>
      </c>
      <c r="BV160" s="0" t="n">
        <f aca="false">IF($B70=0,0,IF(SIN(BV$12)=0,999999999,(SIN(BV$12)*COS($E70)+SIN($E70)*COS(BV$12))/SIN(BV$12)*$B70))</f>
        <v>12.1861482945697</v>
      </c>
      <c r="BW160" s="0" t="n">
        <f aca="false">IF($B70=0,0,IF(SIN(BW$12)=0,999999999,(SIN(BW$12)*COS($E70)+SIN($E70)*COS(BW$12))/SIN(BW$12)*$B70))</f>
        <v>11.9473490885632</v>
      </c>
      <c r="BX160" s="0" t="n">
        <f aca="false">IF($B70=0,0,IF(SIN(BX$12)=0,999999999,(SIN(BX$12)*COS($E70)+SIN($E70)*COS(BX$12))/SIN(BX$12)*$B70))</f>
        <v>11.7117286703593</v>
      </c>
      <c r="BY160" s="0" t="n">
        <f aca="false">IF($B70=0,0,IF(SIN(BY$12)=0,999999999,(SIN(BY$12)*COS($E70)+SIN($E70)*COS(BY$12))/SIN(BY$12)*$B70))</f>
        <v>11.479083203422</v>
      </c>
      <c r="BZ160" s="0" t="n">
        <f aca="false">IF($B70=0,0,IF(SIN(BZ$12)=0,999999999,(SIN(BZ$12)*COS($E70)+SIN($E70)*COS(BZ$12))/SIN(BZ$12)*$B70))</f>
        <v>11.2492175489687</v>
      </c>
      <c r="CA160" s="0" t="n">
        <f aca="false">IF($B70=0,0,IF(SIN(CA$12)=0,999999999,(SIN(CA$12)*COS($E70)+SIN($E70)*COS(CA$12))/SIN(CA$12)*$B70))</f>
        <v>11.021944553804</v>
      </c>
      <c r="CB160" s="0" t="n">
        <f aca="false">IF($B70=0,0,IF(SIN(CB$12)=0,999999999,(SIN(CB$12)*COS($E70)+SIN($E70)*COS(CB$12))/SIN(CB$12)*$B70))</f>
        <v>10.7970843893529</v>
      </c>
      <c r="CC160" s="0" t="n">
        <f aca="false">IF($B70=0,0,IF(SIN(CC$12)=0,999999999,(SIN(CC$12)*COS($E70)+SIN($E70)*COS(CC$12))/SIN(CC$12)*$B70))</f>
        <v>10.5744639366859</v>
      </c>
      <c r="CD160" s="0" t="n">
        <f aca="false">IF($B70=0,0,IF(SIN(CD$12)=0,999999999,(SIN(CD$12)*COS($E70)+SIN($E70)*COS(CD$12))/SIN(CD$12)*$B70))</f>
        <v>10.3539162128465</v>
      </c>
      <c r="CE160" s="0" t="n">
        <f aca="false">IF($B70=0,0,IF(SIN(CE$12)=0,999999999,(SIN(CE$12)*COS($E70)+SIN($E70)*COS(CE$12))/SIN(CE$12)*$B70))</f>
        <v>10.1352798342415</v>
      </c>
      <c r="CF160" s="0" t="n">
        <f aca="false">IF($B70=0,0,IF(SIN(CF$12)=0,999999999,(SIN(CF$12)*COS($E70)+SIN($E70)*COS(CF$12))/SIN(CF$12)*$B70))</f>
        <v>9.91839851325302</v>
      </c>
      <c r="CG160" s="0" t="n">
        <f aca="false">IF($B70=0,0,IF(SIN(CG$12)=0,999999999,(SIN(CG$12)*COS($E70)+SIN($E70)*COS(CG$12))/SIN(CG$12)*$B70))</f>
        <v>9.70312058457948</v>
      </c>
      <c r="CH160" s="0" t="n">
        <f aca="false">IF($B70=0,0,IF(SIN(CH$12)=0,999999999,(SIN(CH$12)*COS($E70)+SIN($E70)*COS(CH$12))/SIN(CH$12)*$B70))</f>
        <v>9.48929855811909</v>
      </c>
      <c r="CI160" s="0" t="n">
        <f aca="false">IF($B70=0,0,IF(SIN(CI$12)=0,999999999,(SIN(CI$12)*COS($E70)+SIN($E70)*COS(CI$12))/SIN(CI$12)*$B70))</f>
        <v>9.27678869547668</v>
      </c>
      <c r="CJ160" s="0" t="n">
        <f aca="false">IF($B70=0,0,IF(SIN(CJ$12)=0,999999999,(SIN(CJ$12)*COS($E70)+SIN($E70)*COS(CJ$12))/SIN(CJ$12)*$B70))</f>
        <v>9.06545060740952</v>
      </c>
      <c r="CK160" s="0" t="n">
        <f aca="false">IF($B70=0,0,IF(SIN(CK$12)=0,999999999,(SIN(CK$12)*COS($E70)+SIN($E70)*COS(CK$12))/SIN(CK$12)*$B70))</f>
        <v>8.85514686973201</v>
      </c>
      <c r="CL160" s="0" t="n">
        <f aca="false">IF($B70=0,0,IF(SIN(CL$12)=0,999999999,(SIN(CL$12)*COS($E70)+SIN($E70)*COS(CL$12))/SIN(CL$12)*$B70))</f>
        <v>8.6457426553764</v>
      </c>
      <c r="CM160" s="0" t="n">
        <f aca="false">IF($B70=0,0,IF(SIN(CM$12)=0,999999999,(SIN(CM$12)*COS($E70)+SIN($E70)*COS(CM$12))/SIN(CM$12)*$B70))</f>
        <v>8.43710538045989</v>
      </c>
      <c r="CN160" s="0" t="n">
        <f aca="false">IF($B70=0,0,IF(SIN(CN$12)=0,999999999,(SIN(CN$12)*COS($E70)+SIN($E70)*COS(CN$12))/SIN(CN$12)*$B70))</f>
        <v>8.22910436233941</v>
      </c>
      <c r="CO160" s="0" t="n">
        <f aca="false">IF($B70=0,0,IF(SIN(CO$12)=0,999999999,(SIN(CO$12)*COS($E70)+SIN($E70)*COS(CO$12))/SIN(CO$12)*$B70))</f>
        <v>8.02161048774633</v>
      </c>
      <c r="CP160" s="0" t="n">
        <f aca="false">IF($B70=0,0,IF(SIN(CP$12)=0,999999999,(SIN(CP$12)*COS($E70)+SIN($E70)*COS(CP$12))/SIN(CP$12)*$B70))</f>
        <v>7.81449588918576</v>
      </c>
      <c r="CQ160" s="0" t="n">
        <f aca="false">IF($B70=0,0,IF(SIN(CQ$12)=0,999999999,(SIN(CQ$12)*COS($E70)+SIN($E70)*COS(CQ$12))/SIN(CQ$12)*$B70))</f>
        <v>7.60763362785997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694.167923350257</v>
      </c>
      <c r="H161" s="0" t="n">
        <f aca="false">IF($B71=0,0,IF(SIN(H$12)=0,999999999,(SIN(H$12)*COS($E71)+SIN($E71)*COS(H$12))/SIN(H$12)*$B71))</f>
        <v>350.581765007518</v>
      </c>
      <c r="I161" s="0" t="n">
        <f aca="false">IF($B71=0,0,IF(SIN(I$12)=0,999999999,(SIN(I$12)*COS($E71)+SIN($E71)*COS(I$12))/SIN(I$12)*$B71))</f>
        <v>236.006514795465</v>
      </c>
      <c r="J161" s="0" t="n">
        <f aca="false">IF($B71=0,0,IF(SIN(J$12)=0,999999999,(SIN(J$12)*COS($E71)+SIN($E71)*COS(J$12))/SIN(J$12)*$B71))</f>
        <v>178.683970344163</v>
      </c>
      <c r="K161" s="0" t="n">
        <f aca="false">IF($B71=0,0,IF(SIN(K$12)=0,999999999,(SIN(K$12)*COS($E71)+SIN($E71)*COS(K$12))/SIN(K$12)*$B71))</f>
        <v>144.262484351856</v>
      </c>
      <c r="L161" s="0" t="n">
        <f aca="false">IF($B71=0,0,IF(SIN(L$12)=0,999999999,(SIN(L$12)*COS($E71)+SIN($E71)*COS(L$12))/SIN(L$12)*$B71))</f>
        <v>121.291502010828</v>
      </c>
      <c r="M161" s="0" t="n">
        <f aca="false">IF($B71=0,0,IF(SIN(M$12)=0,999999999,(SIN(M$12)*COS($E71)+SIN($E71)*COS(M$12))/SIN(M$12)*$B71))</f>
        <v>104.863637778229</v>
      </c>
      <c r="N161" s="0" t="n">
        <f aca="false">IF($B71=0,0,IF(SIN(N$12)=0,999999999,(SIN(N$12)*COS($E71)+SIN($E71)*COS(N$12))/SIN(N$12)*$B71))</f>
        <v>92.5251945650118</v>
      </c>
      <c r="O161" s="0" t="n">
        <f aca="false">IF($B71=0,0,IF(SIN(O$12)=0,999999999,(SIN(O$12)*COS($E71)+SIN($E71)*COS(O$12))/SIN(O$12)*$B71))</f>
        <v>82.9130034621765</v>
      </c>
      <c r="P161" s="0" t="n">
        <f aca="false">IF($B71=0,0,IF(SIN(P$12)=0,999999999,(SIN(P$12)*COS($E71)+SIN($E71)*COS(P$12))/SIN(P$12)*$B71))</f>
        <v>75.2091596281901</v>
      </c>
      <c r="Q161" s="0" t="n">
        <f aca="false">IF($B71=0,0,IF(SIN(Q$12)=0,999999999,(SIN(Q$12)*COS($E71)+SIN($E71)*COS(Q$12))/SIN(Q$12)*$B71))</f>
        <v>68.8931749622424</v>
      </c>
      <c r="R161" s="0" t="n">
        <f aca="false">IF($B71=0,0,IF(SIN(R$12)=0,999999999,(SIN(R$12)*COS($E71)+SIN($E71)*COS(R$12))/SIN(R$12)*$B71))</f>
        <v>63.6180544382338</v>
      </c>
      <c r="S161" s="0" t="n">
        <f aca="false">IF($B71=0,0,IF(SIN(S$12)=0,999999999,(SIN(S$12)*COS($E71)+SIN($E71)*COS(S$12))/SIN(S$12)*$B71))</f>
        <v>59.1435679744467</v>
      </c>
      <c r="T161" s="0" t="n">
        <f aca="false">IF($B71=0,0,IF(SIN(T$12)=0,999999999,(SIN(T$12)*COS($E71)+SIN($E71)*COS(T$12))/SIN(T$12)*$B71))</f>
        <v>55.2981200710183</v>
      </c>
      <c r="U161" s="0" t="n">
        <f aca="false">IF($B71=0,0,IF(SIN(U$12)=0,999999999,(SIN(U$12)*COS($E71)+SIN($E71)*COS(U$12))/SIN(U$12)*$B71))</f>
        <v>51.9558715902005</v>
      </c>
      <c r="V161" s="0" t="n">
        <f aca="false">IF($B71=0,0,IF(SIN(V$12)=0,999999999,(SIN(V$12)*COS($E71)+SIN($E71)*COS(V$12))/SIN(V$12)*$B71))</f>
        <v>49.022440866894</v>
      </c>
      <c r="W161" s="0" t="n">
        <f aca="false">IF($B71=0,0,IF(SIN(W$12)=0,999999999,(SIN(W$12)*COS($E71)+SIN($E71)*COS(W$12))/SIN(W$12)*$B71))</f>
        <v>46.4256514840069</v>
      </c>
      <c r="X161" s="0" t="n">
        <f aca="false">IF($B71=0,0,IF(SIN(X$12)=0,999999999,(SIN(X$12)*COS($E71)+SIN($E71)*COS(X$12))/SIN(X$12)*$B71))</f>
        <v>44.1093641207166</v>
      </c>
      <c r="Y161" s="0" t="n">
        <f aca="false">IF($B71=0,0,IF(SIN(Y$12)=0,999999999,(SIN(Y$12)*COS($E71)+SIN($E71)*COS(Y$12))/SIN(Y$12)*$B71))</f>
        <v>42.0292562362028</v>
      </c>
      <c r="Z161" s="0" t="n">
        <f aca="false">IF($B71=0,0,IF(SIN(Z$12)=0,999999999,(SIN(Z$12)*COS($E71)+SIN($E71)*COS(Z$12))/SIN(Z$12)*$B71))</f>
        <v>40.1498678463909</v>
      </c>
      <c r="AA161" s="0" t="n">
        <f aca="false">IF($B71=0,0,IF(SIN(AA$12)=0,999999999,(SIN(AA$12)*COS($E71)+SIN($E71)*COS(AA$12))/SIN(AA$12)*$B71))</f>
        <v>38.4424913626523</v>
      </c>
      <c r="AB161" s="0" t="n">
        <f aca="false">IF($B71=0,0,IF(SIN(AB$12)=0,999999999,(SIN(AB$12)*COS($E71)+SIN($E71)*COS(AB$12))/SIN(AB$12)*$B71))</f>
        <v>36.8836369272451</v>
      </c>
      <c r="AC161" s="0" t="n">
        <f aca="false">IF($B71=0,0,IF(SIN(AC$12)=0,999999999,(SIN(AC$12)*COS($E71)+SIN($E71)*COS(AC$12))/SIN(AC$12)*$B71))</f>
        <v>35.4538980942619</v>
      </c>
      <c r="AD161" s="0" t="n">
        <f aca="false">IF($B71=0,0,IF(SIN(AD$12)=0,999999999,(SIN(AD$12)*COS($E71)+SIN($E71)*COS(AD$12))/SIN(AD$12)*$B71))</f>
        <v>34.1371010885925</v>
      </c>
      <c r="AE161" s="0" t="n">
        <f aca="false">IF($B71=0,0,IF(SIN(AE$12)=0,999999999,(SIN(AE$12)*COS($E71)+SIN($E71)*COS(AE$12))/SIN(AE$12)*$B71))</f>
        <v>32.9196582410039</v>
      </c>
      <c r="AF161" s="0" t="n">
        <f aca="false">IF($B71=0,0,IF(SIN(AF$12)=0,999999999,(SIN(AF$12)*COS($E71)+SIN($E71)*COS(AF$12))/SIN(AF$12)*$B71))</f>
        <v>31.7900706287902</v>
      </c>
      <c r="AG161" s="0" t="n">
        <f aca="false">IF($B71=0,0,IF(SIN(AG$12)=0,999999999,(SIN(AG$12)*COS($E71)+SIN($E71)*COS(AG$12))/SIN(AG$12)*$B71))</f>
        <v>30.7385412390091</v>
      </c>
      <c r="AH161" s="0" t="n">
        <f aca="false">IF($B71=0,0,IF(SIN(AH$12)=0,999999999,(SIN(AH$12)*COS($E71)+SIN($E71)*COS(AH$12))/SIN(AH$12)*$B71))</f>
        <v>29.7566710236006</v>
      </c>
      <c r="AI161" s="0" t="n">
        <f aca="false">IF($B71=0,0,IF(SIN(AI$12)=0,999999999,(SIN(AI$12)*COS($E71)+SIN($E71)*COS(AI$12))/SIN(AI$12)*$B71))</f>
        <v>28.8372178379435</v>
      </c>
      <c r="AJ161" s="0" t="n">
        <f aca="false">IF($B71=0,0,IF(SIN(AJ$12)=0,999999999,(SIN(AJ$12)*COS($E71)+SIN($E71)*COS(AJ$12))/SIN(AJ$12)*$B71))</f>
        <v>27.9739035899857</v>
      </c>
      <c r="AK161" s="0" t="n">
        <f aca="false">IF($B71=0,0,IF(SIN(AK$12)=0,999999999,(SIN(AK$12)*COS($E71)+SIN($E71)*COS(AK$12))/SIN(AK$12)*$B71))</f>
        <v>27.1612587136263</v>
      </c>
      <c r="AL161" s="0" t="n">
        <f aca="false">IF($B71=0,0,IF(SIN(AL$12)=0,999999999,(SIN(AL$12)*COS($E71)+SIN($E71)*COS(AL$12))/SIN(AL$12)*$B71))</f>
        <v>26.3944958016048</v>
      </c>
      <c r="AM161" s="0" t="n">
        <f aca="false">IF($B71=0,0,IF(SIN(AM$12)=0,999999999,(SIN(AM$12)*COS($E71)+SIN($E71)*COS(AM$12))/SIN(AM$12)*$B71))</f>
        <v>25.6694062124808</v>
      </c>
      <c r="AN161" s="0" t="n">
        <f aca="false">IF($B71=0,0,IF(SIN(AN$12)=0,999999999,(SIN(AN$12)*COS($E71)+SIN($E71)*COS(AN$12))/SIN(AN$12)*$B71))</f>
        <v>24.9822749216742</v>
      </c>
      <c r="AO161" s="0" t="n">
        <f aca="false">IF($B71=0,0,IF(SIN(AO$12)=0,999999999,(SIN(AO$12)*COS($E71)+SIN($E71)*COS(AO$12))/SIN(AO$12)*$B71))</f>
        <v>24.3298099676841</v>
      </c>
      <c r="AP161" s="0" t="n">
        <f aca="false">IF($B71=0,0,IF(SIN(AP$12)=0,999999999,(SIN(AP$12)*COS($E71)+SIN($E71)*COS(AP$12))/SIN(AP$12)*$B71))</f>
        <v>23.7090836554611</v>
      </c>
      <c r="AQ161" s="0" t="n">
        <f aca="false">IF($B71=0,0,IF(SIN(AQ$12)=0,999999999,(SIN(AQ$12)*COS($E71)+SIN($E71)*COS(AQ$12))/SIN(AQ$12)*$B71))</f>
        <v>23.1174832925299</v>
      </c>
      <c r="AR161" s="0" t="n">
        <f aca="false">IF($B71=0,0,IF(SIN(AR$12)=0,999999999,(SIN(AR$12)*COS($E71)+SIN($E71)*COS(AR$12))/SIN(AR$12)*$B71))</f>
        <v>22.5526697017527</v>
      </c>
      <c r="AS161" s="0" t="n">
        <f aca="false">IF($B71=0,0,IF(SIN(AS$12)=0,999999999,(SIN(AS$12)*COS($E71)+SIN($E71)*COS(AS$12))/SIN(AS$12)*$B71))</f>
        <v>22.0125421148441</v>
      </c>
      <c r="AT161" s="0" t="n">
        <f aca="false">IF($B71=0,0,IF(SIN(AT$12)=0,999999999,(SIN(AT$12)*COS($E71)+SIN($E71)*COS(AT$12))/SIN(AT$12)*$B71))</f>
        <v>21.4952083299219</v>
      </c>
      <c r="AU161" s="0" t="n">
        <f aca="false">IF($B71=0,0,IF(SIN(AU$12)=0,999999999,(SIN(AU$12)*COS($E71)+SIN($E71)*COS(AU$12))/SIN(AU$12)*$B71))</f>
        <v>20.9989592342703</v>
      </c>
      <c r="AV161" s="0" t="n">
        <f aca="false">IF($B71=0,0,IF(SIN(AV$12)=0,999999999,(SIN(AV$12)*COS($E71)+SIN($E71)*COS(AV$12))/SIN(AV$12)*$B71))</f>
        <v>20.5222469646901</v>
      </c>
      <c r="AW161" s="0" t="n">
        <f aca="false">IF($B71=0,0,IF(SIN(AW$12)=0,999999999,(SIN(AW$12)*COS($E71)+SIN($E71)*COS(AW$12))/SIN(AW$12)*$B71))</f>
        <v>20.0636661131759</v>
      </c>
      <c r="AX161" s="0" t="n">
        <f aca="false">IF($B71=0,0,IF(SIN(AX$12)=0,999999999,(SIN(AX$12)*COS($E71)+SIN($E71)*COS(AX$12))/SIN(AX$12)*$B71))</f>
        <v>19.6219374933431</v>
      </c>
      <c r="AY161" s="0" t="n">
        <f aca="false">IF($B71=0,0,IF(SIN(AY$12)=0,999999999,(SIN(AY$12)*COS($E71)+SIN($E71)*COS(AY$12))/SIN(AY$12)*$B71))</f>
        <v>19.1958940691616</v>
      </c>
      <c r="AZ161" s="0" t="n">
        <f aca="false">IF($B71=0,0,IF(SIN(AZ$12)=0,999999999,(SIN(AZ$12)*COS($E71)+SIN($E71)*COS(AZ$12))/SIN(AZ$12)*$B71))</f>
        <v>18.7844687168491</v>
      </c>
      <c r="BA161" s="0" t="n">
        <f aca="false">IF($B71=0,0,IF(SIN(BA$12)=0,999999999,(SIN(BA$12)*COS($E71)+SIN($E71)*COS(BA$12))/SIN(BA$12)*$B71))</f>
        <v>18.3866835467896</v>
      </c>
      <c r="BB161" s="0" t="n">
        <f aca="false">IF($B71=0,0,IF(SIN(BB$12)=0,999999999,(SIN(BB$12)*COS($E71)+SIN($E71)*COS(BB$12))/SIN(BB$12)*$B71))</f>
        <v>18.0016405578616</v>
      </c>
      <c r="BC161" s="0" t="n">
        <f aca="false">IF($B71=0,0,IF(SIN(BC$12)=0,999999999,(SIN(BC$12)*COS($E71)+SIN($E71)*COS(BC$12))/SIN(BC$12)*$B71))</f>
        <v>17.6285134337141</v>
      </c>
      <c r="BD161" s="0" t="n">
        <f aca="false">IF($B71=0,0,IF(SIN(BD$12)=0,999999999,(SIN(BD$12)*COS($E71)+SIN($E71)*COS(BD$12))/SIN(BD$12)*$B71))</f>
        <v>17.266540320997</v>
      </c>
      <c r="BE161" s="0" t="n">
        <f aca="false">IF($B71=0,0,IF(SIN(BE$12)=0,999999999,(SIN(BE$12)*COS($E71)+SIN($E71)*COS(BE$12))/SIN(BE$12)*$B71))</f>
        <v>16.9150174546379</v>
      </c>
      <c r="BF161" s="0" t="n">
        <f aca="false">IF($B71=0,0,IF(SIN(BF$12)=0,999999999,(SIN(BF$12)*COS($E71)+SIN($E71)*COS(BF$12))/SIN(BF$12)*$B71))</f>
        <v>16.5732935160101</v>
      </c>
      <c r="BG161" s="0" t="n">
        <f aca="false">IF($B71=0,0,IF(SIN(BG$12)=0,999999999,(SIN(BG$12)*COS($E71)+SIN($E71)*COS(BG$12))/SIN(BG$12)*$B71))</f>
        <v>16.2407646270529</v>
      </c>
      <c r="BH161" s="0" t="n">
        <f aca="false">IF($B71=0,0,IF(SIN(BH$12)=0,999999999,(SIN(BH$12)*COS($E71)+SIN($E71)*COS(BH$12))/SIN(BH$12)*$B71))</f>
        <v>15.916869897764</v>
      </c>
      <c r="BI161" s="0" t="n">
        <f aca="false">IF($B71=0,0,IF(SIN(BI$12)=0,999999999,(SIN(BI$12)*COS($E71)+SIN($E71)*COS(BI$12))/SIN(BI$12)*$B71))</f>
        <v>15.6010874564814</v>
      </c>
      <c r="BJ161" s="0" t="n">
        <f aca="false">IF($B71=0,0,IF(SIN(BJ$12)=0,999999999,(SIN(BJ$12)*COS($E71)+SIN($E71)*COS(BJ$12))/SIN(BJ$12)*$B71))</f>
        <v>15.2929309024479</v>
      </c>
      <c r="BK161" s="0" t="n">
        <f aca="false">IF($B71=0,0,IF(SIN(BK$12)=0,999999999,(SIN(BK$12)*COS($E71)+SIN($E71)*COS(BK$12))/SIN(BK$12)*$B71))</f>
        <v>14.9919461286338</v>
      </c>
      <c r="BL161" s="0" t="n">
        <f aca="false">IF($B71=0,0,IF(SIN(BL$12)=0,999999999,(SIN(BL$12)*COS($E71)+SIN($E71)*COS(BL$12))/SIN(BL$12)*$B71))</f>
        <v>14.6977084699564</v>
      </c>
      <c r="BM161" s="0" t="n">
        <f aca="false">IF($B71=0,0,IF(SIN(BM$12)=0,999999999,(SIN(BM$12)*COS($E71)+SIN($E71)*COS(BM$12))/SIN(BM$12)*$B71))</f>
        <v>14.4098201381083</v>
      </c>
      <c r="BN161" s="0" t="n">
        <f aca="false">IF($B71=0,0,IF(SIN(BN$12)=0,999999999,(SIN(BN$12)*COS($E71)+SIN($E71)*COS(BN$12))/SIN(BN$12)*$B71))</f>
        <v>14.1279079093647</v>
      </c>
      <c r="BO161" s="0" t="n">
        <f aca="false">IF($B71=0,0,IF(SIN(BO$12)=0,999999999,(SIN(BO$12)*COS($E71)+SIN($E71)*COS(BO$12))/SIN(BO$12)*$B71))</f>
        <v>13.851621036139</v>
      </c>
      <c r="BP161" s="0" t="n">
        <f aca="false">IF($B71=0,0,IF(SIN(BP$12)=0,999999999,(SIN(BP$12)*COS($E71)+SIN($E71)*COS(BP$12))/SIN(BP$12)*$B71))</f>
        <v>13.5806293568132</v>
      </c>
      <c r="BQ161" s="0" t="n">
        <f aca="false">IF($B71=0,0,IF(SIN(BQ$12)=0,999999999,(SIN(BQ$12)*COS($E71)+SIN($E71)*COS(BQ$12))/SIN(BQ$12)*$B71))</f>
        <v>13.3146215815894</v>
      </c>
      <c r="BR161" s="0" t="n">
        <f aca="false">IF($B71=0,0,IF(SIN(BR$12)=0,999999999,(SIN(BR$12)*COS($E71)+SIN($E71)*COS(BR$12))/SIN(BR$12)*$B71))</f>
        <v>13.0533037348784</v>
      </c>
      <c r="BS161" s="0" t="n">
        <f aca="false">IF($B71=0,0,IF(SIN(BS$12)=0,999999999,(SIN(BS$12)*COS($E71)+SIN($E71)*COS(BS$12))/SIN(BS$12)*$B71))</f>
        <v>12.7963977371183</v>
      </c>
      <c r="BT161" s="0" t="n">
        <f aca="false">IF($B71=0,0,IF(SIN(BT$12)=0,999999999,(SIN(BT$12)*COS($E71)+SIN($E71)*COS(BT$12))/SIN(BT$12)*$B71))</f>
        <v>12.5436401109777</v>
      </c>
      <c r="BU161" s="0" t="n">
        <f aca="false">IF($B71=0,0,IF(SIN(BU$12)=0,999999999,(SIN(BU$12)*COS($E71)+SIN($E71)*COS(BU$12))/SIN(BU$12)*$B71))</f>
        <v>12.2947807986721</v>
      </c>
      <c r="BV161" s="0" t="n">
        <f aca="false">IF($B71=0,0,IF(SIN(BV$12)=0,999999999,(SIN(BV$12)*COS($E71)+SIN($E71)*COS(BV$12))/SIN(BV$12)*$B71))</f>
        <v>12.0495820786673</v>
      </c>
      <c r="BW161" s="0" t="n">
        <f aca="false">IF($B71=0,0,IF(SIN(BW$12)=0,999999999,(SIN(BW$12)*COS($E71)+SIN($E71)*COS(BW$12))/SIN(BW$12)*$B71))</f>
        <v>11.8078175713805</v>
      </c>
      <c r="BX161" s="0" t="n">
        <f aca="false">IF($B71=0,0,IF(SIN(BX$12)=0,999999999,(SIN(BX$12)*COS($E71)+SIN($E71)*COS(BX$12))/SIN(BX$12)*$B71))</f>
        <v>11.5692713246555</v>
      </c>
      <c r="BY161" s="0" t="n">
        <f aca="false">IF($B71=0,0,IF(SIN(BY$12)=0,999999999,(SIN(BY$12)*COS($E71)+SIN($E71)*COS(BY$12))/SIN(BY$12)*$B71))</f>
        <v>11.3337369708057</v>
      </c>
      <c r="BZ161" s="0" t="n">
        <f aca="false">IF($B71=0,0,IF(SIN(BZ$12)=0,999999999,(SIN(BZ$12)*COS($E71)+SIN($E71)*COS(BZ$12))/SIN(BZ$12)*$B71))</f>
        <v>11.1010169479027</v>
      </c>
      <c r="CA161" s="0" t="n">
        <f aca="false">IF($B71=0,0,IF(SIN(CA$12)=0,999999999,(SIN(CA$12)*COS($E71)+SIN($E71)*COS(CA$12))/SIN(CA$12)*$B71))</f>
        <v>10.8709217787669</v>
      </c>
      <c r="CB161" s="0" t="n">
        <f aca="false">IF($B71=0,0,IF(SIN(CB$12)=0,999999999,(SIN(CB$12)*COS($E71)+SIN($E71)*COS(CB$12))/SIN(CB$12)*$B71))</f>
        <v>10.6432694017927</v>
      </c>
      <c r="CC161" s="0" t="n">
        <f aca="false">IF($B71=0,0,IF(SIN(CC$12)=0,999999999,(SIN(CC$12)*COS($E71)+SIN($E71)*COS(CC$12))/SIN(CC$12)*$B71))</f>
        <v>10.4178845483375</v>
      </c>
      <c r="CD161" s="0" t="n">
        <f aca="false">IF($B71=0,0,IF(SIN(CD$12)=0,999999999,(SIN(CD$12)*COS($E71)+SIN($E71)*COS(CD$12))/SIN(CD$12)*$B71))</f>
        <v>10.1945981619255</v>
      </c>
      <c r="CE161" s="0" t="n">
        <f aca="false">IF($B71=0,0,IF(SIN(CE$12)=0,999999999,(SIN(CE$12)*COS($E71)+SIN($E71)*COS(CE$12))/SIN(CE$12)*$B71))</f>
        <v>9.97324685497454</v>
      </c>
      <c r="CF161" s="0" t="n">
        <f aca="false">IF($B71=0,0,IF(SIN(CF$12)=0,999999999,(SIN(CF$12)*COS($E71)+SIN($E71)*COS(CF$12))/SIN(CF$12)*$B71))</f>
        <v>9.75367239915725</v>
      </c>
      <c r="CG161" s="0" t="n">
        <f aca="false">IF($B71=0,0,IF(SIN(CG$12)=0,999999999,(SIN(CG$12)*COS($E71)+SIN($E71)*COS(CG$12))/SIN(CG$12)*$B71))</f>
        <v>9.53572124586049</v>
      </c>
      <c r="CH161" s="0" t="n">
        <f aca="false">IF($B71=0,0,IF(SIN(CH$12)=0,999999999,(SIN(CH$12)*COS($E71)+SIN($E71)*COS(CH$12))/SIN(CH$12)*$B71))</f>
        <v>9.31924407351662</v>
      </c>
      <c r="CI161" s="0" t="n">
        <f aca="false">IF($B71=0,0,IF(SIN(CI$12)=0,999999999,(SIN(CI$12)*COS($E71)+SIN($E71)*COS(CI$12))/SIN(CI$12)*$B71))</f>
        <v>9.10409535885165</v>
      </c>
      <c r="CJ161" s="0" t="n">
        <f aca="false">IF($B71=0,0,IF(SIN(CJ$12)=0,999999999,(SIN(CJ$12)*COS($E71)+SIN($E71)*COS(CJ$12))/SIN(CJ$12)*$B71))</f>
        <v>8.89013296933229</v>
      </c>
      <c r="CK161" s="0" t="n">
        <f aca="false">IF($B71=0,0,IF(SIN(CK$12)=0,999999999,(SIN(CK$12)*COS($E71)+SIN($E71)*COS(CK$12))/SIN(CK$12)*$B71))</f>
        <v>8.67721777430111</v>
      </c>
      <c r="CL161" s="0" t="n">
        <f aca="false">IF($B71=0,0,IF(SIN(CL$12)=0,999999999,(SIN(CL$12)*COS($E71)+SIN($E71)*COS(CL$12))/SIN(CL$12)*$B71))</f>
        <v>8.46521327246842</v>
      </c>
      <c r="CM161" s="0" t="n">
        <f aca="false">IF($B71=0,0,IF(SIN(CM$12)=0,999999999,(SIN(CM$12)*COS($E71)+SIN($E71)*COS(CM$12))/SIN(CM$12)*$B71))</f>
        <v>8.25398523358431</v>
      </c>
      <c r="CN161" s="0" t="n">
        <f aca="false">IF($B71=0,0,IF(SIN(CN$12)=0,999999999,(SIN(CN$12)*COS($E71)+SIN($E71)*COS(CN$12))/SIN(CN$12)*$B71))</f>
        <v>8.04340135224733</v>
      </c>
      <c r="CO161" s="0" t="n">
        <f aca="false">IF($B71=0,0,IF(SIN(CO$12)=0,999999999,(SIN(CO$12)*COS($E71)+SIN($E71)*COS(CO$12))/SIN(CO$12)*$B71))</f>
        <v>7.83333091191828</v>
      </c>
      <c r="CP161" s="0" t="n">
        <f aca="false">IF($B71=0,0,IF(SIN(CP$12)=0,999999999,(SIN(CP$12)*COS($E71)+SIN($E71)*COS(CP$12))/SIN(CP$12)*$B71))</f>
        <v>7.62364445730116</v>
      </c>
      <c r="CQ161" s="0" t="n">
        <f aca="false">IF($B71=0,0,IF(SIN(CQ$12)=0,999999999,(SIN(CQ$12)*COS($E71)+SIN($E71)*COS(CQ$12))/SIN(CQ$12)*$B71))</f>
        <v>7.41421347332927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702.20925406785</v>
      </c>
      <c r="H162" s="0" t="n">
        <f aca="false">IF($B72=0,0,IF(SIN(H$12)=0,999999999,(SIN(H$12)*COS($E72)+SIN($E72)*COS(H$12))/SIN(H$12)*$B72))</f>
        <v>354.501740022518</v>
      </c>
      <c r="I162" s="0" t="n">
        <f aca="false">IF($B72=0,0,IF(SIN(I$12)=0,999999999,(SIN(I$12)*COS($E72)+SIN($E72)*COS(I$12))/SIN(I$12)*$B72))</f>
        <v>238.552146434367</v>
      </c>
      <c r="J162" s="0" t="n">
        <f aca="false">IF($B72=0,0,IF(SIN(J$12)=0,999999999,(SIN(J$12)*COS($E72)+SIN($E72)*COS(J$12))/SIN(J$12)*$B72))</f>
        <v>180.54201143343</v>
      </c>
      <c r="K162" s="0" t="n">
        <f aca="false">IF($B72=0,0,IF(SIN(K$12)=0,999999999,(SIN(K$12)*COS($E72)+SIN($E72)*COS(K$12))/SIN(K$12)*$B72))</f>
        <v>145.707635736048</v>
      </c>
      <c r="L162" s="0" t="n">
        <f aca="false">IF($B72=0,0,IF(SIN(L$12)=0,999999999,(SIN(L$12)*COS($E72)+SIN($E72)*COS(L$12))/SIN(L$12)*$B72))</f>
        <v>122.46111380541</v>
      </c>
      <c r="M162" s="0" t="n">
        <f aca="false">IF($B72=0,0,IF(SIN(M$12)=0,999999999,(SIN(M$12)*COS($E72)+SIN($E72)*COS(M$12))/SIN(M$12)*$B72))</f>
        <v>105.836195441577</v>
      </c>
      <c r="N162" s="0" t="n">
        <f aca="false">IF($B72=0,0,IF(SIN(N$12)=0,999999999,(SIN(N$12)*COS($E72)+SIN($E72)*COS(N$12))/SIN(N$12)*$B72))</f>
        <v>93.3497511751648</v>
      </c>
      <c r="O162" s="0" t="n">
        <f aca="false">IF($B72=0,0,IF(SIN(O$12)=0,999999999,(SIN(O$12)*COS($E72)+SIN($E72)*COS(O$12))/SIN(O$12)*$B72))</f>
        <v>83.6222607284701</v>
      </c>
      <c r="P162" s="0" t="n">
        <f aca="false">IF($B72=0,0,IF(SIN(P$12)=0,999999999,(SIN(P$12)*COS($E72)+SIN($E72)*COS(P$12))/SIN(P$12)*$B72))</f>
        <v>75.8260083968008</v>
      </c>
      <c r="Q162" s="0" t="n">
        <f aca="false">IF($B72=0,0,IF(SIN(Q$12)=0,999999999,(SIN(Q$12)*COS($E72)+SIN($E72)*COS(Q$12))/SIN(Q$12)*$B72))</f>
        <v>69.4342627643868</v>
      </c>
      <c r="R162" s="0" t="n">
        <f aca="false">IF($B72=0,0,IF(SIN(R$12)=0,999999999,(SIN(R$12)*COS($E72)+SIN($E72)*COS(R$12))/SIN(R$12)*$B72))</f>
        <v>64.095866559663</v>
      </c>
      <c r="S162" s="0" t="n">
        <f aca="false">IF($B72=0,0,IF(SIN(S$12)=0,999999999,(SIN(S$12)*COS($E72)+SIN($E72)*COS(S$12))/SIN(S$12)*$B72))</f>
        <v>59.5677081133005</v>
      </c>
      <c r="T162" s="0" t="n">
        <f aca="false">IF($B72=0,0,IF(SIN(T$12)=0,999999999,(SIN(T$12)*COS($E72)+SIN($E72)*COS(T$12))/SIN(T$12)*$B72))</f>
        <v>55.676133617572</v>
      </c>
      <c r="U162" s="0" t="n">
        <f aca="false">IF($B72=0,0,IF(SIN(U$12)=0,999999999,(SIN(U$12)*COS($E72)+SIN($E72)*COS(U$12))/SIN(U$12)*$B72))</f>
        <v>52.2937944797198</v>
      </c>
      <c r="V162" s="0" t="n">
        <f aca="false">IF($B72=0,0,IF(SIN(V$12)=0,999999999,(SIN(V$12)*COS($E72)+SIN($E72)*COS(V$12))/SIN(V$12)*$B72))</f>
        <v>49.325176915657</v>
      </c>
      <c r="W162" s="0" t="n">
        <f aca="false">IF($B72=0,0,IF(SIN(W$12)=0,999999999,(SIN(W$12)*COS($E72)+SIN($E72)*COS(W$12))/SIN(W$12)*$B72))</f>
        <v>46.6972387438221</v>
      </c>
      <c r="X162" s="0" t="n">
        <f aca="false">IF($B72=0,0,IF(SIN(X$12)=0,999999999,(SIN(X$12)*COS($E72)+SIN($E72)*COS(X$12))/SIN(X$12)*$B72))</f>
        <v>44.3531672457472</v>
      </c>
      <c r="Y162" s="0" t="n">
        <f aca="false">IF($B72=0,0,IF(SIN(Y$12)=0,999999999,(SIN(Y$12)*COS($E72)+SIN($E72)*COS(Y$12))/SIN(Y$12)*$B72))</f>
        <v>42.2481082266091</v>
      </c>
      <c r="Z162" s="0" t="n">
        <f aca="false">IF($B72=0,0,IF(SIN(Z$12)=0,999999999,(SIN(Z$12)*COS($E72)+SIN($E72)*COS(Z$12))/SIN(Z$12)*$B72))</f>
        <v>40.3461763557236</v>
      </c>
      <c r="AA162" s="0" t="n">
        <f aca="false">IF($B72=0,0,IF(SIN(AA$12)=0,999999999,(SIN(AA$12)*COS($E72)+SIN($E72)*COS(AA$12))/SIN(AA$12)*$B72))</f>
        <v>38.6183196936167</v>
      </c>
      <c r="AB162" s="0" t="n">
        <f aca="false">IF($B72=0,0,IF(SIN(AB$12)=0,999999999,(SIN(AB$12)*COS($E72)+SIN($E72)*COS(AB$12))/SIN(AB$12)*$B72))</f>
        <v>37.0407666189866</v>
      </c>
      <c r="AC162" s="0" t="n">
        <f aca="false">IF($B72=0,0,IF(SIN(AC$12)=0,999999999,(SIN(AC$12)*COS($E72)+SIN($E72)*COS(AC$12))/SIN(AC$12)*$B72))</f>
        <v>35.5938779033627</v>
      </c>
      <c r="AD162" s="0" t="n">
        <f aca="false">IF($B72=0,0,IF(SIN(AD$12)=0,999999999,(SIN(AD$12)*COS($E72)+SIN($E72)*COS(AD$12))/SIN(AD$12)*$B72))</f>
        <v>34.2612857653321</v>
      </c>
      <c r="AE162" s="0" t="n">
        <f aca="false">IF($B72=0,0,IF(SIN(AE$12)=0,999999999,(SIN(AE$12)*COS($E72)+SIN($E72)*COS(AE$12))/SIN(AE$12)*$B72))</f>
        <v>33.0292395499982</v>
      </c>
      <c r="AF162" s="0" t="n">
        <f aca="false">IF($B72=0,0,IF(SIN(AF$12)=0,999999999,(SIN(AF$12)*COS($E72)+SIN($E72)*COS(AF$12))/SIN(AF$12)*$B72))</f>
        <v>31.8861024037473</v>
      </c>
      <c r="AG162" s="0" t="n">
        <f aca="false">IF($B72=0,0,IF(SIN(AG$12)=0,999999999,(SIN(AG$12)*COS($E72)+SIN($E72)*COS(AG$12))/SIN(AG$12)*$B72))</f>
        <v>30.821959797334</v>
      </c>
      <c r="AH162" s="0" t="n">
        <f aca="false">IF($B72=0,0,IF(SIN(AH$12)=0,999999999,(SIN(AH$12)*COS($E72)+SIN($E72)*COS(AH$12))/SIN(AH$12)*$B72))</f>
        <v>29.8283119351454</v>
      </c>
      <c r="AI162" s="0" t="n">
        <f aca="false">IF($B72=0,0,IF(SIN(AI$12)=0,999999999,(SIN(AI$12)*COS($E72)+SIN($E72)*COS(AI$12))/SIN(AI$12)*$B72))</f>
        <v>28.8978298021981</v>
      </c>
      <c r="AJ162" s="0" t="n">
        <f aca="false">IF($B72=0,0,IF(SIN(AJ$12)=0,999999999,(SIN(AJ$12)*COS($E72)+SIN($E72)*COS(AJ$12))/SIN(AJ$12)*$B72))</f>
        <v>28.02416</v>
      </c>
      <c r="AK162" s="0" t="n">
        <f aca="false">IF($B72=0,0,IF(SIN(AK$12)=0,999999999,(SIN(AK$12)*COS($E72)+SIN($E72)*COS(AK$12))/SIN(AK$12)*$B72))</f>
        <v>27.2017673543721</v>
      </c>
      <c r="AL162" s="0" t="n">
        <f aca="false">IF($B72=0,0,IF(SIN(AL$12)=0,999999999,(SIN(AL$12)*COS($E72)+SIN($E72)*COS(AL$12))/SIN(AL$12)*$B72))</f>
        <v>26.4258070325503</v>
      </c>
      <c r="AM162" s="0" t="n">
        <f aca="false">IF($B72=0,0,IF(SIN(AM$12)=0,999999999,(SIN(AM$12)*COS($E72)+SIN($E72)*COS(AM$12))/SIN(AM$12)*$B72))</f>
        <v>25.6920199099534</v>
      </c>
      <c r="AN162" s="0" t="n">
        <f aca="false">IF($B72=0,0,IF(SIN(AN$12)=0,999999999,(SIN(AN$12)*COS($E72)+SIN($E72)*COS(AN$12))/SIN(AN$12)*$B72))</f>
        <v>24.9966463998517</v>
      </c>
      <c r="AO162" s="0" t="n">
        <f aca="false">IF($B72=0,0,IF(SIN(AO$12)=0,999999999,(SIN(AO$12)*COS($E72)+SIN($E72)*COS(AO$12))/SIN(AO$12)*$B72))</f>
        <v>24.3363550532857</v>
      </c>
      <c r="AP162" s="0" t="n">
        <f aca="false">IF($B72=0,0,IF(SIN(AP$12)=0,999999999,(SIN(AP$12)*COS($E72)+SIN($E72)*COS(AP$12))/SIN(AP$12)*$B72))</f>
        <v>23.708183057165</v>
      </c>
      <c r="AQ162" s="0" t="n">
        <f aca="false">IF($B72=0,0,IF(SIN(AQ$12)=0,999999999,(SIN(AQ$12)*COS($E72)+SIN($E72)*COS(AQ$12))/SIN(AQ$12)*$B72))</f>
        <v>23.1094863794661</v>
      </c>
      <c r="AR162" s="0" t="n">
        <f aca="false">IF($B72=0,0,IF(SIN(AR$12)=0,999999999,(SIN(AR$12)*COS($E72)+SIN($E72)*COS(AR$12))/SIN(AR$12)*$B72))</f>
        <v>22.5378977843509</v>
      </c>
      <c r="AS162" s="0" t="n">
        <f aca="false">IF($B72=0,0,IF(SIN(AS$12)=0,999999999,(SIN(AS$12)*COS($E72)+SIN($E72)*COS(AS$12))/SIN(AS$12)*$B72))</f>
        <v>21.9912913045755</v>
      </c>
      <c r="AT162" s="0" t="n">
        <f aca="false">IF($B72=0,0,IF(SIN(AT$12)=0,999999999,(SIN(AT$12)*COS($E72)+SIN($E72)*COS(AT$12))/SIN(AT$12)*$B72))</f>
        <v>21.4677520410771</v>
      </c>
      <c r="AU162" s="0" t="n">
        <f aca="false">IF($B72=0,0,IF(SIN(AU$12)=0,999999999,(SIN(AU$12)*COS($E72)+SIN($E72)*COS(AU$12))/SIN(AU$12)*$B72))</f>
        <v>20.9655503801356</v>
      </c>
      <c r="AV162" s="0" t="n">
        <f aca="false">IF($B72=0,0,IF(SIN(AV$12)=0,999999999,(SIN(AV$12)*COS($E72)+SIN($E72)*COS(AV$12))/SIN(AV$12)*$B72))</f>
        <v>20.4831198917534</v>
      </c>
      <c r="AW162" s="0" t="n">
        <f aca="false">IF($B72=0,0,IF(SIN(AW$12)=0,999999999,(SIN(AW$12)*COS($E72)+SIN($E72)*COS(AW$12))/SIN(AW$12)*$B72))</f>
        <v>20.0190383098938</v>
      </c>
      <c r="AX162" s="0" t="n">
        <f aca="false">IF($B72=0,0,IF(SIN(AX$12)=0,999999999,(SIN(AX$12)*COS($E72)+SIN($E72)*COS(AX$12))/SIN(AX$12)*$B72))</f>
        <v>19.5720111041833</v>
      </c>
      <c r="AY162" s="0" t="n">
        <f aca="false">IF($B72=0,0,IF(SIN(AY$12)=0,999999999,(SIN(AY$12)*COS($E72)+SIN($E72)*COS(AY$12))/SIN(AY$12)*$B72))</f>
        <v>19.1408572398598</v>
      </c>
      <c r="AZ162" s="0" t="n">
        <f aca="false">IF($B72=0,0,IF(SIN(AZ$12)=0,999999999,(SIN(AZ$12)*COS($E72)+SIN($E72)*COS(AZ$12))/SIN(AZ$12)*$B72))</f>
        <v>18.724496792868</v>
      </c>
      <c r="BA162" s="0" t="n">
        <f aca="false">IF($B72=0,0,IF(SIN(BA$12)=0,999999999,(SIN(BA$12)*COS($E72)+SIN($E72)*COS(BA$12))/SIN(BA$12)*$B72))</f>
        <v>18.3219401436927</v>
      </c>
      <c r="BB162" s="0" t="n">
        <f aca="false">IF($B72=0,0,IF(SIN(BB$12)=0,999999999,(SIN(BB$12)*COS($E72)+SIN($E72)*COS(BB$12))/SIN(BB$12)*$B72))</f>
        <v>17.932278519585</v>
      </c>
      <c r="BC162" s="0" t="n">
        <f aca="false">IF($B72=0,0,IF(SIN(BC$12)=0,999999999,(SIN(BC$12)*COS($E72)+SIN($E72)*COS(BC$12))/SIN(BC$12)*$B72))</f>
        <v>17.5546756924339</v>
      </c>
      <c r="BD162" s="0" t="n">
        <f aca="false">IF($B72=0,0,IF(SIN(BD$12)=0,999999999,(SIN(BD$12)*COS($E72)+SIN($E72)*COS(BD$12))/SIN(BD$12)*$B72))</f>
        <v>17.1883606703701</v>
      </c>
      <c r="BE162" s="0" t="n">
        <f aca="false">IF($B72=0,0,IF(SIN(BE$12)=0,999999999,(SIN(BE$12)*COS($E72)+SIN($E72)*COS(BE$12))/SIN(BE$12)*$B72))</f>
        <v>16.832621246578</v>
      </c>
      <c r="BF162" s="0" t="n">
        <f aca="false">IF($B72=0,0,IF(SIN(BF$12)=0,999999999,(SIN(BF$12)*COS($E72)+SIN($E72)*COS(BF$12))/SIN(BF$12)*$B72))</f>
        <v>16.4867982897884</v>
      </c>
      <c r="BG162" s="0" t="n">
        <f aca="false">IF($B72=0,0,IF(SIN(BG$12)=0,999999999,(SIN(BG$12)*COS($E72)+SIN($E72)*COS(BG$12))/SIN(BG$12)*$B72))</f>
        <v>16.1502806783536</v>
      </c>
      <c r="BH162" s="0" t="n">
        <f aca="false">IF($B72=0,0,IF(SIN(BH$12)=0,999999999,(SIN(BH$12)*COS($E72)+SIN($E72)*COS(BH$12))/SIN(BH$12)*$B72))</f>
        <v>15.8225007943308</v>
      </c>
      <c r="BI162" s="0" t="n">
        <f aca="false">IF($B72=0,0,IF(SIN(BI$12)=0,999999999,(SIN(BI$12)*COS($E72)+SIN($E72)*COS(BI$12))/SIN(BI$12)*$B72))</f>
        <v>15.502930506147</v>
      </c>
      <c r="BJ162" s="0" t="n">
        <f aca="false">IF($B72=0,0,IF(SIN(BJ$12)=0,999999999,(SIN(BJ$12)*COS($E72)+SIN($E72)*COS(BJ$12))/SIN(BJ$12)*$B72))</f>
        <v>15.1910775786118</v>
      </c>
      <c r="BK162" s="0" t="n">
        <f aca="false">IF($B72=0,0,IF(SIN(BK$12)=0,999999999,(SIN(BK$12)*COS($E72)+SIN($E72)*COS(BK$12))/SIN(BK$12)*$B72))</f>
        <v>14.886482457629</v>
      </c>
      <c r="BL162" s="0" t="n">
        <f aca="false">IF($B72=0,0,IF(SIN(BL$12)=0,999999999,(SIN(BL$12)*COS($E72)+SIN($E72)*COS(BL$12))/SIN(BL$12)*$B72))</f>
        <v>14.5887153842093</v>
      </c>
      <c r="BM162" s="0" t="n">
        <f aca="false">IF($B72=0,0,IF(SIN(BM$12)=0,999999999,(SIN(BM$12)*COS($E72)+SIN($E72)*COS(BM$12))/SIN(BM$12)*$B72))</f>
        <v>14.2973737985285</v>
      </c>
      <c r="BN162" s="0" t="n">
        <f aca="false">IF($B72=0,0,IF(SIN(BN$12)=0,999999999,(SIN(BN$12)*COS($E72)+SIN($E72)*COS(BN$12))/SIN(BN$12)*$B72))</f>
        <v>14.01208</v>
      </c>
      <c r="BO162" s="0" t="n">
        <f aca="false">IF($B72=0,0,IF(SIN(BO$12)=0,999999999,(SIN(BO$12)*COS($E72)+SIN($E72)*COS(BO$12))/SIN(BO$12)*$B72))</f>
        <v>13.7324790337794</v>
      </c>
      <c r="BP162" s="0" t="n">
        <f aca="false">IF($B72=0,0,IF(SIN(BP$12)=0,999999999,(SIN(BP$12)*COS($E72)+SIN($E72)*COS(BP$12))/SIN(BP$12)*$B72))</f>
        <v>13.4582367779218</v>
      </c>
      <c r="BQ162" s="0" t="n">
        <f aca="false">IF($B72=0,0,IF(SIN(BQ$12)=0,999999999,(SIN(BQ$12)*COS($E72)+SIN($E72)*COS(BQ$12))/SIN(BQ$12)*$B72))</f>
        <v>13.1890382086723</v>
      </c>
      <c r="BR162" s="0" t="n">
        <f aca="false">IF($B72=0,0,IF(SIN(BR$12)=0,999999999,(SIN(BR$12)*COS($E72)+SIN($E72)*COS(BR$12))/SIN(BR$12)*$B72))</f>
        <v>12.9245858241705</v>
      </c>
      <c r="BS162" s="0" t="n">
        <f aca="false">IF($B72=0,0,IF(SIN(BS$12)=0,999999999,(SIN(BS$12)*COS($E72)+SIN($E72)*COS(BS$12))/SIN(BS$12)*$B72))</f>
        <v>12.6645982092579</v>
      </c>
      <c r="BT162" s="0" t="n">
        <f aca="false">IF($B72=0,0,IF(SIN(BT$12)=0,999999999,(SIN(BT$12)*COS($E72)+SIN($E72)*COS(BT$12))/SIN(BT$12)*$B72))</f>
        <v>12.4088087261621</v>
      </c>
      <c r="BU162" s="0" t="n">
        <f aca="false">IF($B72=0,0,IF(SIN(BU$12)=0,999999999,(SIN(BU$12)*COS($E72)+SIN($E72)*COS(BU$12))/SIN(BU$12)*$B72))</f>
        <v>12.1569643176266</v>
      </c>
      <c r="BV162" s="0" t="n">
        <f aca="false">IF($B72=0,0,IF(SIN(BV$12)=0,999999999,(SIN(BV$12)*COS($E72)+SIN($E72)*COS(BV$12))/SIN(BV$12)*$B72))</f>
        <v>11.90882441062</v>
      </c>
      <c r="BW162" s="0" t="n">
        <f aca="false">IF($B72=0,0,IF(SIN(BW$12)=0,999999999,(SIN(BW$12)*COS($E72)+SIN($E72)*COS(BW$12))/SIN(BW$12)*$B72))</f>
        <v>11.6641599101099</v>
      </c>
      <c r="BX162" s="0" t="n">
        <f aca="false">IF($B72=0,0,IF(SIN(BX$12)=0,999999999,(SIN(BX$12)*COS($E72)+SIN($E72)*COS(BX$12))/SIN(BX$12)*$B72))</f>
        <v>11.4227522735693</v>
      </c>
      <c r="BY162" s="0" t="n">
        <f aca="false">IF($B72=0,0,IF(SIN(BY$12)=0,999999999,(SIN(BY$12)*COS($E72)+SIN($E72)*COS(BY$12))/SIN(BY$12)*$B72))</f>
        <v>11.1843926579072</v>
      </c>
      <c r="BZ162" s="0" t="n">
        <f aca="false">IF($B72=0,0,IF(SIN(BZ$12)=0,999999999,(SIN(BZ$12)*COS($E72)+SIN($E72)*COS(BZ$12))/SIN(BZ$12)*$B72))</f>
        <v>10.9488811314171</v>
      </c>
      <c r="CA162" s="0" t="n">
        <f aca="false">IF($B72=0,0,IF(SIN(CA$12)=0,999999999,(SIN(CA$12)*COS($E72)+SIN($E72)*COS(CA$12))/SIN(CA$12)*$B72))</f>
        <v>10.7160259441186</v>
      </c>
      <c r="CB162" s="0" t="n">
        <f aca="false">IF($B72=0,0,IF(SIN(CB$12)=0,999999999,(SIN(CB$12)*COS($E72)+SIN($E72)*COS(CB$12))/SIN(CB$12)*$B72))</f>
        <v>10.4856428505562</v>
      </c>
      <c r="CC162" s="0" t="n">
        <f aca="false">IF($B72=0,0,IF(SIN(CC$12)=0,999999999,(SIN(CC$12)*COS($E72)+SIN($E72)*COS(CC$12))/SIN(CC$12)*$B72))</f>
        <v>10.2575544797197</v>
      </c>
      <c r="CD162" s="0" t="n">
        <f aca="false">IF($B72=0,0,IF(SIN(CD$12)=0,999999999,(SIN(CD$12)*COS($E72)+SIN($E72)*COS(CD$12))/SIN(CD$12)*$B72))</f>
        <v>10.0315897472812</v>
      </c>
      <c r="CE162" s="0" t="n">
        <f aca="false">IF($B72=0,0,IF(SIN(CE$12)=0,999999999,(SIN(CE$12)*COS($E72)+SIN($E72)*COS(CE$12))/SIN(CE$12)*$B72))</f>
        <v>9.80758330580572</v>
      </c>
      <c r="CF162" s="0" t="n">
        <f aca="false">IF($B72=0,0,IF(SIN(CF$12)=0,999999999,(SIN(CF$12)*COS($E72)+SIN($E72)*COS(CF$12))/SIN(CF$12)*$B72))</f>
        <v>9.5853750289987</v>
      </c>
      <c r="CG162" s="0" t="n">
        <f aca="false">IF($B72=0,0,IF(SIN(CG$12)=0,999999999,(SIN(CG$12)*COS($E72)+SIN($E72)*COS(CG$12))/SIN(CG$12)*$B72))</f>
        <v>9.36480952641365</v>
      </c>
      <c r="CH162" s="0" t="n">
        <f aca="false">IF($B72=0,0,IF(SIN(CH$12)=0,999999999,(SIN(CH$12)*COS($E72)+SIN($E72)*COS(CH$12))/SIN(CH$12)*$B72))</f>
        <v>9.14573568535349</v>
      </c>
      <c r="CI162" s="0" t="n">
        <f aca="false">IF($B72=0,0,IF(SIN(CI$12)=0,999999999,(SIN(CI$12)*COS($E72)+SIN($E72)*COS(CI$12))/SIN(CI$12)*$B72))</f>
        <v>8.92800623697571</v>
      </c>
      <c r="CJ162" s="0" t="n">
        <f aca="false">IF($B72=0,0,IF(SIN(CJ$12)=0,999999999,(SIN(CJ$12)*COS($E72)+SIN($E72)*COS(CJ$12))/SIN(CJ$12)*$B72))</f>
        <v>8.71147734385085</v>
      </c>
      <c r="CK162" s="0" t="n">
        <f aca="false">IF($B72=0,0,IF(SIN(CK$12)=0,999999999,(SIN(CK$12)*COS($E72)+SIN($E72)*COS(CK$12))/SIN(CK$12)*$B72))</f>
        <v>8.49600820643316</v>
      </c>
      <c r="CL162" s="0" t="n">
        <f aca="false">IF($B72=0,0,IF(SIN(CL$12)=0,999999999,(SIN(CL$12)*COS($E72)+SIN($E72)*COS(CL$12))/SIN(CL$12)*$B72))</f>
        <v>8.28146068608419</v>
      </c>
      <c r="CM162" s="0" t="n">
        <f aca="false">IF($B72=0,0,IF(SIN(CM$12)=0,999999999,(SIN(CM$12)*COS($E72)+SIN($E72)*COS(CM$12))/SIN(CM$12)*$B72))</f>
        <v>8.06769894244665</v>
      </c>
      <c r="CN162" s="0" t="n">
        <f aca="false">IF($B72=0,0,IF(SIN(CN$12)=0,999999999,(SIN(CN$12)*COS($E72)+SIN($E72)*COS(CN$12))/SIN(CN$12)*$B72))</f>
        <v>7.85458908310052</v>
      </c>
      <c r="CO162" s="0" t="n">
        <f aca="false">IF($B72=0,0,IF(SIN(CO$12)=0,999999999,(SIN(CO$12)*COS($E72)+SIN($E72)*COS(CO$12))/SIN(CO$12)*$B72))</f>
        <v>7.64199882354659</v>
      </c>
      <c r="CP162" s="0" t="n">
        <f aca="false">IF($B72=0,0,IF(SIN(CP$12)=0,999999999,(SIN(CP$12)*COS($E72)+SIN($E72)*COS(CP$12))/SIN(CP$12)*$B72))</f>
        <v>7.42979715565761</v>
      </c>
      <c r="CQ162" s="0" t="n">
        <f aca="false">IF($B72=0,0,IF(SIN(CQ$12)=0,999999999,(SIN(CQ$12)*COS($E72)+SIN($E72)*COS(CQ$12))/SIN(CQ$12)*$B72))</f>
        <v>7.21785402281378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710.28191139874</v>
      </c>
      <c r="H163" s="0" t="n">
        <f aca="false">IF($B73=0,0,IF(SIN(H$12)=0,999999999,(SIN(H$12)*COS($E73)+SIN($E73)*COS(H$12))/SIN(H$12)*$B73))</f>
        <v>358.437026954081</v>
      </c>
      <c r="I163" s="0" t="n">
        <f aca="false">IF($B73=0,0,IF(SIN(I$12)=0,999999999,(SIN(I$12)*COS($E73)+SIN($E73)*COS(I$12))/SIN(I$12)*$B73))</f>
        <v>241.107749588768</v>
      </c>
      <c r="J163" s="0" t="n">
        <f aca="false">IF($B73=0,0,IF(SIN(J$12)=0,999999999,(SIN(J$12)*COS($E73)+SIN($E73)*COS(J$12))/SIN(J$12)*$B73))</f>
        <v>182.40735221006</v>
      </c>
      <c r="K163" s="0" t="n">
        <f aca="false">IF($B73=0,0,IF(SIN(K$12)=0,999999999,(SIN(K$12)*COS($E73)+SIN($E73)*COS(K$12))/SIN(K$12)*$B73))</f>
        <v>147.158482407524</v>
      </c>
      <c r="L163" s="0" t="n">
        <f aca="false">IF($B73=0,0,IF(SIN(L$12)=0,999999999,(SIN(L$12)*COS($E73)+SIN($E73)*COS(L$12))/SIN(L$12)*$B73))</f>
        <v>123.635350200035</v>
      </c>
      <c r="M163" s="0" t="n">
        <f aca="false">IF($B73=0,0,IF(SIN(M$12)=0,999999999,(SIN(M$12)*COS($E73)+SIN($E73)*COS(M$12))/SIN(M$12)*$B73))</f>
        <v>106.81261199524</v>
      </c>
      <c r="N163" s="0" t="n">
        <f aca="false">IF($B73=0,0,IF(SIN(N$12)=0,999999999,(SIN(N$12)*COS($E73)+SIN($E73)*COS(N$12))/SIN(N$12)*$B73))</f>
        <v>94.1775915755558</v>
      </c>
      <c r="O163" s="0" t="n">
        <f aca="false">IF($B73=0,0,IF(SIN(O$12)=0,999999999,(SIN(O$12)*COS($E73)+SIN($E73)*COS(O$12))/SIN(O$12)*$B73))</f>
        <v>84.3343537566928</v>
      </c>
      <c r="P163" s="0" t="n">
        <f aca="false">IF($B73=0,0,IF(SIN(P$12)=0,999999999,(SIN(P$12)*COS($E73)+SIN($E73)*COS(P$12))/SIN(P$12)*$B73))</f>
        <v>76.4453338479084</v>
      </c>
      <c r="Q163" s="0" t="n">
        <f aca="false">IF($B73=0,0,IF(SIN(Q$12)=0,999999999,(SIN(Q$12)*COS($E73)+SIN($E73)*COS(Q$12))/SIN(Q$12)*$B73))</f>
        <v>69.9775328583009</v>
      </c>
      <c r="R163" s="0" t="n">
        <f aca="false">IF($B73=0,0,IF(SIN(R$12)=0,999999999,(SIN(R$12)*COS($E73)+SIN($E73)*COS(R$12))/SIN(R$12)*$B73))</f>
        <v>64.5756150972542</v>
      </c>
      <c r="S163" s="0" t="n">
        <f aca="false">IF($B73=0,0,IF(SIN(S$12)=0,999999999,(SIN(S$12)*COS($E73)+SIN($E73)*COS(S$12))/SIN(S$12)*$B73))</f>
        <v>59.9935761106023</v>
      </c>
      <c r="T163" s="0" t="n">
        <f aca="false">IF($B73=0,0,IF(SIN(T$12)=0,999999999,(SIN(T$12)*COS($E73)+SIN($E73)*COS(T$12))/SIN(T$12)*$B73))</f>
        <v>56.0556957846141</v>
      </c>
      <c r="U163" s="0" t="n">
        <f aca="false">IF($B73=0,0,IF(SIN(U$12)=0,999999999,(SIN(U$12)*COS($E73)+SIN($E73)*COS(U$12))/SIN(U$12)*$B73))</f>
        <v>52.6331102061065</v>
      </c>
      <c r="V163" s="0" t="n">
        <f aca="false">IF($B73=0,0,IF(SIN(V$12)=0,999999999,(SIN(V$12)*COS($E73)+SIN($E73)*COS(V$12))/SIN(V$12)*$B73))</f>
        <v>49.6291690728359</v>
      </c>
      <c r="W163" s="0" t="n">
        <f aca="false">IF($B73=0,0,IF(SIN(W$12)=0,999999999,(SIN(W$12)*COS($E73)+SIN($E73)*COS(W$12))/SIN(W$12)*$B73))</f>
        <v>46.9699610745975</v>
      </c>
      <c r="X163" s="0" t="n">
        <f aca="false">IF($B73=0,0,IF(SIN(X$12)=0,999999999,(SIN(X$12)*COS($E73)+SIN($E73)*COS(X$12))/SIN(X$12)*$B73))</f>
        <v>44.5979974786003</v>
      </c>
      <c r="Y163" s="0" t="n">
        <f aca="false">IF($B73=0,0,IF(SIN(Y$12)=0,999999999,(SIN(Y$12)*COS($E73)+SIN($E73)*COS(Y$12))/SIN(Y$12)*$B73))</f>
        <v>42.4678903701262</v>
      </c>
      <c r="Z163" s="0" t="n">
        <f aca="false">IF($B73=0,0,IF(SIN(Z$12)=0,999999999,(SIN(Z$12)*COS($E73)+SIN($E73)*COS(Z$12))/SIN(Z$12)*$B73))</f>
        <v>40.5433274190763</v>
      </c>
      <c r="AA163" s="0" t="n">
        <f aca="false">IF($B73=0,0,IF(SIN(AA$12)=0,999999999,(SIN(AA$12)*COS($E73)+SIN($E73)*COS(AA$12))/SIN(AA$12)*$B73))</f>
        <v>38.7949109970582</v>
      </c>
      <c r="AB163" s="0" t="n">
        <f aca="false">IF($B73=0,0,IF(SIN(AB$12)=0,999999999,(SIN(AB$12)*COS($E73)+SIN($E73)*COS(AB$12))/SIN(AB$12)*$B73))</f>
        <v>37.1985866243379</v>
      </c>
      <c r="AC163" s="0" t="n">
        <f aca="false">IF($B73=0,0,IF(SIN(AC$12)=0,999999999,(SIN(AC$12)*COS($E73)+SIN($E73)*COS(AC$12))/SIN(AC$12)*$B73))</f>
        <v>35.7344813853392</v>
      </c>
      <c r="AD163" s="0" t="n">
        <f aca="false">IF($B73=0,0,IF(SIN(AD$12)=0,999999999,(SIN(AD$12)*COS($E73)+SIN($E73)*COS(AD$12))/SIN(AD$12)*$B73))</f>
        <v>34.3860327384799</v>
      </c>
      <c r="AE163" s="0" t="n">
        <f aca="false">IF($B73=0,0,IF(SIN(AE$12)=0,999999999,(SIN(AE$12)*COS($E73)+SIN($E73)*COS(AE$12))/SIN(AE$12)*$B73))</f>
        <v>33.1393264098726</v>
      </c>
      <c r="AF163" s="0" t="n">
        <f aca="false">IF($B73=0,0,IF(SIN(AF$12)=0,999999999,(SIN(AF$12)*COS($E73)+SIN($E73)*COS(AF$12))/SIN(AF$12)*$B73))</f>
        <v>31.9825870790263</v>
      </c>
      <c r="AG163" s="0" t="n">
        <f aca="false">IF($B73=0,0,IF(SIN(AG$12)=0,999999999,(SIN(AG$12)*COS($E73)+SIN($E73)*COS(AG$12))/SIN(AG$12)*$B73))</f>
        <v>30.9057822437493</v>
      </c>
      <c r="AH163" s="0" t="n">
        <f aca="false">IF($B73=0,0,IF(SIN(AH$12)=0,999999999,(SIN(AH$12)*COS($E73)+SIN($E73)*COS(AH$12))/SIN(AH$12)*$B73))</f>
        <v>29.900310969393</v>
      </c>
      <c r="AI163" s="0" t="n">
        <f aca="false">IF($B73=0,0,IF(SIN(AI$12)=0,999999999,(SIN(AI$12)*COS($E73)+SIN($E73)*COS(AI$12))/SIN(AI$12)*$B73))</f>
        <v>28.9587570330522</v>
      </c>
      <c r="AJ163" s="0" t="n">
        <f aca="false">IF($B73=0,0,IF(SIN(AJ$12)=0,999999999,(SIN(AJ$12)*COS($E73)+SIN($E73)*COS(AJ$12))/SIN(AJ$12)*$B73))</f>
        <v>28.0746914371701</v>
      </c>
      <c r="AK163" s="0" t="n">
        <f aca="false">IF($B73=0,0,IF(SIN(AK$12)=0,999999999,(SIN(AK$12)*COS($E73)+SIN($E73)*COS(AK$12))/SIN(AK$12)*$B73))</f>
        <v>27.2425131445509</v>
      </c>
      <c r="AL163" s="0" t="n">
        <f aca="false">IF($B73=0,0,IF(SIN(AL$12)=0,999999999,(SIN(AL$12)*COS($E73)+SIN($E73)*COS(AL$12))/SIN(AL$12)*$B73))</f>
        <v>26.4573196737839</v>
      </c>
      <c r="AM163" s="0" t="n">
        <f aca="false">IF($B73=0,0,IF(SIN(AM$12)=0,999999999,(SIN(AM$12)*COS($E73)+SIN($E73)*COS(AM$12))/SIN(AM$12)*$B73))</f>
        <v>25.7148012209804</v>
      </c>
      <c r="AN163" s="0" t="n">
        <f aca="false">IF($B73=0,0,IF(SIN(AN$12)=0,999999999,(SIN(AN$12)*COS($E73)+SIN($E73)*COS(AN$12))/SIN(AN$12)*$B73))</f>
        <v>25.0111534641025</v>
      </c>
      <c r="AO163" s="0" t="n">
        <f aca="false">IF($B73=0,0,IF(SIN(AO$12)=0,999999999,(SIN(AO$12)*COS($E73)+SIN($E73)*COS(AO$12))/SIN(AO$12)*$B73))</f>
        <v>24.3430053132919</v>
      </c>
      <c r="AP163" s="0" t="n">
        <f aca="false">IF($B73=0,0,IF(SIN(AP$12)=0,999999999,(SIN(AP$12)*COS($E73)+SIN($E73)*COS(AP$12))/SIN(AP$12)*$B73))</f>
        <v>23.7073587009566</v>
      </c>
      <c r="AQ163" s="0" t="n">
        <f aca="false">IF($B73=0,0,IF(SIN(AQ$12)=0,999999999,(SIN(AQ$12)*COS($E73)+SIN($E73)*COS(AQ$12))/SIN(AQ$12)*$B73))</f>
        <v>23.1015381337458</v>
      </c>
      <c r="AR163" s="0" t="n">
        <f aca="false">IF($B73=0,0,IF(SIN(AR$12)=0,999999999,(SIN(AR$12)*COS($E73)+SIN($E73)*COS(AR$12))/SIN(AR$12)*$B73))</f>
        <v>22.5231482080914</v>
      </c>
      <c r="AS163" s="0" t="n">
        <f aca="false">IF($B73=0,0,IF(SIN(AS$12)=0,999999999,(SIN(AS$12)*COS($E73)+SIN($E73)*COS(AS$12))/SIN(AS$12)*$B73))</f>
        <v>21.9700376598729</v>
      </c>
      <c r="AT163" s="0" t="n">
        <f aca="false">IF($B73=0,0,IF(SIN(AT$12)=0,999999999,(SIN(AT$12)*COS($E73)+SIN($E73)*COS(AT$12))/SIN(AT$12)*$B73))</f>
        <v>21.4402688046511</v>
      </c>
      <c r="AU163" s="0" t="n">
        <f aca="false">IF($B73=0,0,IF(SIN(AU$12)=0,999999999,(SIN(AU$12)*COS($E73)+SIN($E73)*COS(AU$12))/SIN(AU$12)*$B73))</f>
        <v>20.9320914480385</v>
      </c>
      <c r="AV163" s="0" t="n">
        <f aca="false">IF($B73=0,0,IF(SIN(AV$12)=0,999999999,(SIN(AV$12)*COS($E73)+SIN($E73)*COS(AV$12))/SIN(AV$12)*$B73))</f>
        <v>20.443920521093</v>
      </c>
      <c r="AW163" s="0" t="n">
        <f aca="false">IF($B73=0,0,IF(SIN(AW$12)=0,999999999,(SIN(AW$12)*COS($E73)+SIN($E73)*COS(AW$12))/SIN(AW$12)*$B73))</f>
        <v>19.9743168342397</v>
      </c>
      <c r="AX163" s="0" t="n">
        <f aca="false">IF($B73=0,0,IF(SIN(AX$12)=0,999999999,(SIN(AX$12)*COS($E73)+SIN($E73)*COS(AX$12))/SIN(AX$12)*$B73))</f>
        <v>19.521970453493</v>
      </c>
      <c r="AY163" s="0" t="n">
        <f aca="false">IF($B73=0,0,IF(SIN(AY$12)=0,999999999,(SIN(AY$12)*COS($E73)+SIN($E73)*COS(AY$12))/SIN(AY$12)*$B73))</f>
        <v>19.0856862909628</v>
      </c>
      <c r="AZ163" s="0" t="n">
        <f aca="false">IF($B73=0,0,IF(SIN(AZ$12)=0,999999999,(SIN(AZ$12)*COS($E73)+SIN($E73)*COS(AZ$12))/SIN(AZ$12)*$B73))</f>
        <v>18.6643715725812</v>
      </c>
      <c r="BA163" s="0" t="n">
        <f aca="false">IF($B73=0,0,IF(SIN(BA$12)=0,999999999,(SIN(BA$12)*COS($E73)+SIN($E73)*COS(BA$12))/SIN(BA$12)*$B73))</f>
        <v>18.2570249033543</v>
      </c>
      <c r="BB163" s="0" t="n">
        <f aca="false">IF($B73=0,0,IF(SIN(BB$12)=0,999999999,(SIN(BB$12)*COS($E73)+SIN($E73)*COS(BB$12))/SIN(BB$12)*$B73))</f>
        <v>17.8627266970497</v>
      </c>
      <c r="BC163" s="0" t="n">
        <f aca="false">IF($B73=0,0,IF(SIN(BC$12)=0,999999999,(SIN(BC$12)*COS($E73)+SIN($E73)*COS(BC$12))/SIN(BC$12)*$B73))</f>
        <v>17.4806307752813</v>
      </c>
      <c r="BD163" s="0" t="n">
        <f aca="false">IF($B73=0,0,IF(SIN(BD$12)=0,999999999,(SIN(BD$12)*COS($E73)+SIN($E73)*COS(BD$12))/SIN(BD$12)*$B73))</f>
        <v>17.1099569721504</v>
      </c>
      <c r="BE163" s="0" t="n">
        <f aca="false">IF($B73=0,0,IF(SIN(BE$12)=0,999999999,(SIN(BE$12)*COS($E73)+SIN($E73)*COS(BE$12))/SIN(BE$12)*$B73))</f>
        <v>16.7499846062952</v>
      </c>
      <c r="BF163" s="0" t="n">
        <f aca="false">IF($B73=0,0,IF(SIN(BF$12)=0,999999999,(SIN(BF$12)*COS($E73)+SIN($E73)*COS(BF$12))/SIN(BF$12)*$B73))</f>
        <v>16.400046703446</v>
      </c>
      <c r="BG163" s="0" t="n">
        <f aca="false">IF($B73=0,0,IF(SIN(BG$12)=0,999999999,(SIN(BG$12)*COS($E73)+SIN($E73)*COS(BG$12))/SIN(BG$12)*$B73))</f>
        <v>16.0595248702208</v>
      </c>
      <c r="BH163" s="0" t="n">
        <f aca="false">IF($B73=0,0,IF(SIN(BH$12)=0,999999999,(SIN(BH$12)*COS($E73)+SIN($E73)*COS(BH$12))/SIN(BH$12)*$B73))</f>
        <v>15.7278447345932</v>
      </c>
      <c r="BI163" s="0" t="n">
        <f aca="false">IF($B73=0,0,IF(SIN(BI$12)=0,999999999,(SIN(BI$12)*COS($E73)+SIN($E73)*COS(BI$12))/SIN(BI$12)*$B73))</f>
        <v>15.4044718807546</v>
      </c>
      <c r="BJ163" s="0" t="n">
        <f aca="false">IF($B73=0,0,IF(SIN(BJ$12)=0,999999999,(SIN(BJ$12)*COS($E73)+SIN($E73)*COS(BJ$12))/SIN(BJ$12)*$B73))</f>
        <v>15.0889082164098</v>
      </c>
      <c r="BK163" s="0" t="n">
        <f aca="false">IF($B73=0,0,IF(SIN(BK$12)=0,999999999,(SIN(BK$12)*COS($E73)+SIN($E73)*COS(BK$12))/SIN(BK$12)*$B73))</f>
        <v>14.7806887192303</v>
      </c>
      <c r="BL163" s="0" t="n">
        <f aca="false">IF($B73=0,0,IF(SIN(BL$12)=0,999999999,(SIN(BL$12)*COS($E73)+SIN($E73)*COS(BL$12))/SIN(BL$12)*$B73))</f>
        <v>14.4793785165261</v>
      </c>
      <c r="BM163" s="0" t="n">
        <f aca="false">IF($B73=0,0,IF(SIN(BM$12)=0,999999999,(SIN(BM$12)*COS($E73)+SIN($E73)*COS(BM$12))/SIN(BM$12)*$B73))</f>
        <v>14.1845702584152</v>
      </c>
      <c r="BN163" s="0" t="n">
        <f aca="false">IF($B73=0,0,IF(SIN(BN$12)=0,999999999,(SIN(BN$12)*COS($E73)+SIN($E73)*COS(BN$12))/SIN(BN$12)*$B73))</f>
        <v>13.8958817500531</v>
      </c>
      <c r="BO163" s="0" t="n">
        <f aca="false">IF($B73=0,0,IF(SIN(BO$12)=0,999999999,(SIN(BO$12)*COS($E73)+SIN($E73)*COS(BO$12))/SIN(BO$12)*$B73))</f>
        <v>13.6129538129891</v>
      </c>
      <c r="BP163" s="0" t="n">
        <f aca="false">IF($B73=0,0,IF(SIN(BP$12)=0,999999999,(SIN(BP$12)*COS($E73)+SIN($E73)*COS(BP$12))/SIN(BP$12)*$B73))</f>
        <v>13.3354483495624</v>
      </c>
      <c r="BQ163" s="0" t="n">
        <f aca="false">IF($B73=0,0,IF(SIN(BQ$12)=0,999999999,(SIN(BQ$12)*COS($E73)+SIN($E73)*COS(BQ$12))/SIN(BQ$12)*$B73))</f>
        <v>13.0630465875519</v>
      </c>
      <c r="BR163" s="0" t="n">
        <f aca="false">IF($B73=0,0,IF(SIN(BR$12)=0,999999999,(SIN(BR$12)*COS($E73)+SIN($E73)*COS(BR$12))/SIN(BR$12)*$B73))</f>
        <v>12.7954474851234</v>
      </c>
      <c r="BS163" s="0" t="n">
        <f aca="false">IF($B73=0,0,IF(SIN(BS$12)=0,999999999,(SIN(BS$12)*COS($E73)+SIN($E73)*COS(BS$12))/SIN(BS$12)*$B73))</f>
        <v>12.5323662785608</v>
      </c>
      <c r="BT163" s="0" t="n">
        <f aca="false">IF($B73=0,0,IF(SIN(BT$12)=0,999999999,(SIN(BT$12)*COS($E73)+SIN($E73)*COS(BT$12))/SIN(BT$12)*$B73))</f>
        <v>12.2735331573696</v>
      </c>
      <c r="BU163" s="0" t="n">
        <f aca="false">IF($B73=0,0,IF(SIN(BU$12)=0,999999999,(SIN(BU$12)*COS($E73)+SIN($E73)*COS(BU$12))/SIN(BU$12)*$B73))</f>
        <v>12.0186920531659</v>
      </c>
      <c r="BV163" s="0" t="n">
        <f aca="false">IF($B73=0,0,IF(SIN(BV$12)=0,999999999,(SIN(BV$12)*COS($E73)+SIN($E73)*COS(BV$12))/SIN(BV$12)*$B73))</f>
        <v>11.7675995303409</v>
      </c>
      <c r="BW163" s="0" t="n">
        <f aca="false">IF($B73=0,0,IF(SIN(BW$12)=0,999999999,(SIN(BW$12)*COS($E73)+SIN($E73)*COS(BW$12))/SIN(BW$12)*$B73))</f>
        <v>11.5200237678613</v>
      </c>
      <c r="BX163" s="0" t="n">
        <f aca="false">IF($B73=0,0,IF(SIN(BX$12)=0,999999999,(SIN(BX$12)*COS($E73)+SIN($E73)*COS(BX$12))/SIN(BX$12)*$B73))</f>
        <v>11.2757436227632</v>
      </c>
      <c r="BY163" s="0" t="n">
        <f aca="false">IF($B73=0,0,IF(SIN(BY$12)=0,999999999,(SIN(BY$12)*COS($E73)+SIN($E73)*COS(BY$12))/SIN(BY$12)*$B73))</f>
        <v>11.0345477669325</v>
      </c>
      <c r="BZ163" s="0" t="n">
        <f aca="false">IF($B73=0,0,IF(SIN(BZ$12)=0,999999999,(SIN(BZ$12)*COS($E73)+SIN($E73)*COS(BZ$12))/SIN(BZ$12)*$B73))</f>
        <v>10.7962338896762</v>
      </c>
      <c r="CA163" s="0" t="n">
        <f aca="false">IF($B73=0,0,IF(SIN(CA$12)=0,999999999,(SIN(CA$12)*COS($E73)+SIN($E73)*COS(CA$12))/SIN(CA$12)*$B73))</f>
        <v>10.5606079593816</v>
      </c>
      <c r="CB163" s="0" t="n">
        <f aca="false">IF($B73=0,0,IF(SIN(CB$12)=0,999999999,(SIN(CB$12)*COS($E73)+SIN($E73)*COS(CB$12))/SIN(CB$12)*$B73))</f>
        <v>10.3274835382571</v>
      </c>
      <c r="CC163" s="0" t="n">
        <f aca="false">IF($B73=0,0,IF(SIN(CC$12)=0,999999999,(SIN(CC$12)*COS($E73)+SIN($E73)*COS(CC$12))/SIN(CC$12)*$B73))</f>
        <v>10.0966811447555</v>
      </c>
      <c r="CD163" s="0" t="n">
        <f aca="false">IF($B73=0,0,IF(SIN(CD$12)=0,999999999,(SIN(CD$12)*COS($E73)+SIN($E73)*COS(CD$12))/SIN(CD$12)*$B73))</f>
        <v>9.86802765881725</v>
      </c>
      <c r="CE163" s="0" t="n">
        <f aca="false">IF($B73=0,0,IF(SIN(CE$12)=0,999999999,(SIN(CE$12)*COS($E73)+SIN($E73)*COS(CE$12))/SIN(CE$12)*$B73))</f>
        <v>9.64135576553876</v>
      </c>
      <c r="CF163" s="0" t="n">
        <f aca="false">IF($B73=0,0,IF(SIN(CF$12)=0,999999999,(SIN(CF$12)*COS($E73)+SIN($E73)*COS(CF$12))/SIN(CF$12)*$B73))</f>
        <v>9.41650343328337</v>
      </c>
      <c r="CG163" s="0" t="n">
        <f aca="false">IF($B73=0,0,IF(SIN(CG$12)=0,999999999,(SIN(CG$12)*COS($E73)+SIN($E73)*COS(CG$12))/SIN(CG$12)*$B73))</f>
        <v>9.19331342261425</v>
      </c>
      <c r="CH163" s="0" t="n">
        <f aca="false">IF($B73=0,0,IF(SIN(CH$12)=0,999999999,(SIN(CH$12)*COS($E73)+SIN($E73)*COS(CH$12))/SIN(CH$12)*$B73))</f>
        <v>8.97163282274487</v>
      </c>
      <c r="CI163" s="0" t="n">
        <f aca="false">IF($B73=0,0,IF(SIN(CI$12)=0,999999999,(SIN(CI$12)*COS($E73)+SIN($E73)*COS(CI$12))/SIN(CI$12)*$B73))</f>
        <v>8.75131261248133</v>
      </c>
      <c r="CJ163" s="0" t="n">
        <f aca="false">IF($B73=0,0,IF(SIN(CJ$12)=0,999999999,(SIN(CJ$12)*COS($E73)+SIN($E73)*COS(CJ$12))/SIN(CJ$12)*$B73))</f>
        <v>8.53220724287315</v>
      </c>
      <c r="CK163" s="0" t="n">
        <f aca="false">IF($B73=0,0,IF(SIN(CK$12)=0,999999999,(SIN(CK$12)*COS($E73)+SIN($E73)*COS(CK$12))/SIN(CK$12)*$B73))</f>
        <v>8.3141742390013</v>
      </c>
      <c r="CL163" s="0" t="n">
        <f aca="false">IF($B73=0,0,IF(SIN(CL$12)=0,999999999,(SIN(CL$12)*COS($E73)+SIN($E73)*COS(CL$12))/SIN(CL$12)*$B73))</f>
        <v>8.09707381851619</v>
      </c>
      <c r="CM163" s="0" t="n">
        <f aca="false">IF($B73=0,0,IF(SIN(CM$12)=0,999999999,(SIN(CM$12)*COS($E73)+SIN($E73)*COS(CM$12))/SIN(CM$12)*$B73))</f>
        <v>7.88076852469665</v>
      </c>
      <c r="CN163" s="0" t="n">
        <f aca="false">IF($B73=0,0,IF(SIN(CN$12)=0,999999999,(SIN(CN$12)*COS($E73)+SIN($E73)*COS(CN$12))/SIN(CN$12)*$B73))</f>
        <v>7.66512287193724</v>
      </c>
      <c r="CO163" s="0" t="n">
        <f aca="false">IF($B73=0,0,IF(SIN(CO$12)=0,999999999,(SIN(CO$12)*COS($E73)+SIN($E73)*COS(CO$12))/SIN(CO$12)*$B73))</f>
        <v>7.450003001686</v>
      </c>
      <c r="CP163" s="0" t="n">
        <f aca="false">IF($B73=0,0,IF(SIN(CP$12)=0,999999999,(SIN(CP$12)*COS($E73)+SIN($E73)*COS(CP$12))/SIN(CP$12)*$B73))</f>
        <v>7.23527634695046</v>
      </c>
      <c r="CQ163" s="0" t="n">
        <f aca="false">IF($B73=0,0,IF(SIN(CQ$12)=0,999999999,(SIN(CQ$12)*COS($E73)+SIN($E73)*COS(CQ$12))/SIN(CQ$12)*$B73))</f>
        <v>7.02081130356761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718.163940776176</v>
      </c>
      <c r="H164" s="0" t="n">
        <f aca="false">IF($B74=0,0,IF(SIN(H$12)=0,999999999,(SIN(H$12)*COS($E74)+SIN($E74)*COS(H$12))/SIN(H$12)*$B74))</f>
        <v>362.275573545768</v>
      </c>
      <c r="I164" s="0" t="n">
        <f aca="false">IF($B74=0,0,IF(SIN(I$12)=0,999999999,(SIN(I$12)*COS($E74)+SIN($E74)*COS(I$12))/SIN(I$12)*$B74))</f>
        <v>243.597920989382</v>
      </c>
      <c r="J164" s="0" t="n">
        <f aca="false">IF($B74=0,0,IF(SIN(J$12)=0,999999999,(SIN(J$12)*COS($E74)+SIN($E74)*COS(J$12))/SIN(J$12)*$B74))</f>
        <v>184.222925067932</v>
      </c>
      <c r="K164" s="0" t="n">
        <f aca="false">IF($B74=0,0,IF(SIN(K$12)=0,999999999,(SIN(K$12)*COS($E74)+SIN($E74)*COS(K$12))/SIN(K$12)*$B74))</f>
        <v>148.568967101365</v>
      </c>
      <c r="L164" s="0" t="n">
        <f aca="false">IF($B74=0,0,IF(SIN(L$12)=0,999999999,(SIN(L$12)*COS($E74)+SIN($E74)*COS(L$12))/SIN(L$12)*$B74))</f>
        <v>124.775501618183</v>
      </c>
      <c r="M164" s="0" t="n">
        <f aca="false">IF($B74=0,0,IF(SIN(M$12)=0,999999999,(SIN(M$12)*COS($E74)+SIN($E74)*COS(M$12))/SIN(M$12)*$B74))</f>
        <v>107.759432615222</v>
      </c>
      <c r="N164" s="0" t="n">
        <f aca="false">IF($B74=0,0,IF(SIN(N$12)=0,999999999,(SIN(N$12)*COS($E74)+SIN($E74)*COS(N$12))/SIN(N$12)*$B74))</f>
        <v>94.9792076186818</v>
      </c>
      <c r="O164" s="0" t="n">
        <f aca="false">IF($B74=0,0,IF(SIN(O$12)=0,999999999,(SIN(O$12)*COS($E74)+SIN($E74)*COS(O$12))/SIN(O$12)*$B74))</f>
        <v>85.0228490342877</v>
      </c>
      <c r="P164" s="0" t="n">
        <f aca="false">IF($B74=0,0,IF(SIN(P$12)=0,999999999,(SIN(P$12)*COS($E74)+SIN($E74)*COS(P$12))/SIN(P$12)*$B74))</f>
        <v>77.0431666841608</v>
      </c>
      <c r="Q164" s="0" t="n">
        <f aca="false">IF($B74=0,0,IF(SIN(Q$12)=0,999999999,(SIN(Q$12)*COS($E74)+SIN($E74)*COS(Q$12))/SIN(Q$12)*$B74))</f>
        <v>70.5010362297256</v>
      </c>
      <c r="R164" s="0" t="n">
        <f aca="false">IF($B74=0,0,IF(SIN(R$12)=0,999999999,(SIN(R$12)*COS($E74)+SIN($E74)*COS(R$12))/SIN(R$12)*$B74))</f>
        <v>65.0370383804284</v>
      </c>
      <c r="S164" s="0" t="n">
        <f aca="false">IF($B74=0,0,IF(SIN(S$12)=0,999999999,(SIN(S$12)*COS($E74)+SIN($E74)*COS(S$12))/SIN(S$12)*$B74))</f>
        <v>60.4023415420206</v>
      </c>
      <c r="T164" s="0" t="n">
        <f aca="false">IF($B74=0,0,IF(SIN(T$12)=0,999999999,(SIN(T$12)*COS($E74)+SIN($E74)*COS(T$12))/SIN(T$12)*$B74))</f>
        <v>56.4192061845841</v>
      </c>
      <c r="U164" s="0" t="n">
        <f aca="false">IF($B74=0,0,IF(SIN(U$12)=0,999999999,(SIN(U$12)*COS($E74)+SIN($E74)*COS(U$12))/SIN(U$12)*$B74))</f>
        <v>52.9572874610422</v>
      </c>
      <c r="V164" s="0" t="n">
        <f aca="false">IF($B74=0,0,IF(SIN(V$12)=0,999999999,(SIN(V$12)*COS($E74)+SIN($E74)*COS(V$12))/SIN(V$12)*$B74))</f>
        <v>49.9188243415248</v>
      </c>
      <c r="W164" s="0" t="n">
        <f aca="false">IF($B74=0,0,IF(SIN(W$12)=0,999999999,(SIN(W$12)*COS($E74)+SIN($E74)*COS(W$12))/SIN(W$12)*$B74))</f>
        <v>47.2290561099564</v>
      </c>
      <c r="X164" s="0" t="n">
        <f aca="false">IF($B74=0,0,IF(SIN(X$12)=0,999999999,(SIN(X$12)*COS($E74)+SIN($E74)*COS(X$12))/SIN(X$12)*$B74))</f>
        <v>44.8298333597328</v>
      </c>
      <c r="Y164" s="0" t="n">
        <f aca="false">IF($B74=0,0,IF(SIN(Y$12)=0,999999999,(SIN(Y$12)*COS($E74)+SIN($E74)*COS(Y$12))/SIN(Y$12)*$B74))</f>
        <v>42.6752465677229</v>
      </c>
      <c r="Z164" s="0" t="n">
        <f aca="false">IF($B74=0,0,IF(SIN(Z$12)=0,999999999,(SIN(Z$12)*COS($E74)+SIN($E74)*COS(Z$12))/SIN(Z$12)*$B74))</f>
        <v>40.7285660941319</v>
      </c>
      <c r="AA164" s="0" t="n">
        <f aca="false">IF($B74=0,0,IF(SIN(AA$12)=0,999999999,(SIN(AA$12)*COS($E74)+SIN($E74)*COS(AA$12))/SIN(AA$12)*$B74))</f>
        <v>38.9600564662231</v>
      </c>
      <c r="AB164" s="0" t="n">
        <f aca="false">IF($B74=0,0,IF(SIN(AB$12)=0,999999999,(SIN(AB$12)*COS($E74)+SIN($E74)*COS(AB$12))/SIN(AB$12)*$B74))</f>
        <v>37.3453867646179</v>
      </c>
      <c r="AC164" s="0" t="n">
        <f aca="false">IF($B74=0,0,IF(SIN(AC$12)=0,999999999,(SIN(AC$12)*COS($E74)+SIN($E74)*COS(AC$12))/SIN(AC$12)*$B74))</f>
        <v>35.8644556895985</v>
      </c>
      <c r="AD164" s="0" t="n">
        <f aca="false">IF($B74=0,0,IF(SIN(AD$12)=0,999999999,(SIN(AD$12)*COS($E74)+SIN($E74)*COS(AD$12))/SIN(AD$12)*$B74))</f>
        <v>34.500510359024</v>
      </c>
      <c r="AE164" s="0" t="n">
        <f aca="false">IF($B74=0,0,IF(SIN(AE$12)=0,999999999,(SIN(AE$12)*COS($E74)+SIN($E74)*COS(AE$12))/SIN(AE$12)*$B74))</f>
        <v>33.2394765929535</v>
      </c>
      <c r="AF164" s="0" t="n">
        <f aca="false">IF($B74=0,0,IF(SIN(AF$12)=0,999999999,(SIN(AF$12)*COS($E74)+SIN($E74)*COS(AF$12))/SIN(AF$12)*$B74))</f>
        <v>32.0694437461897</v>
      </c>
      <c r="AG164" s="0" t="n">
        <f aca="false">IF($B74=0,0,IF(SIN(AG$12)=0,999999999,(SIN(AG$12)*COS($E74)+SIN($E74)*COS(AG$12))/SIN(AG$12)*$B74))</f>
        <v>30.9802640207053</v>
      </c>
      <c r="AH164" s="0" t="n">
        <f aca="false">IF($B74=0,0,IF(SIN(AH$12)=0,999999999,(SIN(AH$12)*COS($E74)+SIN($E74)*COS(AH$12))/SIN(AH$12)*$B74))</f>
        <v>29.9632376379214</v>
      </c>
      <c r="AI164" s="0" t="n">
        <f aca="false">IF($B74=0,0,IF(SIN(AI$12)=0,999999999,(SIN(AI$12)*COS($E74)+SIN($E74)*COS(AI$12))/SIN(AI$12)*$B74))</f>
        <v>29.0108631459843</v>
      </c>
      <c r="AJ164" s="0" t="n">
        <f aca="false">IF($B74=0,0,IF(SIN(AJ$12)=0,999999999,(SIN(AJ$12)*COS($E74)+SIN($E74)*COS(AJ$12))/SIN(AJ$12)*$B74))</f>
        <v>28.11663766381</v>
      </c>
      <c r="AK164" s="0" t="n">
        <f aca="false">IF($B74=0,0,IF(SIN(AK$12)=0,999999999,(SIN(AK$12)*COS($E74)+SIN($E74)*COS(AK$12))/SIN(AK$12)*$B74))</f>
        <v>27.2748957857882</v>
      </c>
      <c r="AL164" s="0" t="n">
        <f aca="false">IF($B74=0,0,IF(SIN(AL$12)=0,999999999,(SIN(AL$12)*COS($E74)+SIN($E74)*COS(AL$12))/SIN(AL$12)*$B74))</f>
        <v>26.4806786900578</v>
      </c>
      <c r="AM164" s="0" t="n">
        <f aca="false">IF($B74=0,0,IF(SIN(AM$12)=0,999999999,(SIN(AM$12)*COS($E74)+SIN($E74)*COS(AM$12))/SIN(AM$12)*$B74))</f>
        <v>25.729627043467</v>
      </c>
      <c r="AN164" s="0" t="n">
        <f aca="false">IF($B74=0,0,IF(SIN(AN$12)=0,999999999,(SIN(AN$12)*COS($E74)+SIN($E74)*COS(AN$12))/SIN(AN$12)*$B74))</f>
        <v>25.0178928038293</v>
      </c>
      <c r="AO164" s="0" t="n">
        <f aca="false">IF($B74=0,0,IF(SIN(AO$12)=0,999999999,(SIN(AO$12)*COS($E74)+SIN($E74)*COS(AO$12))/SIN(AO$12)*$B74))</f>
        <v>24.3420661399422</v>
      </c>
      <c r="AP164" s="0" t="n">
        <f aca="false">IF($B74=0,0,IF(SIN(AP$12)=0,999999999,(SIN(AP$12)*COS($E74)+SIN($E74)*COS(AP$12))/SIN(AP$12)*$B74))</f>
        <v>23.6991145297273</v>
      </c>
      <c r="AQ164" s="0" t="n">
        <f aca="false">IF($B74=0,0,IF(SIN(AQ$12)=0,999999999,(SIN(AQ$12)*COS($E74)+SIN($E74)*COS(AQ$12))/SIN(AQ$12)*$B74))</f>
        <v>23.0863317324457</v>
      </c>
      <c r="AR164" s="0" t="n">
        <f aca="false">IF($B74=0,0,IF(SIN(AR$12)=0,999999999,(SIN(AR$12)*COS($E74)+SIN($E74)*COS(AR$12))/SIN(AR$12)*$B74))</f>
        <v>22.5012948159972</v>
      </c>
      <c r="AS164" s="0" t="n">
        <f aca="false">IF($B74=0,0,IF(SIN(AS$12)=0,999999999,(SIN(AS$12)*COS($E74)+SIN($E74)*COS(AS$12))/SIN(AS$12)*$B74))</f>
        <v>21.9418277934367</v>
      </c>
      <c r="AT164" s="0" t="n">
        <f aca="false">IF($B74=0,0,IF(SIN(AT$12)=0,999999999,(SIN(AT$12)*COS($E74)+SIN($E74)*COS(AT$12))/SIN(AT$12)*$B74))</f>
        <v>21.4059707120072</v>
      </c>
      <c r="AU164" s="0" t="n">
        <f aca="false">IF($B74=0,0,IF(SIN(AU$12)=0,999999999,(SIN(AU$12)*COS($E74)+SIN($E74)*COS(AU$12))/SIN(AU$12)*$B74))</f>
        <v>20.8919532636826</v>
      </c>
      <c r="AV164" s="0" t="n">
        <f aca="false">IF($B74=0,0,IF(SIN(AV$12)=0,999999999,(SIN(AV$12)*COS($E74)+SIN($E74)*COS(AV$12))/SIN(AV$12)*$B74))</f>
        <v>20.3981721635418</v>
      </c>
      <c r="AW164" s="0" t="n">
        <f aca="false">IF($B74=0,0,IF(SIN(AW$12)=0,999999999,(SIN(AW$12)*COS($E74)+SIN($E74)*COS(AW$12))/SIN(AW$12)*$B74))</f>
        <v>19.9231716825105</v>
      </c>
      <c r="AX164" s="0" t="n">
        <f aca="false">IF($B74=0,0,IF(SIN(AX$12)=0,999999999,(SIN(AX$12)*COS($E74)+SIN($E74)*COS(AX$12))/SIN(AX$12)*$B74))</f>
        <v>19.4656268325389</v>
      </c>
      <c r="AY164" s="0" t="n">
        <f aca="false">IF($B74=0,0,IF(SIN(AY$12)=0,999999999,(SIN(AY$12)*COS($E74)+SIN($E74)*COS(AY$12))/SIN(AY$12)*$B74))</f>
        <v>19.0243287915102</v>
      </c>
      <c r="AZ164" s="0" t="n">
        <f aca="false">IF($B74=0,0,IF(SIN(AZ$12)=0,999999999,(SIN(AZ$12)*COS($E74)+SIN($E74)*COS(AZ$12))/SIN(AZ$12)*$B74))</f>
        <v>18.5981722269445</v>
      </c>
      <c r="BA164" s="0" t="n">
        <f aca="false">IF($B74=0,0,IF(SIN(BA$12)=0,999999999,(SIN(BA$12)*COS($E74)+SIN($E74)*COS(BA$12))/SIN(BA$12)*$B74))</f>
        <v>18.1861442355849</v>
      </c>
      <c r="BB164" s="0" t="n">
        <f aca="false">IF($B74=0,0,IF(SIN(BB$12)=0,999999999,(SIN(BB$12)*COS($E74)+SIN($E74)*COS(BB$12))/SIN(BB$12)*$B74))</f>
        <v>17.7873146631012</v>
      </c>
      <c r="BC164" s="0" t="n">
        <f aca="false">IF($B74=0,0,IF(SIN(BC$12)=0,999999999,(SIN(BC$12)*COS($E74)+SIN($E74)*COS(BC$12))/SIN(BC$12)*$B74))</f>
        <v>17.4008276066298</v>
      </c>
      <c r="BD164" s="0" t="n">
        <f aca="false">IF($B74=0,0,IF(SIN(BD$12)=0,999999999,(SIN(BD$12)*COS($E74)+SIN($E74)*COS(BD$12))/SIN(BD$12)*$B74))</f>
        <v>17.0258939344249</v>
      </c>
      <c r="BE164" s="0" t="n">
        <f aca="false">IF($B74=0,0,IF(SIN(BE$12)=0,999999999,(SIN(BE$12)*COS($E74)+SIN($E74)*COS(BE$12))/SIN(BE$12)*$B74))</f>
        <v>16.6617846828879</v>
      </c>
      <c r="BF164" s="0" t="n">
        <f aca="false">IF($B74=0,0,IF(SIN(BF$12)=0,999999999,(SIN(BF$12)*COS($E74)+SIN($E74)*COS(BF$12))/SIN(BF$12)*$B74))</f>
        <v>16.3078252127264</v>
      </c>
      <c r="BG164" s="0" t="n">
        <f aca="false">IF($B74=0,0,IF(SIN(BG$12)=0,999999999,(SIN(BG$12)*COS($E74)+SIN($E74)*COS(BG$12))/SIN(BG$12)*$B74))</f>
        <v>15.9633900238389</v>
      </c>
      <c r="BH164" s="0" t="n">
        <f aca="false">IF($B74=0,0,IF(SIN(BH$12)=0,999999999,(SIN(BH$12)*COS($E74)+SIN($E74)*COS(BH$12))/SIN(BH$12)*$B74))</f>
        <v>15.6278981433826</v>
      </c>
      <c r="BI164" s="0" t="n">
        <f aca="false">IF($B74=0,0,IF(SIN(BI$12)=0,999999999,(SIN(BI$12)*COS($E74)+SIN($E74)*COS(BI$12))/SIN(BI$12)*$B74))</f>
        <v>15.3008090139189</v>
      </c>
      <c r="BJ164" s="0" t="n">
        <f aca="false">IF($B74=0,0,IF(SIN(BJ$12)=0,999999999,(SIN(BJ$12)*COS($E74)+SIN($E74)*COS(BJ$12))/SIN(BJ$12)*$B74))</f>
        <v>14.9816188189608</v>
      </c>
      <c r="BK164" s="0" t="n">
        <f aca="false">IF($B74=0,0,IF(SIN(BK$12)=0,999999999,(SIN(BK$12)*COS($E74)+SIN($E74)*COS(BK$12))/SIN(BK$12)*$B74))</f>
        <v>14.6698571920355</v>
      </c>
      <c r="BL164" s="0" t="n">
        <f aca="false">IF($B74=0,0,IF(SIN(BL$12)=0,999999999,(SIN(BL$12)*COS($E74)+SIN($E74)*COS(BL$12))/SIN(BL$12)*$B74))</f>
        <v>14.3650842627957</v>
      </c>
      <c r="BM164" s="0" t="n">
        <f aca="false">IF($B74=0,0,IF(SIN(BM$12)=0,999999999,(SIN(BM$12)*COS($E74)+SIN($E74)*COS(BM$12))/SIN(BM$12)*$B74))</f>
        <v>14.066888</v>
      </c>
      <c r="BN164" s="0" t="n">
        <f aca="false">IF($B74=0,0,IF(SIN(BN$12)=0,999999999,(SIN(BN$12)*COS($E74)+SIN($E74)*COS(BN$12))/SIN(BN$12)*$B74))</f>
        <v>13.7748818165328</v>
      </c>
      <c r="BO164" s="0" t="n">
        <f aca="false">IF($B74=0,0,IF(SIN(BO$12)=0,999999999,(SIN(BO$12)*COS($E74)+SIN($E74)*COS(BO$12))/SIN(BO$12)*$B74))</f>
        <v>13.4887024061812</v>
      </c>
      <c r="BP164" s="0" t="n">
        <f aca="false">IF($B74=0,0,IF(SIN(BP$12)=0,999999999,(SIN(BP$12)*COS($E74)+SIN($E74)*COS(BP$12))/SIN(BP$12)*$B74))</f>
        <v>13.2080077857882</v>
      </c>
      <c r="BQ164" s="0" t="n">
        <f aca="false">IF($B74=0,0,IF(SIN(BQ$12)=0,999999999,(SIN(BQ$12)*COS($E74)+SIN($E74)*COS(BQ$12))/SIN(BQ$12)*$B74))</f>
        <v>12.9324755197284</v>
      </c>
      <c r="BR164" s="0" t="n">
        <f aca="false">IF($B74=0,0,IF(SIN(BR$12)=0,999999999,(SIN(BR$12)*COS($E74)+SIN($E74)*COS(BR$12))/SIN(BR$12)*$B74))</f>
        <v>12.6618011065252</v>
      </c>
      <c r="BS164" s="0" t="n">
        <f aca="false">IF($B74=0,0,IF(SIN(BS$12)=0,999999999,(SIN(BS$12)*COS($E74)+SIN($E74)*COS(BS$12))/SIN(BS$12)*$B74))</f>
        <v>12.395696509892</v>
      </c>
      <c r="BT164" s="0" t="n">
        <f aca="false">IF($B74=0,0,IF(SIN(BT$12)=0,999999999,(SIN(BT$12)*COS($E74)+SIN($E74)*COS(BT$12))/SIN(BT$12)*$B74))</f>
        <v>12.1338888186099</v>
      </c>
      <c r="BU164" s="0" t="n">
        <f aca="false">IF($B74=0,0,IF(SIN(BU$12)=0,999999999,(SIN(BU$12)*COS($E74)+SIN($E74)*COS(BU$12))/SIN(BU$12)*$B74))</f>
        <v>11.8761190214978</v>
      </c>
      <c r="BV164" s="0" t="n">
        <f aca="false">IF($B74=0,0,IF(SIN(BV$12)=0,999999999,(SIN(BV$12)*COS($E74)+SIN($E74)*COS(BV$12))/SIN(BV$12)*$B74))</f>
        <v>11.6221408853284</v>
      </c>
      <c r="BW164" s="0" t="n">
        <f aca="false">IF($B74=0,0,IF(SIN(BW$12)=0,999999999,(SIN(BW$12)*COS($E74)+SIN($E74)*COS(BW$12))/SIN(BW$12)*$B74))</f>
        <v>11.3717199249278</v>
      </c>
      <c r="BX164" s="0" t="n">
        <f aca="false">IF($B74=0,0,IF(SIN(BX$12)=0,999999999,(SIN(BX$12)*COS($E74)+SIN($E74)*COS(BX$12))/SIN(BX$12)*$B74))</f>
        <v>11.1246324559058</v>
      </c>
      <c r="BY164" s="0" t="n">
        <f aca="false">IF($B74=0,0,IF(SIN(BY$12)=0,999999999,(SIN(BY$12)*COS($E74)+SIN($E74)*COS(BY$12))/SIN(BY$12)*$B74))</f>
        <v>10.8806647215168</v>
      </c>
      <c r="BZ164" s="0" t="n">
        <f aca="false">IF($B74=0,0,IF(SIN(BZ$12)=0,999999999,(SIN(BZ$12)*COS($E74)+SIN($E74)*COS(BZ$12))/SIN(BZ$12)*$B74))</f>
        <v>10.6396120860665</v>
      </c>
      <c r="CA164" s="0" t="n">
        <f aca="false">IF($B74=0,0,IF(SIN(CA$12)=0,999999999,(SIN(CA$12)*COS($E74)+SIN($E74)*COS(CA$12))/SIN(CA$12)*$B74))</f>
        <v>10.401278288086</v>
      </c>
      <c r="CB164" s="0" t="n">
        <f aca="false">IF($B74=0,0,IF(SIN(CB$12)=0,999999999,(SIN(CB$12)*COS($E74)+SIN($E74)*COS(CB$12))/SIN(CB$12)*$B74))</f>
        <v>10.1654747471975</v>
      </c>
      <c r="CC164" s="0" t="n">
        <f aca="false">IF($B74=0,0,IF(SIN(CC$12)=0,999999999,(SIN(CC$12)*COS($E74)+SIN($E74)*COS(CC$12))/SIN(CC$12)*$B74))</f>
        <v>9.9320199192105</v>
      </c>
      <c r="CD164" s="0" t="n">
        <f aca="false">IF($B74=0,0,IF(SIN(CD$12)=0,999999999,(SIN(CD$12)*COS($E74)+SIN($E74)*COS(CD$12))/SIN(CD$12)*$B74))</f>
        <v>9.70073869452953</v>
      </c>
      <c r="CE164" s="0" t="n">
        <f aca="false">IF($B74=0,0,IF(SIN(CE$12)=0,999999999,(SIN(CE$12)*COS($E74)+SIN($E74)*COS(CE$12))/SIN(CE$12)*$B74))</f>
        <v>9.47146183542944</v>
      </c>
      <c r="CF164" s="0" t="n">
        <f aca="false">IF($B74=0,0,IF(SIN(CF$12)=0,999999999,(SIN(CF$12)*COS($E74)+SIN($E74)*COS(CF$12))/SIN(CF$12)*$B74))</f>
        <v>9.24402544816855</v>
      </c>
      <c r="CG164" s="0" t="n">
        <f aca="false">IF($B74=0,0,IF(SIN(CG$12)=0,999999999,(SIN(CG$12)*COS($E74)+SIN($E74)*COS(CG$12))/SIN(CG$12)*$B74))</f>
        <v>9.01827048627805</v>
      </c>
      <c r="CH164" s="0" t="n">
        <f aca="false">IF($B74=0,0,IF(SIN(CH$12)=0,999999999,(SIN(CH$12)*COS($E74)+SIN($E74)*COS(CH$12))/SIN(CH$12)*$B74))</f>
        <v>8.7940422816853</v>
      </c>
      <c r="CI164" s="0" t="n">
        <f aca="false">IF($B74=0,0,IF(SIN(CI$12)=0,999999999,(SIN(CI$12)*COS($E74)+SIN($E74)*COS(CI$12))/SIN(CI$12)*$B74))</f>
        <v>8.57119010061036</v>
      </c>
      <c r="CJ164" s="0" t="n">
        <f aca="false">IF($B74=0,0,IF(SIN(CJ$12)=0,999999999,(SIN(CJ$12)*COS($E74)+SIN($E74)*COS(CJ$12))/SIN(CJ$12)*$B74))</f>
        <v>8.34956672142055</v>
      </c>
      <c r="CK164" s="0" t="n">
        <f aca="false">IF($B74=0,0,IF(SIN(CK$12)=0,999999999,(SIN(CK$12)*COS($E74)+SIN($E74)*COS(CK$12))/SIN(CK$12)*$B74))</f>
        <v>8.12902803184214</v>
      </c>
      <c r="CL164" s="0" t="n">
        <f aca="false">IF($B74=0,0,IF(SIN(CL$12)=0,999999999,(SIN(CL$12)*COS($E74)+SIN($E74)*COS(CL$12))/SIN(CL$12)*$B74))</f>
        <v>7.90943264311443</v>
      </c>
      <c r="CM164" s="0" t="n">
        <f aca="false">IF($B74=0,0,IF(SIN(CM$12)=0,999999999,(SIN(CM$12)*COS($E74)+SIN($E74)*COS(CM$12))/SIN(CM$12)*$B74))</f>
        <v>7.69064151883183</v>
      </c>
      <c r="CN164" s="0" t="n">
        <f aca="false">IF($B74=0,0,IF(SIN(CN$12)=0,999999999,(SIN(CN$12)*COS($E74)+SIN($E74)*COS(CN$12))/SIN(CN$12)*$B74))</f>
        <v>7.47251761635698</v>
      </c>
      <c r="CO164" s="0" t="n">
        <f aca="false">IF($B74=0,0,IF(SIN(CO$12)=0,999999999,(SIN(CO$12)*COS($E74)+SIN($E74)*COS(CO$12))/SIN(CO$12)*$B74))</f>
        <v>7.25492553880448</v>
      </c>
      <c r="CP164" s="0" t="n">
        <f aca="false">IF($B74=0,0,IF(SIN(CP$12)=0,999999999,(SIN(CP$12)*COS($E74)+SIN($E74)*COS(CP$12))/SIN(CP$12)*$B74))</f>
        <v>7.03773119569134</v>
      </c>
      <c r="CQ164" s="0" t="n">
        <f aca="false">IF($B74=0,0,IF(SIN(CQ$12)=0,999999999,(SIN(CQ$12)*COS($E74)+SIN($E74)*COS(CQ$12))/SIN(CQ$12)*$B74))</f>
        <v>6.82080147042905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725.852092771555</v>
      </c>
      <c r="H165" s="0" t="n">
        <f aca="false">IF($B75=0,0,IF(SIN(H$12)=0,999999999,(SIN(H$12)*COS($E75)+SIN($E75)*COS(H$12))/SIN(H$12)*$B75))</f>
        <v>366.015782441154</v>
      </c>
      <c r="I165" s="0" t="n">
        <f aca="false">IF($B75=0,0,IF(SIN(I$12)=0,999999999,(SIN(I$12)*COS($E75)+SIN($E75)*COS(I$12))/SIN(I$12)*$B75))</f>
        <v>246.021614194246</v>
      </c>
      <c r="J165" s="0" t="n">
        <f aca="false">IF($B75=0,0,IF(SIN(J$12)=0,999999999,(SIN(J$12)*COS($E75)+SIN($E75)*COS(J$12))/SIN(J$12)*$B75))</f>
        <v>185.987959190218</v>
      </c>
      <c r="K165" s="0" t="n">
        <f aca="false">IF($B75=0,0,IF(SIN(K$12)=0,999999999,(SIN(K$12)*COS($E75)+SIN($E75)*COS(K$12))/SIN(K$12)*$B75))</f>
        <v>149.938484510259</v>
      </c>
      <c r="L165" s="0" t="n">
        <f aca="false">IF($B75=0,0,IF(SIN(L$12)=0,999999999,(SIN(L$12)*COS($E75)+SIN($E75)*COS(L$12))/SIN(L$12)*$B75))</f>
        <v>125.881073204373</v>
      </c>
      <c r="M165" s="0" t="n">
        <f aca="false">IF($B75=0,0,IF(SIN(M$12)=0,999999999,(SIN(M$12)*COS($E75)+SIN($E75)*COS(M$12))/SIN(M$12)*$B75))</f>
        <v>108.67624143647</v>
      </c>
      <c r="N165" s="0" t="n">
        <f aca="false">IF($B75=0,0,IF(SIN(N$12)=0,999999999,(SIN(N$12)*COS($E75)+SIN($E75)*COS(N$12))/SIN(N$12)*$B75))</f>
        <v>95.7542427666734</v>
      </c>
      <c r="O165" s="0" t="n">
        <f aca="false">IF($B75=0,0,IF(SIN(O$12)=0,999999999,(SIN(O$12)*COS($E75)+SIN($E75)*COS(O$12))/SIN(O$12)*$B75))</f>
        <v>85.6874362418754</v>
      </c>
      <c r="P165" s="0" t="n">
        <f aca="false">IF($B75=0,0,IF(SIN(P$12)=0,999999999,(SIN(P$12)*COS($E75)+SIN($E75)*COS(P$12))/SIN(P$12)*$B75))</f>
        <v>77.6192336287248</v>
      </c>
      <c r="Q165" s="0" t="n">
        <f aca="false">IF($B75=0,0,IF(SIN(Q$12)=0,999999999,(SIN(Q$12)*COS($E75)+SIN($E75)*COS(Q$12))/SIN(Q$12)*$B75))</f>
        <v>71.0045299711028</v>
      </c>
      <c r="R165" s="0" t="n">
        <f aca="false">IF($B75=0,0,IF(SIN(R$12)=0,999999999,(SIN(R$12)*COS($E75)+SIN($E75)*COS(R$12))/SIN(R$12)*$B75))</f>
        <v>65.4799188660946</v>
      </c>
      <c r="S165" s="0" t="n">
        <f aca="false">IF($B75=0,0,IF(SIN(S$12)=0,999999999,(SIN(S$12)*COS($E75)+SIN($E75)*COS(S$12))/SIN(S$12)*$B75))</f>
        <v>60.7938083792268</v>
      </c>
      <c r="T165" s="0" t="n">
        <f aca="false">IF($B75=0,0,IF(SIN(T$12)=0,999999999,(SIN(T$12)*COS($E75)+SIN($E75)*COS(T$12))/SIN(T$12)*$B75))</f>
        <v>56.7664872792973</v>
      </c>
      <c r="U165" s="0" t="n">
        <f aca="false">IF($B75=0,0,IF(SIN(U$12)=0,999999999,(SIN(U$12)*COS($E75)+SIN($E75)*COS(U$12))/SIN(U$12)*$B75))</f>
        <v>53.2661647769421</v>
      </c>
      <c r="V165" s="0" t="n">
        <f aca="false">IF($B75=0,0,IF(SIN(V$12)=0,999999999,(SIN(V$12)*COS($E75)+SIN($E75)*COS(V$12))/SIN(V$12)*$B75))</f>
        <v>50.1939953590126</v>
      </c>
      <c r="W165" s="0" t="n">
        <f aca="false">IF($B75=0,0,IF(SIN(W$12)=0,999999999,(SIN(W$12)*COS($E75)+SIN($E75)*COS(W$12))/SIN(W$12)*$B75))</f>
        <v>47.4743889733818</v>
      </c>
      <c r="X165" s="0" t="n">
        <f aca="false">IF($B75=0,0,IF(SIN(X$12)=0,999999999,(SIN(X$12)*COS($E75)+SIN($E75)*COS(X$12))/SIN(X$12)*$B75))</f>
        <v>45.0485511500785</v>
      </c>
      <c r="Y165" s="0" t="n">
        <f aca="false">IF($B75=0,0,IF(SIN(Y$12)=0,999999999,(SIN(Y$12)*COS($E75)+SIN($E75)*COS(Y$12))/SIN(Y$12)*$B75))</f>
        <v>42.8700630821571</v>
      </c>
      <c r="Z165" s="0" t="n">
        <f aca="false">IF($B75=0,0,IF(SIN(Z$12)=0,999999999,(SIN(Z$12)*COS($E75)+SIN($E75)*COS(Z$12))/SIN(Z$12)*$B75))</f>
        <v>40.9017876803491</v>
      </c>
      <c r="AA165" s="0" t="n">
        <f aca="false">IF($B75=0,0,IF(SIN(AA$12)=0,999999999,(SIN(AA$12)*COS($E75)+SIN($E75)*COS(AA$12))/SIN(AA$12)*$B75))</f>
        <v>39.1136596101824</v>
      </c>
      <c r="AB165" s="0" t="n">
        <f aca="false">IF($B75=0,0,IF(SIN(AB$12)=0,999999999,(SIN(AB$12)*COS($E75)+SIN($E75)*COS(AB$12))/SIN(AB$12)*$B75))</f>
        <v>37.4810780443687</v>
      </c>
      <c r="AC165" s="0" t="n">
        <f aca="false">IF($B75=0,0,IF(SIN(AC$12)=0,999999999,(SIN(AC$12)*COS($E75)+SIN($E75)*COS(AC$12))/SIN(AC$12)*$B75))</f>
        <v>35.9837186953243</v>
      </c>
      <c r="AD165" s="0" t="n">
        <f aca="false">IF($B75=0,0,IF(SIN(AD$12)=0,999999999,(SIN(AD$12)*COS($E75)+SIN($E75)*COS(AD$12))/SIN(AD$12)*$B75))</f>
        <v>34.6046428377295</v>
      </c>
      <c r="AE165" s="0" t="n">
        <f aca="false">IF($B75=0,0,IF(SIN(AE$12)=0,999999999,(SIN(AE$12)*COS($E75)+SIN($E75)*COS(AE$12))/SIN(AE$12)*$B75))</f>
        <v>33.3296201638608</v>
      </c>
      <c r="AF165" s="0" t="n">
        <f aca="false">IF($B75=0,0,IF(SIN(AF$12)=0,999999999,(SIN(AF$12)*COS($E75)+SIN($E75)*COS(AF$12))/SIN(AF$12)*$B75))</f>
        <v>32.146607901276</v>
      </c>
      <c r="AG165" s="0" t="n">
        <f aca="false">IF($B75=0,0,IF(SIN(AG$12)=0,999999999,(SIN(AG$12)*COS($E75)+SIN($E75)*COS(AG$12))/SIN(AG$12)*$B75))</f>
        <v>31.04534568033</v>
      </c>
      <c r="AH165" s="0" t="n">
        <f aca="false">IF($B75=0,0,IF(SIN(AH$12)=0,999999999,(SIN(AH$12)*COS($E75)+SIN($E75)*COS(AH$12))/SIN(AH$12)*$B75))</f>
        <v>30.017037214005</v>
      </c>
      <c r="AI165" s="0" t="n">
        <f aca="false">IF($B75=0,0,IF(SIN(AI$12)=0,999999999,(SIN(AI$12)*COS($E75)+SIN($E75)*COS(AI$12))/SIN(AI$12)*$B75))</f>
        <v>29.0540978352936</v>
      </c>
      <c r="AJ165" s="0" t="n">
        <f aca="false">IF($B75=0,0,IF(SIN(AJ$12)=0,999999999,(SIN(AJ$12)*COS($E75)+SIN($E75)*COS(AJ$12))/SIN(AJ$12)*$B75))</f>
        <v>28.1499525253102</v>
      </c>
      <c r="AK165" s="0" t="n">
        <f aca="false">IF($B75=0,0,IF(SIN(AK$12)=0,999999999,(SIN(AK$12)*COS($E75)+SIN($E75)*COS(AK$12))/SIN(AK$12)*$B75))</f>
        <v>27.2988730309309</v>
      </c>
      <c r="AL165" s="0" t="n">
        <f aca="false">IF($B75=0,0,IF(SIN(AL$12)=0,999999999,(SIN(AL$12)*COS($E75)+SIN($E75)*COS(AL$12))/SIN(AL$12)*$B75))</f>
        <v>26.4958455210602</v>
      </c>
      <c r="AM165" s="0" t="n">
        <f aca="false">IF($B75=0,0,IF(SIN(AM$12)=0,999999999,(SIN(AM$12)*COS($E75)+SIN($E75)*COS(AM$12))/SIN(AM$12)*$B75))</f>
        <v>25.7364623035643</v>
      </c>
      <c r="AN165" s="0" t="n">
        <f aca="false">IF($B75=0,0,IF(SIN(AN$12)=0,999999999,(SIN(AN$12)*COS($E75)+SIN($E75)*COS(AN$12))/SIN(AN$12)*$B75))</f>
        <v>25.0168326491305</v>
      </c>
      <c r="AO165" s="0" t="n">
        <f aca="false">IF($B75=0,0,IF(SIN(AO$12)=0,999999999,(SIN(AO$12)*COS($E75)+SIN($E75)*COS(AO$12))/SIN(AO$12)*$B75))</f>
        <v>24.333508900595</v>
      </c>
      <c r="AP165" s="0" t="n">
        <f aca="false">IF($B75=0,0,IF(SIN(AP$12)=0,999999999,(SIN(AP$12)*COS($E75)+SIN($E75)*COS(AP$12))/SIN(AP$12)*$B75))</f>
        <v>23.6834248954864</v>
      </c>
      <c r="AQ165" s="0" t="n">
        <f aca="false">IF($B75=0,0,IF(SIN(AQ$12)=0,999999999,(SIN(AQ$12)*COS($E75)+SIN($E75)*COS(AQ$12))/SIN(AQ$12)*$B75))</f>
        <v>23.0638443721787</v>
      </c>
      <c r="AR165" s="0" t="n">
        <f aca="false">IF($B75=0,0,IF(SIN(AR$12)=0,999999999,(SIN(AR$12)*COS($E75)+SIN($E75)*COS(AR$12))/SIN(AR$12)*$B75))</f>
        <v>22.4723175204858</v>
      </c>
      <c r="AS165" s="0" t="n">
        <f aca="false">IF($B75=0,0,IF(SIN(AS$12)=0,999999999,(SIN(AS$12)*COS($E75)+SIN($E75)*COS(AS$12))/SIN(AS$12)*$B75))</f>
        <v>21.9066442147906</v>
      </c>
      <c r="AT165" s="0" t="n">
        <f aca="false">IF($B75=0,0,IF(SIN(AT$12)=0,999999999,(SIN(AT$12)*COS($E75)+SIN($E75)*COS(AT$12))/SIN(AT$12)*$B75))</f>
        <v>21.3648427601756</v>
      </c>
      <c r="AU165" s="0" t="n">
        <f aca="false">IF($B75=0,0,IF(SIN(AU$12)=0,999999999,(SIN(AU$12)*COS($E75)+SIN($E75)*COS(AU$12))/SIN(AU$12)*$B75))</f>
        <v>20.8451232102224</v>
      </c>
      <c r="AV165" s="0" t="n">
        <f aca="false">IF($B75=0,0,IF(SIN(AV$12)=0,999999999,(SIN(AV$12)*COS($E75)+SIN($E75)*COS(AV$12))/SIN(AV$12)*$B75))</f>
        <v>20.3458644944394</v>
      </c>
      <c r="AW165" s="0" t="n">
        <f aca="false">IF($B75=0,0,IF(SIN(AW$12)=0,999999999,(SIN(AW$12)*COS($E75)+SIN($E75)*COS(AW$12))/SIN(AW$12)*$B75))</f>
        <v>19.8655947350494</v>
      </c>
      <c r="AX165" s="0" t="n">
        <f aca="false">IF($B75=0,0,IF(SIN(AX$12)=0,999999999,(SIN(AX$12)*COS($E75)+SIN($E75)*COS(AX$12))/SIN(AX$12)*$B75))</f>
        <v>19.4029742456365</v>
      </c>
      <c r="AY165" s="0" t="n">
        <f aca="false">IF($B75=0,0,IF(SIN(AY$12)=0,999999999,(SIN(AY$12)*COS($E75)+SIN($E75)*COS(AY$12))/SIN(AY$12)*$B75))</f>
        <v>18.956780794371</v>
      </c>
      <c r="AZ165" s="0" t="n">
        <f aca="false">IF($B75=0,0,IF(SIN(AZ$12)=0,999999999,(SIN(AZ$12)*COS($E75)+SIN($E75)*COS(AZ$12))/SIN(AZ$12)*$B75))</f>
        <v>18.5258967870915</v>
      </c>
      <c r="BA165" s="0" t="n">
        <f aca="false">IF($B75=0,0,IF(SIN(BA$12)=0,999999999,(SIN(BA$12)*COS($E75)+SIN($E75)*COS(BA$12))/SIN(BA$12)*$B75))</f>
        <v>18.1092980841962</v>
      </c>
      <c r="BB165" s="0" t="n">
        <f aca="false">IF($B75=0,0,IF(SIN(BB$12)=0,999999999,(SIN(BB$12)*COS($E75)+SIN($E75)*COS(BB$12))/SIN(BB$12)*$B75))</f>
        <v>17.7060442129612</v>
      </c>
      <c r="BC165" s="0" t="n">
        <f aca="false">IF($B75=0,0,IF(SIN(BC$12)=0,999999999,(SIN(BC$12)*COS($E75)+SIN($E75)*COS(BC$12))/SIN(BC$12)*$B75))</f>
        <v>17.3152697758156</v>
      </c>
      <c r="BD165" s="0" t="n">
        <f aca="false">IF($B75=0,0,IF(SIN(BD$12)=0,999999999,(SIN(BD$12)*COS($E75)+SIN($E75)*COS(BD$12))/SIN(BD$12)*$B75))</f>
        <v>16.9361768870124</v>
      </c>
      <c r="BE165" s="0" t="n">
        <f aca="false">IF($B75=0,0,IF(SIN(BE$12)=0,999999999,(SIN(BE$12)*COS($E75)+SIN($E75)*COS(BE$12))/SIN(BE$12)*$B75))</f>
        <v>16.5680284964092</v>
      </c>
      <c r="BF165" s="0" t="n">
        <f aca="false">IF($B75=0,0,IF(SIN(BF$12)=0,999999999,(SIN(BF$12)*COS($E75)+SIN($E75)*COS(BF$12))/SIN(BF$12)*$B75))</f>
        <v>16.210142480801</v>
      </c>
      <c r="BG165" s="0" t="n">
        <f aca="false">IF($B75=0,0,IF(SIN(BG$12)=0,999999999,(SIN(BG$12)*COS($E75)+SIN($E75)*COS(BG$12))/SIN(BG$12)*$B75))</f>
        <v>15.8618864012844</v>
      </c>
      <c r="BH165" s="0" t="n">
        <f aca="false">IF($B75=0,0,IF(SIN(BH$12)=0,999999999,(SIN(BH$12)*COS($E75)+SIN($E75)*COS(BH$12))/SIN(BH$12)*$B75))</f>
        <v>15.522672840165</v>
      </c>
      <c r="BI165" s="0" t="n">
        <f aca="false">IF($B75=0,0,IF(SIN(BI$12)=0,999999999,(SIN(BI$12)*COS($E75)+SIN($E75)*COS(BI$12))/SIN(BI$12)*$B75))</f>
        <v>15.1919552434889</v>
      </c>
      <c r="BJ165" s="0" t="n">
        <f aca="false">IF($B75=0,0,IF(SIN(BJ$12)=0,999999999,(SIN(BJ$12)*COS($E75)+SIN($E75)*COS(BJ$12))/SIN(BJ$12)*$B75))</f>
        <v>14.869224205829</v>
      </c>
      <c r="BK165" s="0" t="n">
        <f aca="false">IF($B75=0,0,IF(SIN(BK$12)=0,999999999,(SIN(BK$12)*COS($E75)+SIN($E75)*COS(BK$12))/SIN(BK$12)*$B75))</f>
        <v>14.5540041428401</v>
      </c>
      <c r="BL165" s="0" t="n">
        <f aca="false">IF($B75=0,0,IF(SIN(BL$12)=0,999999999,(SIN(BL$12)*COS($E75)+SIN($E75)*COS(BL$12))/SIN(BL$12)*$B75))</f>
        <v>14.2458503046022</v>
      </c>
      <c r="BM165" s="0" t="n">
        <f aca="false">IF($B75=0,0,IF(SIN(BM$12)=0,999999999,(SIN(BM$12)*COS($E75)+SIN($E75)*COS(BM$12))/SIN(BM$12)*$B75))</f>
        <v>13.9443460891266</v>
      </c>
      <c r="BN165" s="0" t="n">
        <f aca="false">IF($B75=0,0,IF(SIN(BN$12)=0,999999999,(SIN(BN$12)*COS($E75)+SIN($E75)*COS(BN$12))/SIN(BN$12)*$B75))</f>
        <v>13.6491006208068</v>
      </c>
      <c r="BO165" s="0" t="n">
        <f aca="false">IF($B75=0,0,IF(SIN(BO$12)=0,999999999,(SIN(BO$12)*COS($E75)+SIN($E75)*COS(BO$12))/SIN(BO$12)*$B75))</f>
        <v>13.3597465631993</v>
      </c>
      <c r="BP165" s="0" t="n">
        <f aca="false">IF($B75=0,0,IF(SIN(BP$12)=0,999999999,(SIN(BP$12)*COS($E75)+SIN($E75)*COS(BP$12))/SIN(BP$12)*$B75))</f>
        <v>13.0759381394572</v>
      </c>
      <c r="BQ165" s="0" t="n">
        <f aca="false">IF($B75=0,0,IF(SIN(BQ$12)=0,999999999,(SIN(BQ$12)*COS($E75)+SIN($E75)*COS(BQ$12))/SIN(BQ$12)*$B75))</f>
        <v>12.7973493371102</v>
      </c>
      <c r="BR165" s="0" t="n">
        <f aca="false">IF($B75=0,0,IF(SIN(BR$12)=0,999999999,(SIN(BR$12)*COS($E75)+SIN($E75)*COS(BR$12))/SIN(BR$12)*$B75))</f>
        <v>12.5236722767841</v>
      </c>
      <c r="BS165" s="0" t="n">
        <f aca="false">IF($B75=0,0,IF(SIN(BS$12)=0,999999999,(SIN(BS$12)*COS($E75)+SIN($E75)*COS(BS$12))/SIN(BS$12)*$B75))</f>
        <v>12.2546157269462</v>
      </c>
      <c r="BT165" s="0" t="n">
        <f aca="false">IF($B75=0,0,IF(SIN(BT$12)=0,999999999,(SIN(BT$12)*COS($E75)+SIN($E75)*COS(BT$12))/SIN(BT$12)*$B75))</f>
        <v>11.9899037489172</v>
      </c>
      <c r="BU165" s="0" t="n">
        <f aca="false">IF($B75=0,0,IF(SIN(BU$12)=0,999999999,(SIN(BU$12)*COS($E75)+SIN($E75)*COS(BU$12))/SIN(BU$12)*$B75))</f>
        <v>11.7292744582515</v>
      </c>
      <c r="BV165" s="0" t="n">
        <f aca="false">IF($B75=0,0,IF(SIN(BV$12)=0,999999999,(SIN(BV$12)*COS($E75)+SIN($E75)*COS(BV$12))/SIN(BV$12)*$B75))</f>
        <v>11.4724788902058</v>
      </c>
      <c r="BW165" s="0" t="n">
        <f aca="false">IF($B75=0,0,IF(SIN(BW$12)=0,999999999,(SIN(BW$12)*COS($E75)+SIN($E75)*COS(BW$12))/SIN(BW$12)*$B75))</f>
        <v>11.2192799584137</v>
      </c>
      <c r="BX165" s="0" t="n">
        <f aca="false">IF($B75=0,0,IF(SIN(BX$12)=0,999999999,(SIN(BX$12)*COS($E75)+SIN($E75)*COS(BX$12))/SIN(BX$12)*$B75))</f>
        <v>10.9694514971081</v>
      </c>
      <c r="BY165" s="0" t="n">
        <f aca="false">IF($B75=0,0,IF(SIN(BY$12)=0,999999999,(SIN(BY$12)*COS($E75)+SIN($E75)*COS(BY$12))/SIN(BY$12)*$B75))</f>
        <v>10.7227773782956</v>
      </c>
      <c r="BZ165" s="0" t="n">
        <f aca="false">IF($B75=0,0,IF(SIN(BZ$12)=0,999999999,(SIN(BZ$12)*COS($E75)+SIN($E75)*COS(BZ$12))/SIN(BZ$12)*$B75))</f>
        <v>10.4790506962158</v>
      </c>
      <c r="CA165" s="0" t="n">
        <f aca="false">IF($B75=0,0,IF(SIN(CA$12)=0,999999999,(SIN(CA$12)*COS($E75)+SIN($E75)*COS(CA$12))/SIN(CA$12)*$B75))</f>
        <v>10.2380730122309</v>
      </c>
      <c r="CB165" s="0" t="n">
        <f aca="false">IF($B75=0,0,IF(SIN(CB$12)=0,999999999,(SIN(CB$12)*COS($E75)+SIN($E75)*COS(CB$12))/SIN(CB$12)*$B75))</f>
        <v>9.99965365400221</v>
      </c>
      <c r="CC165" s="0" t="n">
        <f aca="false">IF($B75=0,0,IF(SIN(CC$12)=0,999999999,(SIN(CC$12)*COS($E75)+SIN($E75)*COS(CC$12))/SIN(CC$12)*$B75))</f>
        <v>9.76360906343178</v>
      </c>
      <c r="CD165" s="0" t="n">
        <f aca="false">IF($B75=0,0,IF(SIN(CD$12)=0,999999999,(SIN(CD$12)*COS($E75)+SIN($E75)*COS(CD$12))/SIN(CD$12)*$B75))</f>
        <v>9.52976218839747</v>
      </c>
      <c r="CE165" s="0" t="n">
        <f aca="false">IF($B75=0,0,IF(SIN(CE$12)=0,999999999,(SIN(CE$12)*COS($E75)+SIN($E75)*COS(CE$12))/SIN(CE$12)*$B75))</f>
        <v>9.29794191378504</v>
      </c>
      <c r="CF165" s="0" t="n">
        <f aca="false">IF($B75=0,0,IF(SIN(CF$12)=0,999999999,(SIN(CF$12)*COS($E75)+SIN($E75)*COS(CF$12))/SIN(CF$12)*$B75))</f>
        <v>9.06798252774574</v>
      </c>
      <c r="CG165" s="0" t="n">
        <f aca="false">IF($B75=0,0,IF(SIN(CG$12)=0,999999999,(SIN(CG$12)*COS($E75)+SIN($E75)*COS(CG$12))/SIN(CG$12)*$B75))</f>
        <v>8.83972321947545</v>
      </c>
      <c r="CH165" s="0" t="n">
        <f aca="false">IF($B75=0,0,IF(SIN(CH$12)=0,999999999,(SIN(CH$12)*COS($E75)+SIN($E75)*COS(CH$12))/SIN(CH$12)*$B75))</f>
        <v>8.61300760513667</v>
      </c>
      <c r="CI165" s="0" t="n">
        <f aca="false">IF($B75=0,0,IF(SIN(CI$12)=0,999999999,(SIN(CI$12)*COS($E75)+SIN($E75)*COS(CI$12))/SIN(CI$12)*$B75))</f>
        <v>8.38768327882856</v>
      </c>
      <c r="CJ165" s="0" t="n">
        <f aca="false">IF($B75=0,0,IF(SIN(CJ$12)=0,999999999,(SIN(CJ$12)*COS($E75)+SIN($E75)*COS(CJ$12))/SIN(CJ$12)*$B75))</f>
        <v>8.16360138575846</v>
      </c>
      <c r="CK165" s="0" t="n">
        <f aca="false">IF($B75=0,0,IF(SIN(CK$12)=0,999999999,(SIN(CK$12)*COS($E75)+SIN($E75)*COS(CK$12))/SIN(CK$12)*$B75))</f>
        <v>7.94061621498545</v>
      </c>
      <c r="CL165" s="0" t="n">
        <f aca="false">IF($B75=0,0,IF(SIN(CL$12)=0,999999999,(SIN(CL$12)*COS($E75)+SIN($E75)*COS(CL$12))/SIN(CL$12)*$B75))</f>
        <v>7.71858480929416</v>
      </c>
      <c r="CM165" s="0" t="n">
        <f aca="false">IF($B75=0,0,IF(SIN(CM$12)=0,999999999,(SIN(CM$12)*COS($E75)+SIN($E75)*COS(CM$12))/SIN(CM$12)*$B75))</f>
        <v>7.49736658991942</v>
      </c>
      <c r="CN165" s="0" t="n">
        <f aca="false">IF($B75=0,0,IF(SIN(CN$12)=0,999999999,(SIN(CN$12)*COS($E75)+SIN($E75)*COS(CN$12))/SIN(CN$12)*$B75))</f>
        <v>7.27682299398165</v>
      </c>
      <c r="CO165" s="0" t="n">
        <f aca="false">IF($B75=0,0,IF(SIN(CO$12)=0,999999999,(SIN(CO$12)*COS($E75)+SIN($E75)*COS(CO$12))/SIN(CO$12)*$B75))</f>
        <v>7.05681712260984</v>
      </c>
      <c r="CP165" s="0" t="n">
        <f aca="false">IF($B75=0,0,IF(SIN(CP$12)=0,999999999,(SIN(CP$12)*COS($E75)+SIN($E75)*COS(CP$12))/SIN(CP$12)*$B75))</f>
        <v>6.83721339782759</v>
      </c>
      <c r="CQ165" s="0" t="n">
        <f aca="false">IF($B75=0,0,IF(SIN(CQ$12)=0,999999999,(SIN(CQ$12)*COS($E75)+SIN($E75)*COS(CQ$12))/SIN(CQ$12)*$B75))</f>
        <v>6.61787722635663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733.343169433798</v>
      </c>
      <c r="H166" s="0" t="n">
        <f aca="false">IF($B76=0,0,IF(SIN(H$12)=0,999999999,(SIN(H$12)*COS($E76)+SIN($E76)*COS(H$12))/SIN(H$12)*$B76))</f>
        <v>369.656082578554</v>
      </c>
      <c r="I166" s="0" t="n">
        <f aca="false">IF($B76=0,0,IF(SIN(I$12)=0,999999999,(SIN(I$12)*COS($E76)+SIN($E76)*COS(I$12))/SIN(I$12)*$B76))</f>
        <v>248.377800658462</v>
      </c>
      <c r="J166" s="0" t="n">
        <f aca="false">IF($B76=0,0,IF(SIN(J$12)=0,999999999,(SIN(J$12)*COS($E76)+SIN($E76)*COS(J$12))/SIN(J$12)*$B76))</f>
        <v>187.701697455759</v>
      </c>
      <c r="K166" s="0" t="n">
        <f aca="false">IF($B76=0,0,IF(SIN(K$12)=0,999999999,(SIN(K$12)*COS($E76)+SIN($E76)*COS(K$12))/SIN(K$12)*$B76))</f>
        <v>151.266440499677</v>
      </c>
      <c r="L166" s="0" t="n">
        <f aca="false">IF($B76=0,0,IF(SIN(L$12)=0,999999999,(SIN(L$12)*COS($E76)+SIN($E76)*COS(L$12))/SIN(L$12)*$B76))</f>
        <v>126.951579592277</v>
      </c>
      <c r="M166" s="0" t="n">
        <f aca="false">IF($B76=0,0,IF(SIN(M$12)=0,999999999,(SIN(M$12)*COS($E76)+SIN($E76)*COS(M$12))/SIN(M$12)*$B76))</f>
        <v>109.562630879019</v>
      </c>
      <c r="N166" s="0" t="n">
        <f aca="false">IF($B76=0,0,IF(SIN(N$12)=0,999999999,(SIN(N$12)*COS($E76)+SIN($E76)*COS(N$12))/SIN(N$12)*$B76))</f>
        <v>96.5023478624147</v>
      </c>
      <c r="O166" s="0" t="n">
        <f aca="false">IF($B76=0,0,IF(SIN(O$12)=0,999999999,(SIN(O$12)*COS($E76)+SIN($E76)*COS(O$12))/SIN(O$12)*$B76))</f>
        <v>86.3278117363148</v>
      </c>
      <c r="P166" s="0" t="n">
        <f aca="false">IF($B76=0,0,IF(SIN(P$12)=0,999999999,(SIN(P$12)*COS($E76)+SIN($E76)*COS(P$12))/SIN(P$12)*$B76))</f>
        <v>78.1732675163601</v>
      </c>
      <c r="Q166" s="0" t="n">
        <f aca="false">IF($B76=0,0,IF(SIN(Q$12)=0,999999999,(SIN(Q$12)*COS($E76)+SIN($E76)*COS(Q$12))/SIN(Q$12)*$B76))</f>
        <v>71.4877768235437</v>
      </c>
      <c r="R166" s="0" t="n">
        <f aca="false">IF($B76=0,0,IF(SIN(R$12)=0,999999999,(SIN(R$12)*COS($E76)+SIN($E76)*COS(R$12))/SIN(R$12)*$B76))</f>
        <v>65.9040442731969</v>
      </c>
      <c r="S166" s="0" t="n">
        <f aca="false">IF($B76=0,0,IF(SIN(S$12)=0,999999999,(SIN(S$12)*COS($E76)+SIN($E76)*COS(S$12))/SIN(S$12)*$B76))</f>
        <v>61.167785527975</v>
      </c>
      <c r="T166" s="0" t="n">
        <f aca="false">IF($B76=0,0,IF(SIN(T$12)=0,999999999,(SIN(T$12)*COS($E76)+SIN($E76)*COS(T$12))/SIN(T$12)*$B76))</f>
        <v>57.0973661828034</v>
      </c>
      <c r="U166" s="0" t="n">
        <f aca="false">IF($B76=0,0,IF(SIN(U$12)=0,999999999,(SIN(U$12)*COS($E76)+SIN($E76)*COS(U$12))/SIN(U$12)*$B76))</f>
        <v>53.5595850934894</v>
      </c>
      <c r="V166" s="0" t="n">
        <f aca="false">IF($B76=0,0,IF(SIN(V$12)=0,999999999,(SIN(V$12)*COS($E76)+SIN($E76)*COS(V$12))/SIN(V$12)*$B76))</f>
        <v>50.4545389548531</v>
      </c>
      <c r="W166" s="0" t="n">
        <f aca="false">IF($B76=0,0,IF(SIN(W$12)=0,999999999,(SIN(W$12)*COS($E76)+SIN($E76)*COS(W$12))/SIN(W$12)*$B76))</f>
        <v>47.705828790293</v>
      </c>
      <c r="X166" s="0" t="n">
        <f aca="false">IF($B76=0,0,IF(SIN(X$12)=0,999999999,(SIN(X$12)*COS($E76)+SIN($E76)*COS(X$12))/SIN(X$12)*$B76))</f>
        <v>45.2540309427373</v>
      </c>
      <c r="Y166" s="0" t="n">
        <f aca="false">IF($B76=0,0,IF(SIN(Y$12)=0,999999999,(SIN(Y$12)*COS($E76)+SIN($E76)*COS(Y$12))/SIN(Y$12)*$B76))</f>
        <v>43.0522298558938</v>
      </c>
      <c r="Z166" s="0" t="n">
        <f aca="false">IF($B76=0,0,IF(SIN(Z$12)=0,999999999,(SIN(Z$12)*COS($E76)+SIN($E76)*COS(Z$12))/SIN(Z$12)*$B76))</f>
        <v>41.0628910191458</v>
      </c>
      <c r="AA166" s="0" t="n">
        <f aca="false">IF($B76=0,0,IF(SIN(AA$12)=0,999999999,(SIN(AA$12)*COS($E76)+SIN($E76)*COS(AA$12))/SIN(AA$12)*$B76))</f>
        <v>39.255627354826</v>
      </c>
      <c r="AB166" s="0" t="n">
        <f aca="false">IF($B76=0,0,IF(SIN(AB$12)=0,999999999,(SIN(AB$12)*COS($E76)+SIN($E76)*COS(AB$12))/SIN(AB$12)*$B76))</f>
        <v>37.6055747706964</v>
      </c>
      <c r="AC166" s="0" t="n">
        <f aca="false">IF($B76=0,0,IF(SIN(AC$12)=0,999999999,(SIN(AC$12)*COS($E76)+SIN($E76)*COS(AC$12))/SIN(AC$12)*$B76))</f>
        <v>36.0921914794732</v>
      </c>
      <c r="AD166" s="0" t="n">
        <f aca="false">IF($B76=0,0,IF(SIN(AD$12)=0,999999999,(SIN(AD$12)*COS($E76)+SIN($E76)*COS(AD$12))/SIN(AD$12)*$B76))</f>
        <v>34.6983574866209</v>
      </c>
      <c r="AE166" s="0" t="n">
        <f aca="false">IF($B76=0,0,IF(SIN(AE$12)=0,999999999,(SIN(AE$12)*COS($E76)+SIN($E76)*COS(AE$12))/SIN(AE$12)*$B76))</f>
        <v>33.4096901992427</v>
      </c>
      <c r="AF166" s="0" t="n">
        <f aca="false">IF($B76=0,0,IF(SIN(AF$12)=0,999999999,(SIN(AF$12)*COS($E76)+SIN($E76)*COS(AF$12))/SIN(AF$12)*$B76))</f>
        <v>32.2140179695601</v>
      </c>
      <c r="AG166" s="0" t="n">
        <f aca="false">IF($B76=0,0,IF(SIN(AG$12)=0,999999999,(SIN(AG$12)*COS($E76)+SIN($E76)*COS(AG$12))/SIN(AG$12)*$B76))</f>
        <v>31.1009706269175</v>
      </c>
      <c r="AH166" s="0" t="n">
        <f aca="false">IF($B76=0,0,IF(SIN(AH$12)=0,999999999,(SIN(AH$12)*COS($E76)+SIN($E76)*COS(AH$12))/SIN(AH$12)*$B76))</f>
        <v>30.0616577511186</v>
      </c>
      <c r="AI166" s="0" t="n">
        <f aca="false">IF($B76=0,0,IF(SIN(AI$12)=0,999999999,(SIN(AI$12)*COS($E76)+SIN($E76)*COS(AI$12))/SIN(AI$12)*$B76))</f>
        <v>29.08841350809</v>
      </c>
      <c r="AJ166" s="0" t="n">
        <f aca="false">IF($B76=0,0,IF(SIN(AJ$12)=0,999999999,(SIN(AJ$12)*COS($E76)+SIN($E76)*COS(AJ$12))/SIN(AJ$12)*$B76))</f>
        <v>28.1745925165959</v>
      </c>
      <c r="AK166" s="0" t="n">
        <f aca="false">IF($B76=0,0,IF(SIN(AK$12)=0,999999999,(SIN(AK$12)*COS($E76)+SIN($E76)*COS(AK$12))/SIN(AK$12)*$B76))</f>
        <v>27.3144052227988</v>
      </c>
      <c r="AL166" s="0" t="n">
        <f aca="false">IF($B76=0,0,IF(SIN(AL$12)=0,999999999,(SIN(AL$12)*COS($E76)+SIN($E76)*COS(AL$12))/SIN(AL$12)*$B76))</f>
        <v>26.5027841402535</v>
      </c>
      <c r="AM166" s="0" t="n">
        <f aca="false">IF($B76=0,0,IF(SIN(AM$12)=0,999999999,(SIN(AM$12)*COS($E76)+SIN($E76)*COS(AM$12))/SIN(AM$12)*$B76))</f>
        <v>25.7352744080525</v>
      </c>
      <c r="AN166" s="0" t="n">
        <f aca="false">IF($B76=0,0,IF(SIN(AN$12)=0,999999999,(SIN(AN$12)*COS($E76)+SIN($E76)*COS(AN$12))/SIN(AN$12)*$B76))</f>
        <v>25.0079436603707</v>
      </c>
      <c r="AO166" s="0" t="n">
        <f aca="false">IF($B76=0,0,IF(SIN(AO$12)=0,999999999,(SIN(AO$12)*COS($E76)+SIN($E76)*COS(AO$12))/SIN(AO$12)*$B76))</f>
        <v>24.3173073450537</v>
      </c>
      <c r="AP166" s="0" t="n">
        <f aca="false">IF($B76=0,0,IF(SIN(AP$12)=0,999999999,(SIN(AP$12)*COS($E76)+SIN($E76)*COS(AP$12))/SIN(AP$12)*$B76))</f>
        <v>23.6602664871923</v>
      </c>
      <c r="AQ166" s="0" t="n">
        <f aca="false">IF($B76=0,0,IF(SIN(AQ$12)=0,999999999,(SIN(AQ$12)*COS($E76)+SIN($E76)*COS(AQ$12))/SIN(AQ$12)*$B76))</f>
        <v>23.0340555431463</v>
      </c>
      <c r="AR166" s="0" t="n">
        <f aca="false">IF($B76=0,0,IF(SIN(AR$12)=0,999999999,(SIN(AR$12)*COS($E76)+SIN($E76)*COS(AR$12))/SIN(AR$12)*$B76))</f>
        <v>22.4361984861659</v>
      </c>
      <c r="AS166" s="0" t="n">
        <f aca="false">IF($B76=0,0,IF(SIN(AS$12)=0,999999999,(SIN(AS$12)*COS($E76)+SIN($E76)*COS(AS$12))/SIN(AS$12)*$B76))</f>
        <v>21.8644716460613</v>
      </c>
      <c r="AT166" s="0" t="n">
        <f aca="false">IF($B76=0,0,IF(SIN(AT$12)=0,999999999,(SIN(AT$12)*COS($E76)+SIN($E76)*COS(AT$12))/SIN(AT$12)*$B76))</f>
        <v>21.3168721208718</v>
      </c>
      <c r="AU166" s="0" t="n">
        <f aca="false">IF($B76=0,0,IF(SIN(AU$12)=0,999999999,(SIN(AU$12)*COS($E76)+SIN($E76)*COS(AU$12))/SIN(AU$12)*$B76))</f>
        <v>20.7915908091258</v>
      </c>
      <c r="AV166" s="0" t="n">
        <f aca="false">IF($B76=0,0,IF(SIN(AV$12)=0,999999999,(SIN(AV$12)*COS($E76)+SIN($E76)*COS(AV$12))/SIN(AV$12)*$B76))</f>
        <v>20.2869892924988</v>
      </c>
      <c r="AW166" s="0" t="n">
        <f aca="false">IF($B76=0,0,IF(SIN(AW$12)=0,999999999,(SIN(AW$12)*COS($E76)+SIN($E76)*COS(AW$12))/SIN(AW$12)*$B76))</f>
        <v>19.8015799419615</v>
      </c>
      <c r="AX166" s="0" t="n">
        <f aca="false">IF($B76=0,0,IF(SIN(AX$12)=0,999999999,(SIN(AX$12)*COS($E76)+SIN($E76)*COS(AX$12))/SIN(AX$12)*$B76))</f>
        <v>19.3340087344876</v>
      </c>
      <c r="AY166" s="0" t="n">
        <f aca="false">IF($B76=0,0,IF(SIN(AY$12)=0,999999999,(SIN(AY$12)*COS($E76)+SIN($E76)*COS(AY$12))/SIN(AY$12)*$B76))</f>
        <v>18.8830403585735</v>
      </c>
      <c r="AZ166" s="0" t="n">
        <f aca="false">IF($B76=0,0,IF(SIN(AZ$12)=0,999999999,(SIN(AZ$12)*COS($E76)+SIN($E76)*COS(AZ$12))/SIN(AZ$12)*$B76))</f>
        <v>18.4475452601602</v>
      </c>
      <c r="BA166" s="0" t="n">
        <f aca="false">IF($B76=0,0,IF(SIN(BA$12)=0,999999999,(SIN(BA$12)*COS($E76)+SIN($E76)*COS(BA$12))/SIN(BA$12)*$B76))</f>
        <v>18.0264883398496</v>
      </c>
      <c r="BB166" s="0" t="n">
        <f aca="false">IF($B76=0,0,IF(SIN(BB$12)=0,999999999,(SIN(BB$12)*COS($E76)+SIN($E76)*COS(BB$12))/SIN(BB$12)*$B76))</f>
        <v>17.6189190604795</v>
      </c>
      <c r="BC166" s="0" t="n">
        <f aca="false">IF($B76=0,0,IF(SIN(BC$12)=0,999999999,(SIN(BC$12)*COS($E76)+SIN($E76)*COS(BC$12))/SIN(BC$12)*$B76))</f>
        <v>17.2239627634552</v>
      </c>
      <c r="BD166" s="0" t="n">
        <f aca="false">IF($B76=0,0,IF(SIN(BD$12)=0,999999999,(SIN(BD$12)*COS($E76)+SIN($E76)*COS(BD$12))/SIN(BD$12)*$B76))</f>
        <v>16.8408130244814</v>
      </c>
      <c r="BE166" s="0" t="n">
        <f aca="false">IF($B76=0,0,IF(SIN(BE$12)=0,999999999,(SIN(BE$12)*COS($E76)+SIN($E76)*COS(BE$12))/SIN(BE$12)*$B76))</f>
        <v>16.4687249058978</v>
      </c>
      <c r="BF166" s="0" t="n">
        <f aca="false">IF($B76=0,0,IF(SIN(BF$12)=0,999999999,(SIN(BF$12)*COS($E76)+SIN($E76)*COS(BF$12))/SIN(BF$12)*$B76))</f>
        <v>16.10700898478</v>
      </c>
      <c r="BG166" s="0" t="n">
        <f aca="false">IF($B76=0,0,IF(SIN(BG$12)=0,999999999,(SIN(BG$12)*COS($E76)+SIN($E76)*COS(BG$12))/SIN(BG$12)*$B76))</f>
        <v>15.7550260542005</v>
      </c>
      <c r="BH166" s="0" t="n">
        <f aca="false">IF($B76=0,0,IF(SIN(BH$12)=0,999999999,(SIN(BH$12)*COS($E76)+SIN($E76)*COS(BH$12))/SIN(BH$12)*$B76))</f>
        <v>15.4121824102335</v>
      </c>
      <c r="BI166" s="0" t="n">
        <f aca="false">IF($B76=0,0,IF(SIN(BI$12)=0,999999999,(SIN(BI$12)*COS($E76)+SIN($E76)*COS(BI$12))/SIN(BI$12)*$B76))</f>
        <v>15.0779256499959</v>
      </c>
      <c r="BJ166" s="0" t="n">
        <f aca="false">IF($B76=0,0,IF(SIN(BJ$12)=0,999999999,(SIN(BJ$12)*COS($E76)+SIN($E76)*COS(BJ$12))/SIN(BJ$12)*$B76))</f>
        <v>14.751740916675</v>
      </c>
      <c r="BK166" s="0" t="n">
        <f aca="false">IF($B76=0,0,IF(SIN(BK$12)=0,999999999,(SIN(BK$12)*COS($E76)+SIN($E76)*COS(BK$12))/SIN(BK$12)*$B76))</f>
        <v>14.4331475364753</v>
      </c>
      <c r="BL166" s="0" t="n">
        <f aca="false">IF($B76=0,0,IF(SIN(BL$12)=0,999999999,(SIN(BL$12)*COS($E76)+SIN($E76)*COS(BL$12))/SIN(BL$12)*$B76))</f>
        <v>14.121696</v>
      </c>
      <c r="BM166" s="0" t="n">
        <f aca="false">IF($B76=0,0,IF(SIN(BM$12)=0,999999999,(SIN(BM$12)*COS($E76)+SIN($E76)*COS(BM$12))/SIN(BM$12)*$B76))</f>
        <v>13.8169652470079</v>
      </c>
      <c r="BN166" s="0" t="n">
        <f aca="false">IF($B76=0,0,IF(SIN(BN$12)=0,999999999,(SIN(BN$12)*COS($E76)+SIN($E76)*COS(BN$12))/SIN(BN$12)*$B76))</f>
        <v>13.5185602189498</v>
      </c>
      <c r="BO166" s="0" t="n">
        <f aca="false">IF($B76=0,0,IF(SIN(BO$12)=0,999999999,(SIN(BO$12)*COS($E76)+SIN($E76)*COS(BO$12))/SIN(BO$12)*$B76))</f>
        <v>13.2261096483435</v>
      </c>
      <c r="BP166" s="0" t="n">
        <f aca="false">IF($B76=0,0,IF(SIN(BP$12)=0,999999999,(SIN(BP$12)*COS($E76)+SIN($E76)*COS(BP$12))/SIN(BP$12)*$B76))</f>
        <v>12.9392640580222</v>
      </c>
      <c r="BQ166" s="0" t="n">
        <f aca="false">IF($B76=0,0,IF(SIN(BQ$12)=0,999999999,(SIN(BQ$12)*COS($E76)+SIN($E76)*COS(BQ$12))/SIN(BQ$12)*$B76))</f>
        <v>12.6576939467039</v>
      </c>
      <c r="BR166" s="0" t="n">
        <f aca="false">IF($B76=0,0,IF(SIN(BR$12)=0,999999999,(SIN(BR$12)*COS($E76)+SIN($E76)*COS(BR$12))/SIN(BR$12)*$B76))</f>
        <v>12.3810881402535</v>
      </c>
      <c r="BS166" s="0" t="n">
        <f aca="false">IF($B76=0,0,IF(SIN(BS$12)=0,999999999,(SIN(BS$12)*COS($E76)+SIN($E76)*COS(BS$12))/SIN(BS$12)*$B76))</f>
        <v>12.1091522905334</v>
      </c>
      <c r="BT166" s="0" t="n">
        <f aca="false">IF($B76=0,0,IF(SIN(BT$12)=0,999999999,(SIN(BT$12)*COS($E76)+SIN($E76)*COS(BT$12))/SIN(BT$12)*$B76))</f>
        <v>11.8416075059154</v>
      </c>
      <c r="BU166" s="0" t="n">
        <f aca="false">IF($B76=0,0,IF(SIN(BU$12)=0,999999999,(SIN(BU$12)*COS($E76)+SIN($E76)*COS(BU$12))/SIN(BU$12)*$B76))</f>
        <v>11.5781890994063</v>
      </c>
      <c r="BV166" s="0" t="n">
        <f aca="false">IF($B76=0,0,IF(SIN(BV$12)=0,999999999,(SIN(BV$12)*COS($E76)+SIN($E76)*COS(BV$12))/SIN(BV$12)*$B76))</f>
        <v>11.3186454419746</v>
      </c>
      <c r="BW166" s="0" t="n">
        <f aca="false">IF($B76=0,0,IF(SIN(BW$12)=0,999999999,(SIN(BW$12)*COS($E76)+SIN($E76)*COS(BW$12))/SIN(BW$12)*$B76))</f>
        <v>11.062736910082</v>
      </c>
      <c r="BX166" s="0" t="n">
        <f aca="false">IF($B76=0,0,IF(SIN(BX$12)=0,999999999,(SIN(BX$12)*COS($E76)+SIN($E76)*COS(BX$12))/SIN(BX$12)*$B76))</f>
        <v>10.8102349176556</v>
      </c>
      <c r="BY166" s="0" t="n">
        <f aca="false">IF($B76=0,0,IF(SIN(BY$12)=0,999999999,(SIN(BY$12)*COS($E76)+SIN($E76)*COS(BY$12))/SIN(BY$12)*$B76))</f>
        <v>10.5609210238155</v>
      </c>
      <c r="BZ166" s="0" t="n">
        <f aca="false">IF($B76=0,0,IF(SIN(BZ$12)=0,999999999,(SIN(BZ$12)*COS($E76)+SIN($E76)*COS(BZ$12))/SIN(BZ$12)*$B76))</f>
        <v>10.3145861086061</v>
      </c>
      <c r="CA166" s="0" t="n">
        <f aca="false">IF($B76=0,0,IF(SIN(CA$12)=0,999999999,(SIN(CA$12)*COS($E76)+SIN($E76)*COS(CA$12))/SIN(CA$12)*$B76))</f>
        <v>10.0710296098051</v>
      </c>
      <c r="CB166" s="0" t="n">
        <f aca="false">IF($B76=0,0,IF(SIN(CB$12)=0,999999999,(SIN(CB$12)*COS($E76)+SIN($E76)*COS(CB$12))/SIN(CB$12)*$B76))</f>
        <v>9.83005881459964</v>
      </c>
      <c r="CC166" s="0" t="n">
        <f aca="false">IF($B76=0,0,IF(SIN(CC$12)=0,999999999,(SIN(CC$12)*COS($E76)+SIN($E76)*COS(CC$12))/SIN(CC$12)*$B76))</f>
        <v>9.59148820055107</v>
      </c>
      <c r="CD166" s="0" t="n">
        <f aca="false">IF($B76=0,0,IF(SIN(CD$12)=0,999999999,(SIN(CD$12)*COS($E76)+SIN($E76)*COS(CD$12))/SIN(CD$12)*$B76))</f>
        <v>9.35513882081965</v>
      </c>
      <c r="CE166" s="0" t="n">
        <f aca="false">IF($B76=0,0,IF(SIN(CE$12)=0,999999999,(SIN(CE$12)*COS($E76)+SIN($E76)*COS(CE$12))/SIN(CE$12)*$B76))</f>
        <v>9.12083772910836</v>
      </c>
      <c r="CF166" s="0" t="n">
        <f aca="false">IF($B76=0,0,IF(SIN(CF$12)=0,999999999,(SIN(CF$12)*COS($E76)+SIN($E76)*COS(CF$12))/SIN(CF$12)*$B76))</f>
        <v>8.8884174402085</v>
      </c>
      <c r="CG166" s="0" t="n">
        <f aca="false">IF($B76=0,0,IF(SIN(CG$12)=0,999999999,(SIN(CG$12)*COS($E76)+SIN($E76)*COS(CG$12))/SIN(CG$12)*$B76))</f>
        <v>8.65771542240436</v>
      </c>
      <c r="CH166" s="0" t="n">
        <f aca="false">IF($B76=0,0,IF(SIN(CH$12)=0,999999999,(SIN(CH$12)*COS($E76)+SIN($E76)*COS(CH$12))/SIN(CH$12)*$B76))</f>
        <v>8.42857361832195</v>
      </c>
      <c r="CI166" s="0" t="n">
        <f aca="false">IF($B76=0,0,IF(SIN(CI$12)=0,999999999,(SIN(CI$12)*COS($E76)+SIN($E76)*COS(CI$12))/SIN(CI$12)*$B76))</f>
        <v>8.20083799109363</v>
      </c>
      <c r="CJ166" s="0" t="n">
        <f aca="false">IF($B76=0,0,IF(SIN(CJ$12)=0,999999999,(SIN(CJ$12)*COS($E76)+SIN($E76)*COS(CJ$12))/SIN(CJ$12)*$B76))</f>
        <v>7.97435809296205</v>
      </c>
      <c r="CK166" s="0" t="n">
        <f aca="false">IF($B76=0,0,IF(SIN(CK$12)=0,999999999,(SIN(CK$12)*COS($E76)+SIN($E76)*COS(CK$12))/SIN(CK$12)*$B76))</f>
        <v>7.74898665366542</v>
      </c>
      <c r="CL166" s="0" t="n">
        <f aca="false">IF($B76=0,0,IF(SIN(CL$12)=0,999999999,(SIN(CL$12)*COS($E76)+SIN($E76)*COS(CL$12))/SIN(CL$12)*$B76))</f>
        <v>7.52457918613637</v>
      </c>
      <c r="CM166" s="0" t="n">
        <f aca="false">IF($B76=0,0,IF(SIN(CM$12)=0,999999999,(SIN(CM$12)*COS($E76)+SIN($E76)*COS(CM$12))/SIN(CM$12)*$B76))</f>
        <v>7.3009936072107</v>
      </c>
      <c r="CN166" s="0" t="n">
        <f aca="false">IF($B76=0,0,IF(SIN(CN$12)=0,999999999,(SIN(CN$12)*COS($E76)+SIN($E76)*COS(CN$12))/SIN(CN$12)*$B76))</f>
        <v>7.07808987118266</v>
      </c>
      <c r="CO166" s="0" t="n">
        <f aca="false">IF($B76=0,0,IF(SIN(CO$12)=0,999999999,(SIN(CO$12)*COS($E76)+SIN($E76)*COS(CO$12))/SIN(CO$12)*$B76))</f>
        <v>6.85572961416248</v>
      </c>
      <c r="CP166" s="0" t="n">
        <f aca="false">IF($B76=0,0,IF(SIN(CP$12)=0,999999999,(SIN(CP$12)*COS($E76)+SIN($E76)*COS(CP$12))/SIN(CP$12)*$B76))</f>
        <v>6.63377580729045</v>
      </c>
      <c r="CQ166" s="0" t="n">
        <f aca="false">IF($B76=0,0,IF(SIN(CQ$12)=0,999999999,(SIN(CQ$12)*COS($E76)+SIN($E76)*COS(CQ$12))/SIN(CQ$12)*$B76))</f>
        <v>6.41209241694274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740.634025524266</v>
      </c>
      <c r="H167" s="0" t="n">
        <f aca="false">IF($B77=0,0,IF(SIN(H$12)=0,999999999,(SIN(H$12)*COS($E77)+SIN($E77)*COS(H$12))/SIN(H$12)*$B77))</f>
        <v>373.194929801109</v>
      </c>
      <c r="I167" s="0" t="n">
        <f aca="false">IF($B77=0,0,IF(SIN(I$12)=0,999999999,(SIN(I$12)*COS($E77)+SIN($E77)*COS(I$12))/SIN(I$12)*$B77))</f>
        <v>250.665470135929</v>
      </c>
      <c r="J167" s="0" t="n">
        <f aca="false">IF($B77=0,0,IF(SIN(J$12)=0,999999999,(SIN(J$12)*COS($E77)+SIN($E77)*COS(J$12))/SIN(J$12)*$B77))</f>
        <v>189.36339673655</v>
      </c>
      <c r="K167" s="0" t="n">
        <f aca="false">IF($B77=0,0,IF(SIN(K$12)=0,999999999,(SIN(K$12)*COS($E77)+SIN($E77)*COS(K$12))/SIN(K$12)*$B77))</f>
        <v>152.552252342765</v>
      </c>
      <c r="L167" s="0" t="n">
        <f aca="false">IF($B77=0,0,IF(SIN(L$12)=0,999999999,(SIN(L$12)*COS($E77)+SIN($E77)*COS(L$12))/SIN(L$12)*$B77))</f>
        <v>127.986545097829</v>
      </c>
      <c r="M167" s="0" t="n">
        <f aca="false">IF($B77=0,0,IF(SIN(M$12)=0,999999999,(SIN(M$12)*COS($E77)+SIN($E77)*COS(M$12))/SIN(M$12)*$B77))</f>
        <v>110.418201811231</v>
      </c>
      <c r="N167" s="0" t="n">
        <f aca="false">IF($B77=0,0,IF(SIN(N$12)=0,999999999,(SIN(N$12)*COS($E77)+SIN($E77)*COS(N$12))/SIN(N$12)*$B77))</f>
        <v>97.2231812703457</v>
      </c>
      <c r="O167" s="0" t="n">
        <f aca="false">IF($B77=0,0,IF(SIN(O$12)=0,999999999,(SIN(O$12)*COS($E77)+SIN($E77)*COS(O$12))/SIN(O$12)*$B77))</f>
        <v>86.9436786740251</v>
      </c>
      <c r="P167" s="0" t="n">
        <f aca="false">IF($B77=0,0,IF(SIN(P$12)=0,999999999,(SIN(P$12)*COS($E77)+SIN($E77)*COS(P$12))/SIN(P$12)*$B77))</f>
        <v>78.7050074027318</v>
      </c>
      <c r="Q167" s="0" t="n">
        <f aca="false">IF($B77=0,0,IF(SIN(Q$12)=0,999999999,(SIN(Q$12)*COS($E77)+SIN($E77)*COS(Q$12))/SIN(Q$12)*$B77))</f>
        <v>71.9505452746559</v>
      </c>
      <c r="R167" s="0" t="n">
        <f aca="false">IF($B77=0,0,IF(SIN(R$12)=0,999999999,(SIN(R$12)*COS($E77)+SIN($E77)*COS(R$12))/SIN(R$12)*$B77))</f>
        <v>66.3092076709481</v>
      </c>
      <c r="S167" s="0" t="n">
        <f aca="false">IF($B77=0,0,IF(SIN(S$12)=0,999999999,(SIN(S$12)*COS($E77)+SIN($E77)*COS(S$12))/SIN(S$12)*$B77))</f>
        <v>61.5240869081978</v>
      </c>
      <c r="T167" s="0" t="n">
        <f aca="false">IF($B77=0,0,IF(SIN(T$12)=0,999999999,(SIN(T$12)*COS($E77)+SIN($E77)*COS(T$12))/SIN(T$12)*$B77))</f>
        <v>57.4116747344898</v>
      </c>
      <c r="U167" s="0" t="n">
        <f aca="false">IF($B77=0,0,IF(SIN(U$12)=0,999999999,(SIN(U$12)*COS($E77)+SIN($E77)*COS(U$12))/SIN(U$12)*$B77))</f>
        <v>53.8373958246603</v>
      </c>
      <c r="V167" s="0" t="n">
        <f aca="false">IF($B77=0,0,IF(SIN(V$12)=0,999999999,(SIN(V$12)*COS($E77)+SIN($E77)*COS(V$12))/SIN(V$12)*$B77))</f>
        <v>50.700316212556</v>
      </c>
      <c r="W167" s="0" t="n">
        <f aca="false">IF($B77=0,0,IF(SIN(W$12)=0,999999999,(SIN(W$12)*COS($E77)+SIN($E77)*COS(W$12))/SIN(W$12)*$B77))</f>
        <v>47.9232487450135</v>
      </c>
      <c r="X167" s="0" t="n">
        <f aca="false">IF($B77=0,0,IF(SIN(X$12)=0,999999999,(SIN(X$12)*COS($E77)+SIN($E77)*COS(X$12))/SIN(X$12)*$B77))</f>
        <v>45.4461567157316</v>
      </c>
      <c r="Y167" s="0" t="n">
        <f aca="false">IF($B77=0,0,IF(SIN(Y$12)=0,999999999,(SIN(Y$12)*COS($E77)+SIN($E77)*COS(Y$12))/SIN(Y$12)*$B77))</f>
        <v>43.2216405600782</v>
      </c>
      <c r="Z167" s="0" t="n">
        <f aca="false">IF($B77=0,0,IF(SIN(Z$12)=0,999999999,(SIN(Z$12)*COS($E77)+SIN($E77)*COS(Z$12))/SIN(Z$12)*$B77))</f>
        <v>41.2117785394544</v>
      </c>
      <c r="AA167" s="0" t="n">
        <f aca="false">IF($B77=0,0,IF(SIN(AA$12)=0,999999999,(SIN(AA$12)*COS($E77)+SIN($E77)*COS(AA$12))/SIN(AA$12)*$B77))</f>
        <v>39.3858700853132</v>
      </c>
      <c r="AB167" s="0" t="n">
        <f aca="false">IF($B77=0,0,IF(SIN(AB$12)=0,999999999,(SIN(AB$12)*COS($E77)+SIN($E77)*COS(AB$12))/SIN(AB$12)*$B77))</f>
        <v>37.718794592887</v>
      </c>
      <c r="AC167" s="0" t="n">
        <f aca="false">IF($B77=0,0,IF(SIN(AC$12)=0,999999999,(SIN(AC$12)*COS($E77)+SIN($E77)*COS(AC$12))/SIN(AC$12)*$B77))</f>
        <v>36.1897983537907</v>
      </c>
      <c r="AD167" s="0" t="n">
        <f aca="false">IF($B77=0,0,IF(SIN(AD$12)=0,999999999,(SIN(AD$12)*COS($E77)+SIN($E77)*COS(AD$12))/SIN(AD$12)*$B77))</f>
        <v>34.7815847536039</v>
      </c>
      <c r="AE167" s="0" t="n">
        <f aca="false">IF($B77=0,0,IF(SIN(AE$12)=0,999999999,(SIN(AE$12)*COS($E77)+SIN($E77)*COS(AE$12))/SIN(AE$12)*$B77))</f>
        <v>33.479622820183</v>
      </c>
      <c r="AF167" s="0" t="n">
        <f aca="false">IF($B77=0,0,IF(SIN(AF$12)=0,999999999,(SIN(AF$12)*COS($E77)+SIN($E77)*COS(AF$12))/SIN(AF$12)*$B77))</f>
        <v>32.2716153359065</v>
      </c>
      <c r="AG167" s="0" t="n">
        <f aca="false">IF($B77=0,0,IF(SIN(AG$12)=0,999999999,(SIN(AG$12)*COS($E77)+SIN($E77)*COS(AG$12))/SIN(AG$12)*$B77))</f>
        <v>31.1470851453681</v>
      </c>
      <c r="AH167" s="0" t="n">
        <f aca="false">IF($B77=0,0,IF(SIN(AH$12)=0,999999999,(SIN(AH$12)*COS($E77)+SIN($E77)*COS(AH$12))/SIN(AH$12)*$B77))</f>
        <v>30.0970501095931</v>
      </c>
      <c r="AI167" s="0" t="n">
        <f aca="false">IF($B77=0,0,IF(SIN(AI$12)=0,999999999,(SIN(AI$12)*COS($E77)+SIN($E77)*COS(AI$12))/SIN(AI$12)*$B77))</f>
        <v>29.1137653092764</v>
      </c>
      <c r="AJ167" s="0" t="n">
        <f aca="false">IF($B77=0,0,IF(SIN(AJ$12)=0,999999999,(SIN(AJ$12)*COS($E77)+SIN($E77)*COS(AJ$12))/SIN(AJ$12)*$B77))</f>
        <v>28.1905168055399</v>
      </c>
      <c r="AK167" s="0" t="n">
        <f aca="false">IF($B77=0,0,IF(SIN(AK$12)=0,999999999,(SIN(AK$12)*COS($E77)+SIN($E77)*COS(AK$12))/SIN(AK$12)*$B77))</f>
        <v>27.3214553161195</v>
      </c>
      <c r="AL167" s="0" t="n">
        <f aca="false">IF($B77=0,0,IF(SIN(AL$12)=0,999999999,(SIN(AL$12)*COS($E77)+SIN($E77)*COS(AL$12))/SIN(AL$12)*$B77))</f>
        <v>26.5014610754139</v>
      </c>
      <c r="AM167" s="0" t="n">
        <f aca="false">IF($B77=0,0,IF(SIN(AM$12)=0,999999999,(SIN(AM$12)*COS($E77)+SIN($E77)*COS(AM$12))/SIN(AM$12)*$B77))</f>
        <v>25.7260332635629</v>
      </c>
      <c r="AN167" s="0" t="n">
        <f aca="false">IF($B77=0,0,IF(SIN(AN$12)=0,999999999,(SIN(AN$12)*COS($E77)+SIN($E77)*COS(AN$12))/SIN(AN$12)*$B77))</f>
        <v>24.9911989461535</v>
      </c>
      <c r="AO167" s="0" t="n">
        <f aca="false">IF($B77=0,0,IF(SIN(AO$12)=0,999999999,(SIN(AO$12)*COS($E77)+SIN($E77)*COS(AO$12))/SIN(AO$12)*$B77))</f>
        <v>24.2934376223519</v>
      </c>
      <c r="AP167" s="0" t="n">
        <f aca="false">IF($B77=0,0,IF(SIN(AP$12)=0,999999999,(SIN(AP$12)*COS($E77)+SIN($E77)*COS(AP$12))/SIN(AP$12)*$B77))</f>
        <v>23.6296183464098</v>
      </c>
      <c r="AQ167" s="0" t="n">
        <f aca="false">IF($B77=0,0,IF(SIN(AQ$12)=0,999999999,(SIN(AQ$12)*COS($E77)+SIN($E77)*COS(AQ$12))/SIN(AQ$12)*$B77))</f>
        <v>22.9969470437199</v>
      </c>
      <c r="AR167" s="0" t="n">
        <f aca="false">IF($B77=0,0,IF(SIN(AR$12)=0,999999999,(SIN(AR$12)*COS($E77)+SIN($E77)*COS(AR$12))/SIN(AR$12)*$B77))</f>
        <v>22.3929221433911</v>
      </c>
      <c r="AS167" s="0" t="n">
        <f aca="false">IF($B77=0,0,IF(SIN(AS$12)=0,999999999,(SIN(AS$12)*COS($E77)+SIN($E77)*COS(AS$12))/SIN(AS$12)*$B77))</f>
        <v>21.8152970345506</v>
      </c>
      <c r="AT167" s="0" t="n">
        <f aca="false">IF($B77=0,0,IF(SIN(AT$12)=0,999999999,(SIN(AT$12)*COS($E77)+SIN($E77)*COS(AT$12))/SIN(AT$12)*$B77))</f>
        <v>21.2620481521283</v>
      </c>
      <c r="AU167" s="0" t="n">
        <f aca="false">IF($B77=0,0,IF(SIN(AU$12)=0,999999999,(SIN(AU$12)*COS($E77)+SIN($E77)*COS(AU$12))/SIN(AU$12)*$B77))</f>
        <v>20.7313477309032</v>
      </c>
      <c r="AV167" s="0" t="n">
        <f aca="false">IF($B77=0,0,IF(SIN(AV$12)=0,999999999,(SIN(AV$12)*COS($E77)+SIN($E77)*COS(AV$12))/SIN(AV$12)*$B77))</f>
        <v>20.2215404496681</v>
      </c>
      <c r="AW167" s="0" t="n">
        <f aca="false">IF($B77=0,0,IF(SIN(AW$12)=0,999999999,(SIN(AW$12)*COS($E77)+SIN($E77)*COS(AW$12))/SIN(AW$12)*$B77))</f>
        <v>19.7311233321421</v>
      </c>
      <c r="AX167" s="0" t="n">
        <f aca="false">IF($B77=0,0,IF(SIN(AX$12)=0,999999999,(SIN(AX$12)*COS($E77)+SIN($E77)*COS(AX$12))/SIN(AX$12)*$B77))</f>
        <v>19.2587283864047</v>
      </c>
      <c r="AY167" s="0" t="n">
        <f aca="false">IF($B77=0,0,IF(SIN(AY$12)=0,999999999,(SIN(AY$12)*COS($E77)+SIN($E77)*COS(AY$12))/SIN(AY$12)*$B77))</f>
        <v>18.8031075567556</v>
      </c>
      <c r="AZ167" s="0" t="n">
        <f aca="false">IF($B77=0,0,IF(SIN(AZ$12)=0,999999999,(SIN(AZ$12)*COS($E77)+SIN($E77)*COS(AZ$12))/SIN(AZ$12)*$B77))</f>
        <v>18.3631196359952</v>
      </c>
      <c r="BA167" s="0" t="n">
        <f aca="false">IF($B77=0,0,IF(SIN(BA$12)=0,999999999,(SIN(BA$12)*COS($E77)+SIN($E77)*COS(BA$12))/SIN(BA$12)*$B77))</f>
        <v>17.937718846034</v>
      </c>
      <c r="BB167" s="0" t="n">
        <f aca="false">IF($B77=0,0,IF(SIN(BB$12)=0,999999999,(SIN(BB$12)*COS($E77)+SIN($E77)*COS(BB$12))/SIN(BB$12)*$B77))</f>
        <v>17.5259448434121</v>
      </c>
      <c r="BC167" s="0" t="n">
        <f aca="false">IF($B77=0,0,IF(SIN(BC$12)=0,999999999,(SIN(BC$12)*COS($E77)+SIN($E77)*COS(BC$12))/SIN(BC$12)*$B77))</f>
        <v>17.1269139460447</v>
      </c>
      <c r="BD167" s="0" t="n">
        <f aca="false">IF($B77=0,0,IF(SIN(BD$12)=0,999999999,(SIN(BD$12)*COS($E77)+SIN($E77)*COS(BD$12))/SIN(BD$12)*$B77))</f>
        <v>16.7398114100915</v>
      </c>
      <c r="BE167" s="0" t="n">
        <f aca="false">IF($B77=0,0,IF(SIN(BE$12)=0,999999999,(SIN(BE$12)*COS($E77)+SIN($E77)*COS(BE$12))/SIN(BE$12)*$B77))</f>
        <v>16.3638846126793</v>
      </c>
      <c r="BF167" s="0" t="n">
        <f aca="false">IF($B77=0,0,IF(SIN(BF$12)=0,999999999,(SIN(BF$12)*COS($E77)+SIN($E77)*COS(BF$12))/SIN(BF$12)*$B77))</f>
        <v>15.9984370183932</v>
      </c>
      <c r="BG167" s="0" t="n">
        <f aca="false">IF($B77=0,0,IF(SIN(BG$12)=0,999999999,(SIN(BG$12)*COS($E77)+SIN($E77)*COS(BG$12))/SIN(BG$12)*$B77))</f>
        <v>15.6428228258727</v>
      </c>
      <c r="BH167" s="0" t="n">
        <f aca="false">IF($B77=0,0,IF(SIN(BH$12)=0,999999999,(SIN(BH$12)*COS($E77)+SIN($E77)*COS(BH$12))/SIN(BH$12)*$B77))</f>
        <v>15.2964422061951</v>
      </c>
      <c r="BI167" s="0" t="n">
        <f aca="false">IF($B77=0,0,IF(SIN(BI$12)=0,999999999,(SIN(BI$12)*COS($E77)+SIN($E77)*COS(BI$12))/SIN(BI$12)*$B77))</f>
        <v>14.9587370575657</v>
      </c>
      <c r="BJ167" s="0" t="n">
        <f aca="false">IF($B77=0,0,IF(SIN(BJ$12)=0,999999999,(SIN(BJ$12)*COS($E77)+SIN($E77)*COS(BJ$12))/SIN(BJ$12)*$B77))</f>
        <v>14.6291872116074</v>
      </c>
      <c r="BK167" s="0" t="n">
        <f aca="false">IF($B77=0,0,IF(SIN(BK$12)=0,999999999,(SIN(BK$12)*COS($E77)+SIN($E77)*COS(BK$12))/SIN(BK$12)*$B77))</f>
        <v>14.3073070356128</v>
      </c>
      <c r="BL167" s="0" t="n">
        <f aca="false">IF($B77=0,0,IF(SIN(BL$12)=0,999999999,(SIN(BL$12)*COS($E77)+SIN($E77)*COS(BL$12))/SIN(BL$12)*$B77))</f>
        <v>13.9926423827828</v>
      </c>
      <c r="BM167" s="0" t="n">
        <f aca="false">IF($B77=0,0,IF(SIN(BM$12)=0,999999999,(SIN(BM$12)*COS($E77)+SIN($E77)*COS(BM$12))/SIN(BM$12)*$B77))</f>
        <v>13.6847678489722</v>
      </c>
      <c r="BN167" s="0" t="n">
        <f aca="false">IF($B77=0,0,IF(SIN(BN$12)=0,999999999,(SIN(BN$12)*COS($E77)+SIN($E77)*COS(BN$12))/SIN(BN$12)*$B77))</f>
        <v>13.3832842999769</v>
      </c>
      <c r="BO167" s="0" t="n">
        <f aca="false">IF($B77=0,0,IF(SIN(BO$12)=0,999999999,(SIN(BO$12)*COS($E77)+SIN($E77)*COS(BO$12))/SIN(BO$12)*$B77))</f>
        <v>13.0878166381017</v>
      </c>
      <c r="BP167" s="0" t="n">
        <f aca="false">IF($B77=0,0,IF(SIN(BP$12)=0,999999999,(SIN(BP$12)*COS($E77)+SIN($E77)*COS(BP$12))/SIN(BP$12)*$B77))</f>
        <v>12.798011780769</v>
      </c>
      <c r="BQ167" s="0" t="n">
        <f aca="false">IF($B77=0,0,IF(SIN(BQ$12)=0,999999999,(SIN(BQ$12)*COS($E77)+SIN($E77)*COS(BQ$12))/SIN(BQ$12)*$B77))</f>
        <v>12.5135368273687</v>
      </c>
      <c r="BR167" s="0" t="n">
        <f aca="false">IF($B77=0,0,IF(SIN(BR$12)=0,999999999,(SIN(BR$12)*COS($E77)+SIN($E77)*COS(BR$12))/SIN(BR$12)*$B77))</f>
        <v>12.2340773935109</v>
      </c>
      <c r="BS167" s="0" t="n">
        <f aca="false">IF($B77=0,0,IF(SIN(BS$12)=0,999999999,(SIN(BS$12)*COS($E77)+SIN($E77)*COS(BS$12))/SIN(BS$12)*$B77))</f>
        <v>11.9593360943907</v>
      </c>
      <c r="BT167" s="0" t="n">
        <f aca="false">IF($B77=0,0,IF(SIN(BT$12)=0,999999999,(SIN(BT$12)*COS($E77)+SIN($E77)*COS(BT$12))/SIN(BT$12)*$B77))</f>
        <v>11.6890311611704</v>
      </c>
      <c r="BU167" s="0" t="n">
        <f aca="false">IF($B77=0,0,IF(SIN(BU$12)=0,999999999,(SIN(BU$12)*COS($E77)+SIN($E77)*COS(BU$12))/SIN(BU$12)*$B77))</f>
        <v>11.422895176191</v>
      </c>
      <c r="BV167" s="0" t="n">
        <f aca="false">IF($B77=0,0,IF(SIN(BV$12)=0,999999999,(SIN(BV$12)*COS($E77)+SIN($E77)*COS(BV$12))/SIN(BV$12)*$B77))</f>
        <v>11.1606739144684</v>
      </c>
      <c r="BW167" s="0" t="n">
        <f aca="false">IF($B77=0,0,IF(SIN(BW$12)=0,999999999,(SIN(BW$12)*COS($E77)+SIN($E77)*COS(BW$12))/SIN(BW$12)*$B77))</f>
        <v>10.9021252803678</v>
      </c>
      <c r="BX167" s="0" t="n">
        <f aca="false">IF($B77=0,0,IF(SIN(BX$12)=0,999999999,(SIN(BX$12)*COS($E77)+SIN($E77)*COS(BX$12))/SIN(BX$12)*$B77))</f>
        <v>10.6470183295885</v>
      </c>
      <c r="BY167" s="0" t="n">
        <f aca="false">IF($B77=0,0,IF(SIN(BY$12)=0,999999999,(SIN(BY$12)*COS($E77)+SIN($E77)*COS(BY$12))/SIN(BY$12)*$B77))</f>
        <v>10.3951323676867</v>
      </c>
      <c r="BZ167" s="0" t="n">
        <f aca="false">IF($B77=0,0,IF(SIN(BZ$12)=0,999999999,(SIN(BZ$12)*COS($E77)+SIN($E77)*COS(BZ$12))/SIN(BZ$12)*$B77))</f>
        <v>10.1462561173027</v>
      </c>
      <c r="CA167" s="0" t="n">
        <f aca="false">IF($B77=0,0,IF(SIN(CA$12)=0,999999999,(SIN(CA$12)*COS($E77)+SIN($E77)*COS(CA$12))/SIN(CA$12)*$B77))</f>
        <v>9.90018694709715</v>
      </c>
      <c r="CB167" s="0" t="n">
        <f aca="false">IF($B77=0,0,IF(SIN(CB$12)=0,999999999,(SIN(CB$12)*COS($E77)+SIN($E77)*COS(CB$12))/SIN(CB$12)*$B77))</f>
        <v>9.65673015611897</v>
      </c>
      <c r="CC167" s="0" t="n">
        <f aca="false">IF($B77=0,0,IF(SIN(CC$12)=0,999999999,(SIN(CC$12)*COS($E77)+SIN($E77)*COS(CC$12))/SIN(CC$12)*$B77))</f>
        <v>9.4156983079714</v>
      </c>
      <c r="CD167" s="0" t="n">
        <f aca="false">IF($B77=0,0,IF(SIN(CD$12)=0,999999999,(SIN(CD$12)*COS($E77)+SIN($E77)*COS(CD$12))/SIN(CD$12)*$B77))</f>
        <v>9.17691060969438</v>
      </c>
      <c r="CE167" s="0" t="n">
        <f aca="false">IF($B77=0,0,IF(SIN(CE$12)=0,999999999,(SIN(CE$12)*COS($E77)+SIN($E77)*COS(CE$12))/SIN(CE$12)*$B77))</f>
        <v>8.94019233077563</v>
      </c>
      <c r="CF167" s="0" t="n">
        <f aca="false">IF($B77=0,0,IF(SIN(CF$12)=0,999999999,(SIN(CF$12)*COS($E77)+SIN($E77)*COS(CF$12))/SIN(CF$12)*$B77))</f>
        <v>8.70537425813103</v>
      </c>
      <c r="CG167" s="0" t="n">
        <f aca="false">IF($B77=0,0,IF(SIN(CG$12)=0,999999999,(SIN(CG$12)*COS($E77)+SIN($E77)*COS(CG$12))/SIN(CG$12)*$B77))</f>
        <v>8.47229218327254</v>
      </c>
      <c r="CH167" s="0" t="n">
        <f aca="false">IF($B77=0,0,IF(SIN(CH$12)=0,999999999,(SIN(CH$12)*COS($E77)+SIN($E77)*COS(CH$12))/SIN(CH$12)*$B77))</f>
        <v>8.24078641821378</v>
      </c>
      <c r="CI167" s="0" t="n">
        <f aca="false">IF($B77=0,0,IF(SIN(CI$12)=0,999999999,(SIN(CI$12)*COS($E77)+SIN($E77)*COS(CI$12))/SIN(CI$12)*$B77))</f>
        <v>8.01070133695263</v>
      </c>
      <c r="CJ167" s="0" t="n">
        <f aca="false">IF($B77=0,0,IF(SIN(CJ$12)=0,999999999,(SIN(CJ$12)*COS($E77)+SIN($E77)*COS(CJ$12))/SIN(CJ$12)*$B77))</f>
        <v>7.78188493962461</v>
      </c>
      <c r="CK167" s="0" t="n">
        <f aca="false">IF($B77=0,0,IF(SIN(CK$12)=0,999999999,(SIN(CK$12)*COS($E77)+SIN($E77)*COS(CK$12))/SIN(CK$12)*$B77))</f>
        <v>7.5541884366417</v>
      </c>
      <c r="CL167" s="0" t="n">
        <f aca="false">IF($B77=0,0,IF(SIN(CL$12)=0,999999999,(SIN(CL$12)*COS($E77)+SIN($E77)*COS(CL$12))/SIN(CL$12)*$B77))</f>
        <v>7.32746585032338</v>
      </c>
      <c r="CM167" s="0" t="n">
        <f aca="false">IF($B77=0,0,IF(SIN(CM$12)=0,999999999,(SIN(CM$12)*COS($E77)+SIN($E77)*COS(CM$12))/SIN(CM$12)*$B77))</f>
        <v>7.10157363169234</v>
      </c>
      <c r="CN167" s="0" t="n">
        <f aca="false">IF($B77=0,0,IF(SIN(CN$12)=0,999999999,(SIN(CN$12)*COS($E77)+SIN($E77)*COS(CN$12))/SIN(CN$12)*$B77))</f>
        <v>6.87637029024939</v>
      </c>
      <c r="CO167" s="0" t="n">
        <f aca="false">IF($B77=0,0,IF(SIN(CO$12)=0,999999999,(SIN(CO$12)*COS($E77)+SIN($E77)*COS(CO$12))/SIN(CO$12)*$B77))</f>
        <v>6.65171603466185</v>
      </c>
      <c r="CP167" s="0" t="n">
        <f aca="false">IF($B77=0,0,IF(SIN(CP$12)=0,999999999,(SIN(CP$12)*COS($E77)+SIN($E77)*COS(CP$12))/SIN(CP$12)*$B77))</f>
        <v>6.42747242240011</v>
      </c>
      <c r="CQ167" s="0" t="n">
        <f aca="false">IF($B77=0,0,IF(SIN(CQ$12)=0,999999999,(SIN(CQ$12)*COS($E77)+SIN($E77)*COS(CQ$12))/SIN(CQ$12)*$B77))</f>
        <v>6.20350201643783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750.483948276614</v>
      </c>
      <c r="H168" s="0" t="n">
        <f aca="false">IF($B78=0,0,IF(SIN(H$12)=0,999999999,(SIN(H$12)*COS($E78)+SIN($E78)*COS(H$12))/SIN(H$12)*$B78))</f>
        <v>378.022230285677</v>
      </c>
      <c r="I168" s="0" t="n">
        <f aca="false">IF($B78=0,0,IF(SIN(I$12)=0,999999999,(SIN(I$12)*COS($E78)+SIN($E78)*COS(I$12))/SIN(I$12)*$B78))</f>
        <v>253.817883000379</v>
      </c>
      <c r="J168" s="0" t="n">
        <f aca="false">IF($B78=0,0,IF(SIN(J$12)=0,999999999,(SIN(J$12)*COS($E78)+SIN($E78)*COS(J$12))/SIN(J$12)*$B78))</f>
        <v>191.677855331842</v>
      </c>
      <c r="K168" s="0" t="n">
        <f aca="false">IF($B78=0,0,IF(SIN(K$12)=0,999999999,(SIN(K$12)*COS($E78)+SIN($E78)*COS(K$12))/SIN(K$12)*$B78))</f>
        <v>154.363529660707</v>
      </c>
      <c r="L168" s="0" t="n">
        <f aca="false">IF($B78=0,0,IF(SIN(L$12)=0,999999999,(SIN(L$12)*COS($E78)+SIN($E78)*COS(L$12))/SIN(L$12)*$B78))</f>
        <v>129.462027260414</v>
      </c>
      <c r="M168" s="0" t="n">
        <f aca="false">IF($B78=0,0,IF(SIN(M$12)=0,999999999,(SIN(M$12)*COS($E78)+SIN($E78)*COS(M$12))/SIN(M$12)*$B78))</f>
        <v>111.653537638746</v>
      </c>
      <c r="N168" s="0" t="n">
        <f aca="false">IF($B78=0,0,IF(SIN(N$12)=0,999999999,(SIN(N$12)*COS($E78)+SIN($E78)*COS(N$12))/SIN(N$12)*$B78))</f>
        <v>98.278150869107</v>
      </c>
      <c r="O168" s="0" t="n">
        <f aca="false">IF($B78=0,0,IF(SIN(O$12)=0,999999999,(SIN(O$12)*COS($E78)+SIN($E78)*COS(O$12))/SIN(O$12)*$B78))</f>
        <v>87.8581350306111</v>
      </c>
      <c r="P168" s="0" t="n">
        <f aca="false">IF($B78=0,0,IF(SIN(P$12)=0,999999999,(SIN(P$12)*COS($E78)+SIN($E78)*COS(P$12))/SIN(P$12)*$B78))</f>
        <v>79.5068471807725</v>
      </c>
      <c r="Q168" s="0" t="n">
        <f aca="false">IF($B78=0,0,IF(SIN(Q$12)=0,999999999,(SIN(Q$12)*COS($E78)+SIN($E78)*COS(Q$12))/SIN(Q$12)*$B78))</f>
        <v>72.6600565218292</v>
      </c>
      <c r="R168" s="0" t="n">
        <f aca="false">IF($B78=0,0,IF(SIN(R$12)=0,999999999,(SIN(R$12)*COS($E78)+SIN($E78)*COS(R$12))/SIN(R$12)*$B78))</f>
        <v>66.9416059810436</v>
      </c>
      <c r="S168" s="0" t="n">
        <f aca="false">IF($B78=0,0,IF(SIN(S$12)=0,999999999,(SIN(S$12)*COS($E78)+SIN($E78)*COS(S$12))/SIN(S$12)*$B78))</f>
        <v>62.0910761358718</v>
      </c>
      <c r="T168" s="0" t="n">
        <f aca="false">IF($B78=0,0,IF(SIN(T$12)=0,999999999,(SIN(T$12)*COS($E78)+SIN($E78)*COS(T$12))/SIN(T$12)*$B78))</f>
        <v>57.9224503115252</v>
      </c>
      <c r="U168" s="0" t="n">
        <f aca="false">IF($B78=0,0,IF(SIN(U$12)=0,999999999,(SIN(U$12)*COS($E78)+SIN($E78)*COS(U$12))/SIN(U$12)*$B78))</f>
        <v>54.2993136370955</v>
      </c>
      <c r="V168" s="0" t="n">
        <f aca="false">IF($B78=0,0,IF(SIN(V$12)=0,999999999,(SIN(V$12)*COS($E78)+SIN($E78)*COS(V$12))/SIN(V$12)*$B78))</f>
        <v>51.1193524533267</v>
      </c>
      <c r="W168" s="0" t="n">
        <f aca="false">IF($B78=0,0,IF(SIN(W$12)=0,999999999,(SIN(W$12)*COS($E78)+SIN($E78)*COS(W$12))/SIN(W$12)*$B78))</f>
        <v>48.3043245154261</v>
      </c>
      <c r="X168" s="0" t="n">
        <f aca="false">IF($B78=0,0,IF(SIN(X$12)=0,999999999,(SIN(X$12)*COS($E78)+SIN($E78)*COS(X$12))/SIN(X$12)*$B78))</f>
        <v>45.7933724594611</v>
      </c>
      <c r="Y168" s="0" t="n">
        <f aca="false">IF($B78=0,0,IF(SIN(Y$12)=0,999999999,(SIN(Y$12)*COS($E78)+SIN($E78)*COS(Y$12))/SIN(Y$12)*$B78))</f>
        <v>43.5384488036029</v>
      </c>
      <c r="Z168" s="0" t="n">
        <f aca="false">IF($B78=0,0,IF(SIN(Z$12)=0,999999999,(SIN(Z$12)*COS($E78)+SIN($E78)*COS(Z$12))/SIN(Z$12)*$B78))</f>
        <v>41.5011134469693</v>
      </c>
      <c r="AA168" s="0" t="n">
        <f aca="false">IF($B78=0,0,IF(SIN(AA$12)=0,999999999,(SIN(AA$12)*COS($E78)+SIN($E78)*COS(AA$12))/SIN(AA$12)*$B78))</f>
        <v>39.6502461668147</v>
      </c>
      <c r="AB168" s="0" t="n">
        <f aca="false">IF($B78=0,0,IF(SIN(AB$12)=0,999999999,(SIN(AB$12)*COS($E78)+SIN($E78)*COS(AB$12))/SIN(AB$12)*$B78))</f>
        <v>37.9603829781749</v>
      </c>
      <c r="AC168" s="0" t="n">
        <f aca="false">IF($B78=0,0,IF(SIN(AC$12)=0,999999999,(SIN(AC$12)*COS($E78)+SIN($E78)*COS(AC$12))/SIN(AC$12)*$B78))</f>
        <v>36.410486484731</v>
      </c>
      <c r="AD168" s="0" t="n">
        <f aca="false">IF($B78=0,0,IF(SIN(AD$12)=0,999999999,(SIN(AD$12)*COS($E78)+SIN($E78)*COS(AD$12))/SIN(AD$12)*$B78))</f>
        <v>34.9830236400616</v>
      </c>
      <c r="AE168" s="0" t="n">
        <f aca="false">IF($B78=0,0,IF(SIN(AE$12)=0,999999999,(SIN(AE$12)*COS($E78)+SIN($E78)*COS(AE$12))/SIN(AE$12)*$B78))</f>
        <v>33.6632648443178</v>
      </c>
      <c r="AF168" s="0" t="n">
        <f aca="false">IF($B78=0,0,IF(SIN(AF$12)=0,999999999,(SIN(AF$12)*COS($E78)+SIN($E78)*COS(AF$12))/SIN(AF$12)*$B78))</f>
        <v>32.4387447859554</v>
      </c>
      <c r="AG168" s="0" t="n">
        <f aca="false">IF($B78=0,0,IF(SIN(AG$12)=0,999999999,(SIN(AG$12)*COS($E78)+SIN($E78)*COS(AG$12))/SIN(AG$12)*$B78))</f>
        <v>31.2988430945574</v>
      </c>
      <c r="AH168" s="0" t="n">
        <f aca="false">IF($B78=0,0,IF(SIN(AH$12)=0,999999999,(SIN(AH$12)*COS($E78)+SIN($E78)*COS(AH$12))/SIN(AH$12)*$B78))</f>
        <v>30.2344548519135</v>
      </c>
      <c r="AI168" s="0" t="n">
        <f aca="false">IF($B78=0,0,IF(SIN(AI$12)=0,999999999,(SIN(AI$12)*COS($E78)+SIN($E78)*COS(AI$12))/SIN(AI$12)*$B78))</f>
        <v>29.2377292713665</v>
      </c>
      <c r="AJ168" s="0" t="n">
        <f aca="false">IF($B78=0,0,IF(SIN(AJ$12)=0,999999999,(SIN(AJ$12)*COS($E78)+SIN($E78)*COS(AJ$12))/SIN(AJ$12)*$B78))</f>
        <v>28.3018606394303</v>
      </c>
      <c r="AK168" s="0" t="n">
        <f aca="false">IF($B78=0,0,IF(SIN(AK$12)=0,999999999,(SIN(AK$12)*COS($E78)+SIN($E78)*COS(AK$12))/SIN(AK$12)*$B78))</f>
        <v>27.4209197184534</v>
      </c>
      <c r="AL168" s="0" t="n">
        <f aca="false">IF($B78=0,0,IF(SIN(AL$12)=0,999999999,(SIN(AL$12)*COS($E78)+SIN($E78)*COS(AL$12))/SIN(AL$12)*$B78))</f>
        <v>26.5897167594031</v>
      </c>
      <c r="AM168" s="0" t="n">
        <f aca="false">IF($B78=0,0,IF(SIN(AM$12)=0,999999999,(SIN(AM$12)*COS($E78)+SIN($E78)*COS(AM$12))/SIN(AM$12)*$B78))</f>
        <v>25.8036894195209</v>
      </c>
      <c r="AN168" s="0" t="n">
        <f aca="false">IF($B78=0,0,IF(SIN(AN$12)=0,999999999,(SIN(AN$12)*COS($E78)+SIN($E78)*COS(AN$12))/SIN(AN$12)*$B78))</f>
        <v>25.0588104573018</v>
      </c>
      <c r="AO168" s="0" t="n">
        <f aca="false">IF($B78=0,0,IF(SIN(AO$12)=0,999999999,(SIN(AO$12)*COS($E78)+SIN($E78)*COS(AO$12))/SIN(AO$12)*$B78))</f>
        <v>24.351511249254</v>
      </c>
      <c r="AP168" s="0" t="n">
        <f aca="false">IF($B78=0,0,IF(SIN(AP$12)=0,999999999,(SIN(AP$12)*COS($E78)+SIN($E78)*COS(AP$12))/SIN(AP$12)*$B78))</f>
        <v>23.6786180519031</v>
      </c>
      <c r="AQ168" s="0" t="n">
        <f aca="false">IF($B78=0,0,IF(SIN(AQ$12)=0,999999999,(SIN(AQ$12)*COS($E78)+SIN($E78)*COS(AQ$12))/SIN(AQ$12)*$B78))</f>
        <v>23.0372985976962</v>
      </c>
      <c r="AR168" s="0" t="n">
        <f aca="false">IF($B78=0,0,IF(SIN(AR$12)=0,999999999,(SIN(AR$12)*COS($E78)+SIN($E78)*COS(AR$12))/SIN(AR$12)*$B78))</f>
        <v>22.4250171211076</v>
      </c>
      <c r="AS168" s="0" t="n">
        <f aca="false">IF($B78=0,0,IF(SIN(AS$12)=0,999999999,(SIN(AS$12)*COS($E78)+SIN($E78)*COS(AS$12))/SIN(AS$12)*$B78))</f>
        <v>21.8394963017456</v>
      </c>
      <c r="AT168" s="0" t="n">
        <f aca="false">IF($B78=0,0,IF(SIN(AT$12)=0,999999999,(SIN(AT$12)*COS($E78)+SIN($E78)*COS(AT$12))/SIN(AT$12)*$B78))</f>
        <v>21.2786849138937</v>
      </c>
      <c r="AU168" s="0" t="n">
        <f aca="false">IF($B78=0,0,IF(SIN(AU$12)=0,999999999,(SIN(AU$12)*COS($E78)+SIN($E78)*COS(AU$12))/SIN(AU$12)*$B78))</f>
        <v>20.740730208124</v>
      </c>
      <c r="AV168" s="0" t="n">
        <f aca="false">IF($B78=0,0,IF(SIN(AV$12)=0,999999999,(SIN(AV$12)*COS($E78)+SIN($E78)*COS(AV$12))/SIN(AV$12)*$B78))</f>
        <v>20.2239542362057</v>
      </c>
      <c r="AW168" s="0" t="n">
        <f aca="false">IF($B78=0,0,IF(SIN(AW$12)=0,999999999,(SIN(AW$12)*COS($E78)+SIN($E78)*COS(AW$12))/SIN(AW$12)*$B78))</f>
        <v>19.7268334772772</v>
      </c>
      <c r="AX168" s="0" t="n">
        <f aca="false">IF($B78=0,0,IF(SIN(AX$12)=0,999999999,(SIN(AX$12)*COS($E78)+SIN($E78)*COS(AX$12))/SIN(AX$12)*$B78))</f>
        <v>19.2479812399743</v>
      </c>
      <c r="AY168" s="0" t="n">
        <f aca="false">IF($B78=0,0,IF(SIN(AY$12)=0,999999999,(SIN(AY$12)*COS($E78)+SIN($E78)*COS(AY$12))/SIN(AY$12)*$B78))</f>
        <v>18.786132408593</v>
      </c>
      <c r="AZ168" s="0" t="n">
        <f aca="false">IF($B78=0,0,IF(SIN(AZ$12)=0,999999999,(SIN(AZ$12)*COS($E78)+SIN($E78)*COS(AZ$12))/SIN(AZ$12)*$B78))</f>
        <v>18.3401301764703</v>
      </c>
      <c r="BA168" s="0" t="n">
        <f aca="false">IF($B78=0,0,IF(SIN(BA$12)=0,999999999,(SIN(BA$12)*COS($E78)+SIN($E78)*COS(BA$12))/SIN(BA$12)*$B78))</f>
        <v>17.9089144704992</v>
      </c>
      <c r="BB168" s="0" t="n">
        <f aca="false">IF($B78=0,0,IF(SIN(BB$12)=0,999999999,(SIN(BB$12)*COS($E78)+SIN($E78)*COS(BB$12))/SIN(BB$12)*$B78))</f>
        <v>17.4915118200308</v>
      </c>
      <c r="BC168" s="0" t="n">
        <f aca="false">IF($B78=0,0,IF(SIN(BC$12)=0,999999999,(SIN(BC$12)*COS($E78)+SIN($E78)*COS(BC$12))/SIN(BC$12)*$B78))</f>
        <v>17.0870264636959</v>
      </c>
      <c r="BD168" s="0" t="n">
        <f aca="false">IF($B78=0,0,IF(SIN(BD$12)=0,999999999,(SIN(BD$12)*COS($E78)+SIN($E78)*COS(BD$12))/SIN(BD$12)*$B78))</f>
        <v>16.6946325207052</v>
      </c>
      <c r="BE168" s="0" t="n">
        <f aca="false">IF($B78=0,0,IF(SIN(BE$12)=0,999999999,(SIN(BE$12)*COS($E78)+SIN($E78)*COS(BE$12))/SIN(BE$12)*$B78))</f>
        <v>16.3135670803839</v>
      </c>
      <c r="BF168" s="0" t="n">
        <f aca="false">IF($B78=0,0,IF(SIN(BF$12)=0,999999999,(SIN(BF$12)*COS($E78)+SIN($E78)*COS(BF$12))/SIN(BF$12)*$B78))</f>
        <v>15.9431240861903</v>
      </c>
      <c r="BG168" s="0" t="n">
        <f aca="false">IF($B78=0,0,IF(SIN(BG$12)=0,999999999,(SIN(BG$12)*COS($E78)+SIN($E78)*COS(BG$12))/SIN(BG$12)*$B78))</f>
        <v>15.5826489091342</v>
      </c>
      <c r="BH168" s="0" t="n">
        <f aca="false">IF($B78=0,0,IF(SIN(BH$12)=0,999999999,(SIN(BH$12)*COS($E78)+SIN($E78)*COS(BH$12))/SIN(BH$12)*$B78))</f>
        <v>15.2315335210725</v>
      </c>
      <c r="BI168" s="0" t="n">
        <f aca="false">IF($B78=0,0,IF(SIN(BI$12)=0,999999999,(SIN(BI$12)*COS($E78)+SIN($E78)*COS(BI$12))/SIN(BI$12)*$B78))</f>
        <v>14.8892121913693</v>
      </c>
      <c r="BJ168" s="0" t="n">
        <f aca="false">IF($B78=0,0,IF(SIN(BJ$12)=0,999999999,(SIN(BJ$12)*COS($E78)+SIN($E78)*COS(BJ$12))/SIN(BJ$12)*$B78))</f>
        <v>14.5551576413283</v>
      </c>
      <c r="BK168" s="0" t="n">
        <f aca="false">IF($B78=0,0,IF(SIN(BK$12)=0,999999999,(SIN(BK$12)*COS($E78)+SIN($E78)*COS(BK$12))/SIN(BK$12)*$B78))</f>
        <v>14.2288776</v>
      </c>
      <c r="BL168" s="0" t="n">
        <f aca="false">IF($B78=0,0,IF(SIN(BL$12)=0,999999999,(SIN(BL$12)*COS($E78)+SIN($E78)*COS(BL$12))/SIN(BL$12)*$B78))</f>
        <v>13.9099117127325</v>
      </c>
      <c r="BM168" s="0" t="n">
        <f aca="false">IF($B78=0,0,IF(SIN(BM$12)=0,999999999,(SIN(BM$12)*COS($E78)+SIN($E78)*COS(BM$12))/SIN(BM$12)*$B78))</f>
        <v>13.5978287604189</v>
      </c>
      <c r="BN168" s="0" t="n">
        <f aca="false">IF($B78=0,0,IF(SIN(BN$12)=0,999999999,(SIN(BN$12)*COS($E78)+SIN($E78)*COS(BN$12))/SIN(BN$12)*$B78))</f>
        <v>13.2922241529837</v>
      </c>
      <c r="BO168" s="0" t="n">
        <f aca="false">IF($B78=0,0,IF(SIN(BO$12)=0,999999999,(SIN(BO$12)*COS($E78)+SIN($E78)*COS(BO$12))/SIN(BO$12)*$B78))</f>
        <v>12.9927176654223</v>
      </c>
      <c r="BP168" s="0" t="n">
        <f aca="false">IF($B78=0,0,IF(SIN(BP$12)=0,999999999,(SIN(BP$12)*COS($E78)+SIN($E78)*COS(BP$12))/SIN(BP$12)*$B78))</f>
        <v>12.6989513887777</v>
      </c>
      <c r="BQ168" s="0" t="n">
        <f aca="false">IF($B78=0,0,IF(SIN(BQ$12)=0,999999999,(SIN(BQ$12)*COS($E78)+SIN($E78)*COS(BQ$12))/SIN(BQ$12)*$B78))</f>
        <v>12.4105878719332</v>
      </c>
      <c r="BR168" s="0" t="n">
        <f aca="false">IF($B78=0,0,IF(SIN(BR$12)=0,999999999,(SIN(BR$12)*COS($E78)+SIN($E78)*COS(BR$12))/SIN(BR$12)*$B78))</f>
        <v>12.1273084330957</v>
      </c>
      <c r="BS168" s="0" t="n">
        <f aca="false">IF($B78=0,0,IF(SIN(BS$12)=0,999999999,(SIN(BS$12)*COS($E78)+SIN($E78)*COS(BS$12))/SIN(BS$12)*$B78))</f>
        <v>11.8488116224284</v>
      </c>
      <c r="BT168" s="0" t="n">
        <f aca="false">IF($B78=0,0,IF(SIN(BT$12)=0,999999999,(SIN(BT$12)*COS($E78)+SIN($E78)*COS(BT$12))/SIN(BT$12)*$B78))</f>
        <v>11.5748118195209</v>
      </c>
      <c r="BU168" s="0" t="n">
        <f aca="false">IF($B78=0,0,IF(SIN(BU$12)=0,999999999,(SIN(BU$12)*COS($E78)+SIN($E78)*COS(BU$12))/SIN(BU$12)*$B78))</f>
        <v>11.3050379513113</v>
      </c>
      <c r="BV168" s="0" t="n">
        <f aca="false">IF($B78=0,0,IF(SIN(BV$12)=0,999999999,(SIN(BV$12)*COS($E78)+SIN($E78)*COS(BV$12))/SIN(BV$12)*$B78))</f>
        <v>11.0392323177472</v>
      </c>
      <c r="BW168" s="0" t="n">
        <f aca="false">IF($B78=0,0,IF(SIN(BW$12)=0,999999999,(SIN(BW$12)*COS($E78)+SIN($E78)*COS(BW$12))/SIN(BW$12)*$B78))</f>
        <v>10.7771495139241</v>
      </c>
      <c r="BX168" s="0" t="n">
        <f aca="false">IF($B78=0,0,IF(SIN(BX$12)=0,999999999,(SIN(BX$12)*COS($E78)+SIN($E78)*COS(BX$12))/SIN(BX$12)*$B78))</f>
        <v>10.5185554387028</v>
      </c>
      <c r="BY168" s="0" t="n">
        <f aca="false">IF($B78=0,0,IF(SIN(BY$12)=0,999999999,(SIN(BY$12)*COS($E78)+SIN($E78)*COS(BY$12))/SIN(BY$12)*$B78))</f>
        <v>10.2632263809086</v>
      </c>
      <c r="BZ168" s="0" t="n">
        <f aca="false">IF($B78=0,0,IF(SIN(BZ$12)=0,999999999,(SIN(BZ$12)*COS($E78)+SIN($E78)*COS(BZ$12))/SIN(BZ$12)*$B78))</f>
        <v>10.0109481751757</v>
      </c>
      <c r="CA168" s="0" t="n">
        <f aca="false">IF($B78=0,0,IF(SIN(CA$12)=0,999999999,(SIN(CA$12)*COS($E78)+SIN($E78)*COS(CA$12))/SIN(CA$12)*$B78))</f>
        <v>9.76151542034324</v>
      </c>
      <c r="CB168" s="0" t="n">
        <f aca="false">IF($B78=0,0,IF(SIN(CB$12)=0,999999999,(SIN(CB$12)*COS($E78)+SIN($E78)*COS(CB$12))/SIN(CB$12)*$B78))</f>
        <v>9.5147307540414</v>
      </c>
      <c r="CC168" s="0" t="n">
        <f aca="false">IF($B78=0,0,IF(SIN(CC$12)=0,999999999,(SIN(CC$12)*COS($E78)+SIN($E78)*COS(CC$12))/SIN(CC$12)*$B78))</f>
        <v>9.27040417775564</v>
      </c>
      <c r="CD168" s="0" t="n">
        <f aca="false">IF($B78=0,0,IF(SIN(CD$12)=0,999999999,(SIN(CD$12)*COS($E78)+SIN($E78)*COS(CD$12))/SIN(CD$12)*$B78))</f>
        <v>9.02835242721907</v>
      </c>
      <c r="CE168" s="0" t="n">
        <f aca="false">IF($B78=0,0,IF(SIN(CE$12)=0,999999999,(SIN(CE$12)*COS($E78)+SIN($E78)*COS(CE$12))/SIN(CE$12)*$B78))</f>
        <v>8.78839838348181</v>
      </c>
      <c r="CF168" s="0" t="n">
        <f aca="false">IF($B78=0,0,IF(SIN(CF$12)=0,999999999,(SIN(CF$12)*COS($E78)+SIN($E78)*COS(CF$12))/SIN(CF$12)*$B78))</f>
        <v>8.55037052044127</v>
      </c>
      <c r="CG168" s="0" t="n">
        <f aca="false">IF($B78=0,0,IF(SIN(CG$12)=0,999999999,(SIN(CG$12)*COS($E78)+SIN($E78)*COS(CG$12))/SIN(CG$12)*$B78))</f>
        <v>8.31410238500015</v>
      </c>
      <c r="CH168" s="0" t="n">
        <f aca="false">IF($B78=0,0,IF(SIN(CH$12)=0,999999999,(SIN(CH$12)*COS($E78)+SIN($E78)*COS(CH$12))/SIN(CH$12)*$B78))</f>
        <v>8.07943210635468</v>
      </c>
      <c r="CI168" s="0" t="n">
        <f aca="false">IF($B78=0,0,IF(SIN(CI$12)=0,999999999,(SIN(CI$12)*COS($E78)+SIN($E78)*COS(CI$12))/SIN(CI$12)*$B78))</f>
        <v>7.84620193120973</v>
      </c>
      <c r="CJ168" s="0" t="n">
        <f aca="false">IF($B78=0,0,IF(SIN(CJ$12)=0,999999999,(SIN(CJ$12)*COS($E78)+SIN($E78)*COS(CJ$12))/SIN(CJ$12)*$B78))</f>
        <v>7.61425778197444</v>
      </c>
      <c r="CK168" s="0" t="n">
        <f aca="false">IF($B78=0,0,IF(SIN(CK$12)=0,999999999,(SIN(CK$12)*COS($E78)+SIN($E78)*COS(CK$12))/SIN(CK$12)*$B78))</f>
        <v>7.38344883521652</v>
      </c>
      <c r="CL168" s="0" t="n">
        <f aca="false">IF($B78=0,0,IF(SIN(CL$12)=0,999999999,(SIN(CL$12)*COS($E78)+SIN($E78)*COS(CL$12))/SIN(CL$12)*$B78))</f>
        <v>7.1536271178479</v>
      </c>
      <c r="CM168" s="0" t="n">
        <f aca="false">IF($B78=0,0,IF(SIN(CM$12)=0,999999999,(SIN(CM$12)*COS($E78)+SIN($E78)*COS(CM$12))/SIN(CM$12)*$B78))</f>
        <v>6.92464711868229</v>
      </c>
      <c r="CN168" s="0" t="n">
        <f aca="false">IF($B78=0,0,IF(SIN(CN$12)=0,999999999,(SIN(CN$12)*COS($E78)+SIN($E78)*COS(CN$12))/SIN(CN$12)*$B78))</f>
        <v>6.69636541314941</v>
      </c>
      <c r="CO168" s="0" t="n">
        <f aca="false">IF($B78=0,0,IF(SIN(CO$12)=0,999999999,(SIN(CO$12)*COS($E78)+SIN($E78)*COS(CO$12))/SIN(CO$12)*$B78))</f>
        <v>6.46864029907185</v>
      </c>
      <c r="CP168" s="0" t="n">
        <f aca="false">IF($B78=0,0,IF(SIN(CP$12)=0,999999999,(SIN(CP$12)*COS($E78)+SIN($E78)*COS(CP$12))/SIN(CP$12)*$B78))</f>
        <v>6.24133144151242</v>
      </c>
      <c r="CQ168" s="0" t="n">
        <f aca="false">IF($B78=0,0,IF(SIN(CQ$12)=0,999999999,(SIN(CQ$12)*COS($E78)+SIN($E78)*COS(CQ$12))/SIN(CQ$12)*$B78))</f>
        <v>6.01429952478168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766.475202990415</v>
      </c>
      <c r="H169" s="0" t="n">
        <f aca="false">IF($B79=0,0,IF(SIN(H$12)=0,999999999,(SIN(H$12)*COS($E79)+SIN($E79)*COS(H$12))/SIN(H$12)*$B79))</f>
        <v>385.940309566967</v>
      </c>
      <c r="I169" s="0" t="n">
        <f aca="false">IF($B79=0,0,IF(SIN(I$12)=0,999999999,(SIN(I$12)*COS($E79)+SIN($E79)*COS(I$12))/SIN(I$12)*$B79))</f>
        <v>259.043810480074</v>
      </c>
      <c r="J169" s="0" t="n">
        <f aca="false">IF($B79=0,0,IF(SIN(J$12)=0,999999999,(SIN(J$12)*COS($E79)+SIN($E79)*COS(J$12))/SIN(J$12)*$B79))</f>
        <v>195.556886417848</v>
      </c>
      <c r="K169" s="0" t="n">
        <f aca="false">IF($B79=0,0,IF(SIN(K$12)=0,999999999,(SIN(K$12)*COS($E79)+SIN($E79)*COS(K$12))/SIN(K$12)*$B79))</f>
        <v>157.433765955897</v>
      </c>
      <c r="L169" s="0" t="n">
        <f aca="false">IF($B79=0,0,IF(SIN(L$12)=0,999999999,(SIN(L$12)*COS($E79)+SIN($E79)*COS(L$12))/SIN(L$12)*$B79))</f>
        <v>131.992518965221</v>
      </c>
      <c r="M169" s="0" t="n">
        <f aca="false">IF($B79=0,0,IF(SIN(M$12)=0,999999999,(SIN(M$12)*COS($E79)+SIN($E79)*COS(M$12))/SIN(M$12)*$B79))</f>
        <v>113.798027094304</v>
      </c>
      <c r="N169" s="0" t="n">
        <f aca="false">IF($B79=0,0,IF(SIN(N$12)=0,999999999,(SIN(N$12)*COS($E79)+SIN($E79)*COS(N$12))/SIN(N$12)*$B79))</f>
        <v>100.132726385451</v>
      </c>
      <c r="O169" s="0" t="n">
        <f aca="false">IF($B79=0,0,IF(SIN(O$12)=0,999999999,(SIN(O$12)*COS($E79)+SIN($E79)*COS(O$12))/SIN(O$12)*$B79))</f>
        <v>89.4868548098143</v>
      </c>
      <c r="P169" s="0" t="n">
        <f aca="false">IF($B79=0,0,IF(SIN(P$12)=0,999999999,(SIN(P$12)*COS($E79)+SIN($E79)*COS(P$12))/SIN(P$12)*$B79))</f>
        <v>80.9545512779807</v>
      </c>
      <c r="Q169" s="0" t="n">
        <f aca="false">IF($B79=0,0,IF(SIN(Q$12)=0,999999999,(SIN(Q$12)*COS($E79)+SIN($E79)*COS(Q$12))/SIN(Q$12)*$B79))</f>
        <v>73.959355187098</v>
      </c>
      <c r="R169" s="0" t="n">
        <f aca="false">IF($B79=0,0,IF(SIN(R$12)=0,999999999,(SIN(R$12)*COS($E79)+SIN($E79)*COS(R$12))/SIN(R$12)*$B79))</f>
        <v>68.1169561915103</v>
      </c>
      <c r="S169" s="0" t="n">
        <f aca="false">IF($B79=0,0,IF(SIN(S$12)=0,999999999,(SIN(S$12)*COS($E79)+SIN($E79)*COS(S$12))/SIN(S$12)*$B79))</f>
        <v>63.1612902303588</v>
      </c>
      <c r="T169" s="0" t="n">
        <f aca="false">IF($B79=0,0,IF(SIN(T$12)=0,999999999,(SIN(T$12)*COS($E79)+SIN($E79)*COS(T$12))/SIN(T$12)*$B79))</f>
        <v>58.9023086836202</v>
      </c>
      <c r="U169" s="0" t="n">
        <f aca="false">IF($B79=0,0,IF(SIN(U$12)=0,999999999,(SIN(U$12)*COS($E79)+SIN($E79)*COS(U$12))/SIN(U$12)*$B79))</f>
        <v>55.2006398632657</v>
      </c>
      <c r="V169" s="0" t="n">
        <f aca="false">IF($B79=0,0,IF(SIN(V$12)=0,999999999,(SIN(V$12)*COS($E79)+SIN($E79)*COS(V$12))/SIN(V$12)*$B79))</f>
        <v>51.9517524428796</v>
      </c>
      <c r="W169" s="0" t="n">
        <f aca="false">IF($B79=0,0,IF(SIN(W$12)=0,999999999,(SIN(W$12)*COS($E79)+SIN($E79)*COS(W$12))/SIN(W$12)*$B79))</f>
        <v>49.0757082627926</v>
      </c>
      <c r="X169" s="0" t="n">
        <f aca="false">IF($B79=0,0,IF(SIN(X$12)=0,999999999,(SIN(X$12)*COS($E79)+SIN($E79)*COS(X$12))/SIN(X$12)*$B79))</f>
        <v>46.5103308646482</v>
      </c>
      <c r="Y169" s="0" t="n">
        <f aca="false">IF($B79=0,0,IF(SIN(Y$12)=0,999999999,(SIN(Y$12)*COS($E79)+SIN($E79)*COS(Y$12))/SIN(Y$12)*$B79))</f>
        <v>44.206531328716</v>
      </c>
      <c r="Z169" s="0" t="n">
        <f aca="false">IF($B79=0,0,IF(SIN(Z$12)=0,999999999,(SIN(Z$12)*COS($E79)+SIN($E79)*COS(Z$12))/SIN(Z$12)*$B79))</f>
        <v>42.1250363579409</v>
      </c>
      <c r="AA169" s="0" t="n">
        <f aca="false">IF($B79=0,0,IF(SIN(AA$12)=0,999999999,(SIN(AA$12)*COS($E79)+SIN($E79)*COS(AA$12))/SIN(AA$12)*$B79))</f>
        <v>40.2340511930931</v>
      </c>
      <c r="AB169" s="0" t="n">
        <f aca="false">IF($B79=0,0,IF(SIN(AB$12)=0,999999999,(SIN(AB$12)*COS($E79)+SIN($E79)*COS(AB$12))/SIN(AB$12)*$B79))</f>
        <v>38.5075599127063</v>
      </c>
      <c r="AC169" s="0" t="n">
        <f aca="false">IF($B79=0,0,IF(SIN(AC$12)=0,999999999,(SIN(AC$12)*COS($E79)+SIN($E79)*COS(AC$12))/SIN(AC$12)*$B79))</f>
        <v>36.9240691310727</v>
      </c>
      <c r="AD169" s="0" t="n">
        <f aca="false">IF($B79=0,0,IF(SIN(AD$12)=0,999999999,(SIN(AD$12)*COS($E79)+SIN($E79)*COS(AD$12))/SIN(AD$12)*$B79))</f>
        <v>35.4656657698031</v>
      </c>
      <c r="AE169" s="0" t="n">
        <f aca="false">IF($B79=0,0,IF(SIN(AE$12)=0,999999999,(SIN(AE$12)*COS($E79)+SIN($E79)*COS(AE$12))/SIN(AE$12)*$B79))</f>
        <v>34.117300962295</v>
      </c>
      <c r="AF169" s="0" t="n">
        <f aca="false">IF($B79=0,0,IF(SIN(AF$12)=0,999999999,(SIN(AF$12)*COS($E79)+SIN($E79)*COS(AF$12))/SIN(AF$12)*$B79))</f>
        <v>32.8662392091106</v>
      </c>
      <c r="AG169" s="0" t="n">
        <f aca="false">IF($B79=0,0,IF(SIN(AG$12)=0,999999999,(SIN(AG$12)*COS($E79)+SIN($E79)*COS(AG$12))/SIN(AG$12)*$B79))</f>
        <v>31.701629941374</v>
      </c>
      <c r="AH169" s="0" t="n">
        <f aca="false">IF($B79=0,0,IF(SIN(AH$12)=0,999999999,(SIN(AH$12)*COS($E79)+SIN($E79)*COS(AH$12))/SIN(AH$12)*$B79))</f>
        <v>30.6141708901178</v>
      </c>
      <c r="AI169" s="0" t="n">
        <f aca="false">IF($B79=0,0,IF(SIN(AI$12)=0,999999999,(SIN(AI$12)*COS($E79)+SIN($E79)*COS(AI$12))/SIN(AI$12)*$B79))</f>
        <v>29.5958411014572</v>
      </c>
      <c r="AJ169" s="0" t="n">
        <f aca="false">IF($B79=0,0,IF(SIN(AJ$12)=0,999999999,(SIN(AJ$12)*COS($E79)+SIN($E79)*COS(AJ$12))/SIN(AJ$12)*$B79))</f>
        <v>28.6396873468293</v>
      </c>
      <c r="AK169" s="0" t="n">
        <f aca="false">IF($B79=0,0,IF(SIN(AK$12)=0,999999999,(SIN(AK$12)*COS($E79)+SIN($E79)*COS(AK$12))/SIN(AK$12)*$B79))</f>
        <v>27.7396518712789</v>
      </c>
      <c r="AL169" s="0" t="n">
        <f aca="false">IF($B79=0,0,IF(SIN(AL$12)=0,999999999,(SIN(AL$12)*COS($E79)+SIN($E79)*COS(AL$12))/SIN(AL$12)*$B79))</f>
        <v>26.8904324370197</v>
      </c>
      <c r="AM169" s="0" t="n">
        <f aca="false">IF($B79=0,0,IF(SIN(AM$12)=0,999999999,(SIN(AM$12)*COS($E79)+SIN($E79)*COS(AM$12))/SIN(AM$12)*$B79))</f>
        <v>26.0873678116848</v>
      </c>
      <c r="AN169" s="0" t="n">
        <f aca="false">IF($B79=0,0,IF(SIN(AN$12)=0,999999999,(SIN(AN$12)*COS($E79)+SIN($E79)*COS(AN$12))/SIN(AN$12)*$B79))</f>
        <v>25.3263434625776</v>
      </c>
      <c r="AO169" s="0" t="n">
        <f aca="false">IF($B79=0,0,IF(SIN(AO$12)=0,999999999,(SIN(AO$12)*COS($E79)+SIN($E79)*COS(AO$12))/SIN(AO$12)*$B79))</f>
        <v>24.6037134156435</v>
      </c>
      <c r="AP169" s="0" t="n">
        <f aca="false">IF($B79=0,0,IF(SIN(AP$12)=0,999999999,(SIN(AP$12)*COS($E79)+SIN($E79)*COS(AP$12))/SIN(AP$12)*$B79))</f>
        <v>23.9162351359414</v>
      </c>
      <c r="AQ169" s="0" t="n">
        <f aca="false">IF($B79=0,0,IF(SIN(AQ$12)=0,999999999,(SIN(AQ$12)*COS($E79)+SIN($E79)*COS(AQ$12))/SIN(AQ$12)*$B79))</f>
        <v>23.2610149660045</v>
      </c>
      <c r="AR169" s="0" t="n">
        <f aca="false">IF($B79=0,0,IF(SIN(AR$12)=0,999999999,(SIN(AR$12)*COS($E79)+SIN($E79)*COS(AR$12))/SIN(AR$12)*$B79))</f>
        <v>22.6354621771284</v>
      </c>
      <c r="AS169" s="0" t="n">
        <f aca="false">IF($B79=0,0,IF(SIN(AS$12)=0,999999999,(SIN(AS$12)*COS($E79)+SIN($E79)*COS(AS$12))/SIN(AS$12)*$B79))</f>
        <v>22.0372500875881</v>
      </c>
      <c r="AT169" s="0" t="n">
        <f aca="false">IF($B79=0,0,IF(SIN(AT$12)=0,999999999,(SIN(AT$12)*COS($E79)+SIN($E79)*COS(AT$12))/SIN(AT$12)*$B79))</f>
        <v>21.4642830109768</v>
      </c>
      <c r="AU169" s="0" t="n">
        <f aca="false">IF($B79=0,0,IF(SIN(AU$12)=0,999999999,(SIN(AU$12)*COS($E79)+SIN($E79)*COS(AU$12))/SIN(AU$12)*$B79))</f>
        <v>20.9146680391861</v>
      </c>
      <c r="AV169" s="0" t="n">
        <f aca="false">IF($B79=0,0,IF(SIN(AV$12)=0,999999999,(SIN(AV$12)*COS($E79)+SIN($E79)*COS(AV$12))/SIN(AV$12)*$B79))</f>
        <v>20.3866908541523</v>
      </c>
      <c r="AW169" s="0" t="n">
        <f aca="false">IF($B79=0,0,IF(SIN(AW$12)=0,999999999,(SIN(AW$12)*COS($E79)+SIN($E79)*COS(AW$12))/SIN(AW$12)*$B79))</f>
        <v>19.8787949124221</v>
      </c>
      <c r="AX169" s="0" t="n">
        <f aca="false">IF($B79=0,0,IF(SIN(AX$12)=0,999999999,(SIN(AX$12)*COS($E79)+SIN($E79)*COS(AX$12))/SIN(AX$12)*$B79))</f>
        <v>19.3895634658441</v>
      </c>
      <c r="AY169" s="0" t="n">
        <f aca="false">IF($B79=0,0,IF(SIN(AY$12)=0,999999999,(SIN(AY$12)*COS($E79)+SIN($E79)*COS(AY$12))/SIN(AY$12)*$B79))</f>
        <v>18.9177039771014</v>
      </c>
      <c r="AZ169" s="0" t="n">
        <f aca="false">IF($B79=0,0,IF(SIN(AZ$12)=0,999999999,(SIN(AZ$12)*COS($E79)+SIN($E79)*COS(AZ$12))/SIN(AZ$12)*$B79))</f>
        <v>18.4620345655364</v>
      </c>
      <c r="BA169" s="0" t="n">
        <f aca="false">IF($B79=0,0,IF(SIN(BA$12)=0,999999999,(SIN(BA$12)*COS($E79)+SIN($E79)*COS(BA$12))/SIN(BA$12)*$B79))</f>
        <v>18.0214721807647</v>
      </c>
      <c r="BB169" s="0" t="n">
        <f aca="false">IF($B79=0,0,IF(SIN(BB$12)=0,999999999,(SIN(BB$12)*COS($E79)+SIN($E79)*COS(BB$12))/SIN(BB$12)*$B79))</f>
        <v>17.5950222519843</v>
      </c>
      <c r="BC169" s="0" t="n">
        <f aca="false">IF($B79=0,0,IF(SIN(BC$12)=0,999999999,(SIN(BC$12)*COS($E79)+SIN($E79)*COS(BC$12))/SIN(BC$12)*$B79))</f>
        <v>17.1817696020355</v>
      </c>
      <c r="BD169" s="0" t="n">
        <f aca="false">IF($B79=0,0,IF(SIN(BD$12)=0,999999999,(SIN(BD$12)*COS($E79)+SIN($E79)*COS(BD$12))/SIN(BD$12)*$B79))</f>
        <v>16.7808704490127</v>
      </c>
      <c r="BE169" s="0" t="n">
        <f aca="false">IF($B79=0,0,IF(SIN(BE$12)=0,999999999,(SIN(BE$12)*COS($E79)+SIN($E79)*COS(BE$12))/SIN(BE$12)*$B79))</f>
        <v>16.3915453460137</v>
      </c>
      <c r="BF169" s="0" t="n">
        <f aca="false">IF($B79=0,0,IF(SIN(BF$12)=0,999999999,(SIN(BF$12)*COS($E79)+SIN($E79)*COS(BF$12))/SIN(BF$12)*$B79))</f>
        <v>16.0130729325928</v>
      </c>
      <c r="BG169" s="0" t="n">
        <f aca="false">IF($B79=0,0,IF(SIN(BG$12)=0,999999999,(SIN(BG$12)*COS($E79)+SIN($E79)*COS(BG$12))/SIN(BG$12)*$B79))</f>
        <v>15.6447843905575</v>
      </c>
      <c r="BH169" s="0" t="n">
        <f aca="false">IF($B79=0,0,IF(SIN(BH$12)=0,999999999,(SIN(BH$12)*COS($E79)+SIN($E79)*COS(BH$12))/SIN(BH$12)*$B79))</f>
        <v>15.2860585126442</v>
      </c>
      <c r="BI169" s="0" t="n">
        <f aca="false">IF($B79=0,0,IF(SIN(BI$12)=0,999999999,(SIN(BI$12)*COS($E79)+SIN($E79)*COS(BI$12))/SIN(BI$12)*$B79))</f>
        <v>14.9363173059027</v>
      </c>
      <c r="BJ169" s="0" t="n">
        <f aca="false">IF($B79=0,0,IF(SIN(BJ$12)=0,999999999,(SIN(BJ$12)*COS($E79)+SIN($E79)*COS(BJ$12))/SIN(BJ$12)*$B79))</f>
        <v>14.595022062775</v>
      </c>
      <c r="BK169" s="0" t="n">
        <f aca="false">IF($B79=0,0,IF(SIN(BK$12)=0,999999999,(SIN(BK$12)*COS($E79)+SIN($E79)*COS(BK$12))/SIN(BK$12)*$B79))</f>
        <v>14.2616698422494</v>
      </c>
      <c r="BL169" s="0" t="n">
        <f aca="false">IF($B79=0,0,IF(SIN(BL$12)=0,999999999,(SIN(BL$12)*COS($E79)+SIN($E79)*COS(BL$12))/SIN(BL$12)*$B79))</f>
        <v>13.9357903114032</v>
      </c>
      <c r="BM169" s="0" t="n">
        <f aca="false">IF($B79=0,0,IF(SIN(BM$12)=0,999999999,(SIN(BM$12)*COS($E79)+SIN($E79)*COS(BM$12))/SIN(BM$12)*$B79))</f>
        <v>13.616942904377</v>
      </c>
      <c r="BN169" s="0" t="n">
        <f aca="false">IF($B79=0,0,IF(SIN(BN$12)=0,999999999,(SIN(BN$12)*COS($E79)+SIN($E79)*COS(BN$12))/SIN(BN$12)*$B79))</f>
        <v>13.3047142615319</v>
      </c>
      <c r="BO169" s="0" t="n">
        <f aca="false">IF($B79=0,0,IF(SIN(BO$12)=0,999999999,(SIN(BO$12)*COS($E79)+SIN($E79)*COS(BO$12))/SIN(BO$12)*$B79))</f>
        <v>12.9987159164171</v>
      </c>
      <c r="BP169" s="0" t="n">
        <f aca="false">IF($B79=0,0,IF(SIN(BP$12)=0,999999999,(SIN(BP$12)*COS($E79)+SIN($E79)*COS(BP$12))/SIN(BP$12)*$B79))</f>
        <v>12.6985822023342</v>
      </c>
      <c r="BQ169" s="0" t="n">
        <f aca="false">IF($B79=0,0,IF(SIN(BQ$12)=0,999999999,(SIN(BQ$12)*COS($E79)+SIN($E79)*COS(BQ$12))/SIN(BQ$12)*$B79))</f>
        <v>12.4039683538519</v>
      </c>
      <c r="BR169" s="0" t="n">
        <f aca="false">IF($B79=0,0,IF(SIN(BR$12)=0,999999999,(SIN(BR$12)*COS($E79)+SIN($E79)*COS(BR$12))/SIN(BR$12)*$B79))</f>
        <v>12.1145487816914</v>
      </c>
      <c r="BS169" s="0" t="n">
        <f aca="false">IF($B79=0,0,IF(SIN(BS$12)=0,999999999,(SIN(BS$12)*COS($E79)+SIN($E79)*COS(BS$12))/SIN(BS$12)*$B79))</f>
        <v>11.830015502036</v>
      </c>
      <c r="BT169" s="0" t="n">
        <f aca="false">IF($B79=0,0,IF(SIN(BT$12)=0,999999999,(SIN(BT$12)*COS($E79)+SIN($E79)*COS(BT$12))/SIN(BT$12)*$B79))</f>
        <v>11.5500767036009</v>
      </c>
      <c r="BU169" s="0" t="n">
        <f aca="false">IF($B79=0,0,IF(SIN(BU$12)=0,999999999,(SIN(BU$12)*COS($E79)+SIN($E79)*COS(BU$12))/SIN(BU$12)*$B79))</f>
        <v>11.2744554377664</v>
      </c>
      <c r="BV169" s="0" t="n">
        <f aca="false">IF($B79=0,0,IF(SIN(BV$12)=0,999999999,(SIN(BV$12)*COS($E79)+SIN($E79)*COS(BV$12))/SIN(BV$12)*$B79))</f>
        <v>11.0028884187845</v>
      </c>
      <c r="BW169" s="0" t="n">
        <f aca="false">IF($B79=0,0,IF(SIN(BW$12)=0,999999999,(SIN(BW$12)*COS($E79)+SIN($E79)*COS(BW$12))/SIN(BW$12)*$B79))</f>
        <v>10.7351249225549</v>
      </c>
      <c r="BX169" s="0" t="n">
        <f aca="false">IF($B79=0,0,IF(SIN(BX$12)=0,999999999,(SIN(BX$12)*COS($E79)+SIN($E79)*COS(BX$12))/SIN(BX$12)*$B79))</f>
        <v>10.4709257737536</v>
      </c>
      <c r="BY169" s="0" t="n">
        <f aca="false">IF($B79=0,0,IF(SIN(BY$12)=0,999999999,(SIN(BY$12)*COS($E79)+SIN($E79)*COS(BY$12))/SIN(BY$12)*$B79))</f>
        <v>10.2100624122255</v>
      </c>
      <c r="BZ169" s="0" t="n">
        <f aca="false">IF($B79=0,0,IF(SIN(BZ$12)=0,999999999,(SIN(BZ$12)*COS($E79)+SIN($E79)*COS(BZ$12))/SIN(BZ$12)*$B79))</f>
        <v>9.95231603053178</v>
      </c>
      <c r="CA169" s="0" t="n">
        <f aca="false">IF($B79=0,0,IF(SIN(CA$12)=0,999999999,(SIN(CA$12)*COS($E79)+SIN($E79)*COS(CA$12))/SIN(CA$12)*$B79))</f>
        <v>9.69747677540381</v>
      </c>
      <c r="CB169" s="0" t="n">
        <f aca="false">IF($B79=0,0,IF(SIN(CB$12)=0,999999999,(SIN(CB$12)*COS($E79)+SIN($E79)*COS(CB$12))/SIN(CB$12)*$B79))</f>
        <v>9.44534300660667</v>
      </c>
      <c r="CC169" s="0" t="n">
        <f aca="false">IF($B79=0,0,IF(SIN(CC$12)=0,999999999,(SIN(CC$12)*COS($E79)+SIN($E79)*COS(CC$12))/SIN(CC$12)*$B79))</f>
        <v>9.19572060737346</v>
      </c>
      <c r="CD169" s="0" t="n">
        <f aca="false">IF($B79=0,0,IF(SIN(CD$12)=0,999999999,(SIN(CD$12)*COS($E79)+SIN($E79)*COS(CD$12))/SIN(CD$12)*$B79))</f>
        <v>8.94842234115102</v>
      </c>
      <c r="CE169" s="0" t="n">
        <f aca="false">IF($B79=0,0,IF(SIN(CE$12)=0,999999999,(SIN(CE$12)*COS($E79)+SIN($E79)*COS(CE$12))/SIN(CE$12)*$B79))</f>
        <v>8.70326724990402</v>
      </c>
      <c r="CF169" s="0" t="n">
        <f aca="false">IF($B79=0,0,IF(SIN(CF$12)=0,999999999,(SIN(CF$12)*COS($E79)+SIN($E79)*COS(CF$12))/SIN(CF$12)*$B79))</f>
        <v>8.46008008967042</v>
      </c>
      <c r="CG169" s="0" t="n">
        <f aca="false">IF($B79=0,0,IF(SIN(CG$12)=0,999999999,(SIN(CG$12)*COS($E79)+SIN($E79)*COS(CG$12))/SIN(CG$12)*$B79))</f>
        <v>8.21869079945179</v>
      </c>
      <c r="CH169" s="0" t="n">
        <f aca="false">IF($B79=0,0,IF(SIN(CH$12)=0,999999999,(SIN(CH$12)*COS($E79)+SIN($E79)*COS(CH$12))/SIN(CH$12)*$B79))</f>
        <v>7.97893399986527</v>
      </c>
      <c r="CI169" s="0" t="n">
        <f aca="false">IF($B79=0,0,IF(SIN(CI$12)=0,999999999,(SIN(CI$12)*COS($E79)+SIN($E79)*COS(CI$12))/SIN(CI$12)*$B79))</f>
        <v>7.74064851828438</v>
      </c>
      <c r="CJ169" s="0" t="n">
        <f aca="false">IF($B79=0,0,IF(SIN(CJ$12)=0,999999999,(SIN(CJ$12)*COS($E79)+SIN($E79)*COS(CJ$12))/SIN(CJ$12)*$B79))</f>
        <v>7.50367693745848</v>
      </c>
      <c r="CK169" s="0" t="n">
        <f aca="false">IF($B79=0,0,IF(SIN(CK$12)=0,999999999,(SIN(CK$12)*COS($E79)+SIN($E79)*COS(CK$12))/SIN(CK$12)*$B79))</f>
        <v>7.26786516482997</v>
      </c>
      <c r="CL169" s="0" t="n">
        <f aca="false">IF($B79=0,0,IF(SIN(CL$12)=0,999999999,(SIN(CL$12)*COS($E79)+SIN($E79)*COS(CL$12))/SIN(CL$12)*$B79))</f>
        <v>7.0330620199672</v>
      </c>
      <c r="CM169" s="0" t="n">
        <f aca="false">IF($B79=0,0,IF(SIN(CM$12)=0,999999999,(SIN(CM$12)*COS($E79)+SIN($E79)*COS(CM$12))/SIN(CM$12)*$B79))</f>
        <v>6.79911883770247</v>
      </c>
      <c r="CN169" s="0" t="n">
        <f aca="false">IF($B79=0,0,IF(SIN(CN$12)=0,999999999,(SIN(CN$12)*COS($E79)+SIN($E79)*COS(CN$12))/SIN(CN$12)*$B79))</f>
        <v>6.56588908471188</v>
      </c>
      <c r="CO169" s="0" t="n">
        <f aca="false">IF($B79=0,0,IF(SIN(CO$12)=0,999999999,(SIN(CO$12)*COS($E79)+SIN($E79)*COS(CO$12))/SIN(CO$12)*$B79))</f>
        <v>6.33322798739757</v>
      </c>
      <c r="CP169" s="0" t="n">
        <f aca="false">IF($B79=0,0,IF(SIN(CP$12)=0,999999999,(SIN(CP$12)*COS($E79)+SIN($E79)*COS(CP$12))/SIN(CP$12)*$B79))</f>
        <v>6.10099216903707</v>
      </c>
      <c r="CQ169" s="0" t="n">
        <f aca="false">IF($B79=0,0,IF(SIN(CQ$12)=0,999999999,(SIN(CQ$12)*COS($E79)+SIN($E79)*COS(CQ$12))/SIN(CQ$12)*$B79))</f>
        <v>5.86903929424805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782.381704945553</v>
      </c>
      <c r="H170" s="0" t="n">
        <f aca="false">IF($B80=0,0,IF(SIN(H$12)=0,999999999,(SIN(H$12)*COS($E80)+SIN($E80)*COS(H$12))/SIN(H$12)*$B80))</f>
        <v>393.81197657244</v>
      </c>
      <c r="I170" s="0" t="n">
        <f aca="false">IF($B80=0,0,IF(SIN(I$12)=0,999999999,(SIN(I$12)*COS($E80)+SIN($E80)*COS(I$12))/SIN(I$12)*$B80))</f>
        <v>264.236111037227</v>
      </c>
      <c r="J170" s="0" t="n">
        <f aca="false">IF($B80=0,0,IF(SIN(J$12)=0,999999999,(SIN(J$12)*COS($E80)+SIN($E80)*COS(J$12))/SIN(J$12)*$B80))</f>
        <v>199.40868715457</v>
      </c>
      <c r="K170" s="0" t="n">
        <f aca="false">IF($B80=0,0,IF(SIN(K$12)=0,999999999,(SIN(K$12)*COS($E80)+SIN($E80)*COS(K$12))/SIN(K$12)*$B80))</f>
        <v>160.480612965716</v>
      </c>
      <c r="L170" s="0" t="n">
        <f aca="false">IF($B80=0,0,IF(SIN(L$12)=0,999999999,(SIN(L$12)*COS($E80)+SIN($E80)*COS(L$12))/SIN(L$12)*$B80))</f>
        <v>134.502184696749</v>
      </c>
      <c r="M170" s="0" t="n">
        <f aca="false">IF($B80=0,0,IF(SIN(M$12)=0,999999999,(SIN(M$12)*COS($E80)+SIN($E80)*COS(M$12))/SIN(M$12)*$B80))</f>
        <v>115.923523747772</v>
      </c>
      <c r="N170" s="0" t="n">
        <f aca="false">IF($B80=0,0,IF(SIN(N$12)=0,999999999,(SIN(N$12)*COS($E80)+SIN($E80)*COS(N$12))/SIN(N$12)*$B80))</f>
        <v>101.969685935934</v>
      </c>
      <c r="O170" s="0" t="n">
        <f aca="false">IF($B80=0,0,IF(SIN(O$12)=0,999999999,(SIN(O$12)*COS($E80)+SIN($E80)*COS(O$12))/SIN(O$12)*$B80))</f>
        <v>91.0990312392646</v>
      </c>
      <c r="P170" s="0" t="n">
        <f aca="false">IF($B80=0,0,IF(SIN(P$12)=0,999999999,(SIN(P$12)*COS($E80)+SIN($E80)*COS(P$12))/SIN(P$12)*$B80))</f>
        <v>82.3865716907199</v>
      </c>
      <c r="Q170" s="0" t="n">
        <f aca="false">IF($B80=0,0,IF(SIN(Q$12)=0,999999999,(SIN(Q$12)*COS($E80)+SIN($E80)*COS(Q$12))/SIN(Q$12)*$B80))</f>
        <v>75.2436749631751</v>
      </c>
      <c r="R170" s="0" t="n">
        <f aca="false">IF($B80=0,0,IF(SIN(R$12)=0,999999999,(SIN(R$12)*COS($E80)+SIN($E80)*COS(R$12))/SIN(R$12)*$B80))</f>
        <v>69.2779161589315</v>
      </c>
      <c r="S170" s="0" t="n">
        <f aca="false">IF($B80=0,0,IF(SIN(S$12)=0,999999999,(SIN(S$12)*COS($E80)+SIN($E80)*COS(S$12))/SIN(S$12)*$B80))</f>
        <v>64.2176133858827</v>
      </c>
      <c r="T170" s="0" t="n">
        <f aca="false">IF($B80=0,0,IF(SIN(T$12)=0,999999999,(SIN(T$12)*COS($E80)+SIN($E80)*COS(T$12))/SIN(T$12)*$B80))</f>
        <v>59.8687052269644</v>
      </c>
      <c r="U170" s="0" t="n">
        <f aca="false">IF($B80=0,0,IF(SIN(U$12)=0,999999999,(SIN(U$12)*COS($E80)+SIN($E80)*COS(U$12))/SIN(U$12)*$B80))</f>
        <v>56.0888772193083</v>
      </c>
      <c r="V170" s="0" t="n">
        <f aca="false">IF($B80=0,0,IF(SIN(V$12)=0,999999999,(SIN(V$12)*COS($E80)+SIN($E80)*COS(V$12))/SIN(V$12)*$B80))</f>
        <v>52.7713909013073</v>
      </c>
      <c r="W170" s="0" t="n">
        <f aca="false">IF($B80=0,0,IF(SIN(W$12)=0,999999999,(SIN(W$12)*COS($E80)+SIN($E80)*COS(W$12))/SIN(W$12)*$B80))</f>
        <v>49.8346202525198</v>
      </c>
      <c r="X170" s="0" t="n">
        <f aca="false">IF($B80=0,0,IF(SIN(X$12)=0,999999999,(SIN(X$12)*COS($E80)+SIN($E80)*COS(X$12))/SIN(X$12)*$B80))</f>
        <v>47.2150759847034</v>
      </c>
      <c r="Y170" s="0" t="n">
        <f aca="false">IF($B80=0,0,IF(SIN(Y$12)=0,999999999,(SIN(Y$12)*COS($E80)+SIN($E80)*COS(Y$12))/SIN(Y$12)*$B80))</f>
        <v>44.8626326861407</v>
      </c>
      <c r="Z170" s="0" t="n">
        <f aca="false">IF($B80=0,0,IF(SIN(Z$12)=0,999999999,(SIN(Z$12)*COS($E80)+SIN($E80)*COS(Z$12))/SIN(Z$12)*$B80))</f>
        <v>42.7371878205523</v>
      </c>
      <c r="AA170" s="0" t="n">
        <f aca="false">IF($B80=0,0,IF(SIN(AA$12)=0,999999999,(SIN(AA$12)*COS($E80)+SIN($E80)*COS(AA$12))/SIN(AA$12)*$B80))</f>
        <v>40.8062752956794</v>
      </c>
      <c r="AB170" s="0" t="n">
        <f aca="false">IF($B80=0,0,IF(SIN(AB$12)=0,999999999,(SIN(AB$12)*COS($E80)+SIN($E80)*COS(AB$12))/SIN(AB$12)*$B80))</f>
        <v>39.0433298747665</v>
      </c>
      <c r="AC170" s="0" t="n">
        <f aca="false">IF($B80=0,0,IF(SIN(AC$12)=0,999999999,(SIN(AC$12)*COS($E80)+SIN($E80)*COS(AC$12))/SIN(AC$12)*$B80))</f>
        <v>37.4264043482656</v>
      </c>
      <c r="AD170" s="0" t="n">
        <f aca="false">IF($B80=0,0,IF(SIN(AD$12)=0,999999999,(SIN(AD$12)*COS($E80)+SIN($E80)*COS(AD$12))/SIN(AD$12)*$B80))</f>
        <v>35.9372074106372</v>
      </c>
      <c r="AE170" s="0" t="n">
        <f aca="false">IF($B80=0,0,IF(SIN(AE$12)=0,999999999,(SIN(AE$12)*COS($E80)+SIN($E80)*COS(AE$12))/SIN(AE$12)*$B80))</f>
        <v>34.5603724447612</v>
      </c>
      <c r="AF170" s="0" t="n">
        <f aca="false">IF($B80=0,0,IF(SIN(AF$12)=0,999999999,(SIN(AF$12)*COS($E80)+SIN($E80)*COS(AF$12))/SIN(AF$12)*$B80))</f>
        <v>33.2828950464614</v>
      </c>
      <c r="AG170" s="0" t="n">
        <f aca="false">IF($B80=0,0,IF(SIN(AG$12)=0,999999999,(SIN(AG$12)*COS($E80)+SIN($E80)*COS(AG$12))/SIN(AG$12)*$B80))</f>
        <v>32.0936955416432</v>
      </c>
      <c r="AH170" s="0" t="n">
        <f aca="false">IF($B80=0,0,IF(SIN(AH$12)=0,999999999,(SIN(AH$12)*COS($E80)+SIN($E80)*COS(AH$12))/SIN(AH$12)*$B80))</f>
        <v>30.9832752478246</v>
      </c>
      <c r="AI170" s="0" t="n">
        <f aca="false">IF($B80=0,0,IF(SIN(AI$12)=0,999999999,(SIN(AI$12)*COS($E80)+SIN($E80)*COS(AI$12))/SIN(AI$12)*$B80))</f>
        <v>29.9434438520377</v>
      </c>
      <c r="AJ170" s="0" t="n">
        <f aca="false">IF($B80=0,0,IF(SIN(AJ$12)=0,999999999,(SIN(AJ$12)*COS($E80)+SIN($E80)*COS(AJ$12))/SIN(AJ$12)*$B80))</f>
        <v>28.9671013112099</v>
      </c>
      <c r="AK170" s="0" t="n">
        <f aca="false">IF($B80=0,0,IF(SIN(AK$12)=0,999999999,(SIN(AK$12)*COS($E80)+SIN($E80)*COS(AK$12))/SIN(AK$12)*$B80))</f>
        <v>28.0480619634263</v>
      </c>
      <c r="AL170" s="0" t="n">
        <f aca="false">IF($B80=0,0,IF(SIN(AL$12)=0,999999999,(SIN(AL$12)*COS($E80)+SIN($E80)*COS(AL$12))/SIN(AL$12)*$B80))</f>
        <v>27.1809116163698</v>
      </c>
      <c r="AM170" s="0" t="n">
        <f aca="false">IF($B80=0,0,IF(SIN(AM$12)=0,999999999,(SIN(AM$12)*COS($E80)+SIN($E80)*COS(AM$12))/SIN(AM$12)*$B80))</f>
        <v>26.3608906177036</v>
      </c>
      <c r="AN170" s="0" t="n">
        <f aca="false">IF($B80=0,0,IF(SIN(AN$12)=0,999999999,(SIN(AN$12)*COS($E80)+SIN($E80)*COS(AN$12))/SIN(AN$12)*$B80))</f>
        <v>25.5837975580959</v>
      </c>
      <c r="AO170" s="0" t="n">
        <f aca="false">IF($B80=0,0,IF(SIN(AO$12)=0,999999999,(SIN(AO$12)*COS($E80)+SIN($E80)*COS(AO$12))/SIN(AO$12)*$B80))</f>
        <v>24.8459094802765</v>
      </c>
      <c r="AP170" s="0" t="n">
        <f aca="false">IF($B80=0,0,IF(SIN(AP$12)=0,999999999,(SIN(AP$12)*COS($E80)+SIN($E80)*COS(AP$12))/SIN(AP$12)*$B80))</f>
        <v>24.1439153845366</v>
      </c>
      <c r="AQ170" s="0" t="n">
        <f aca="false">IF($B80=0,0,IF(SIN(AQ$12)=0,999999999,(SIN(AQ$12)*COS($E80)+SIN($E80)*COS(AQ$12))/SIN(AQ$12)*$B80))</f>
        <v>23.4748605150436</v>
      </c>
      <c r="AR170" s="0" t="n">
        <f aca="false">IF($B80=0,0,IF(SIN(AR$12)=0,999999999,(SIN(AR$12)*COS($E80)+SIN($E80)*COS(AR$12))/SIN(AR$12)*$B80))</f>
        <v>22.8360994409412</v>
      </c>
      <c r="AS170" s="0" t="n">
        <f aca="false">IF($B80=0,0,IF(SIN(AS$12)=0,999999999,(SIN(AS$12)*COS($E80)+SIN($E80)*COS(AS$12))/SIN(AS$12)*$B80))</f>
        <v>22.2252563535938</v>
      </c>
      <c r="AT170" s="0" t="n">
        <f aca="false">IF($B80=0,0,IF(SIN(AT$12)=0,999999999,(SIN(AT$12)*COS($E80)+SIN($E80)*COS(AT$12))/SIN(AT$12)*$B80))</f>
        <v>21.6401913170537</v>
      </c>
      <c r="AU170" s="0" t="n">
        <f aca="false">IF($B80=0,0,IF(SIN(AU$12)=0,999999999,(SIN(AU$12)*COS($E80)+SIN($E80)*COS(AU$12))/SIN(AU$12)*$B80))</f>
        <v>21.0789714552501</v>
      </c>
      <c r="AV170" s="0" t="n">
        <f aca="false">IF($B80=0,0,IF(SIN(AV$12)=0,999999999,(SIN(AV$12)*COS($E80)+SIN($E80)*COS(AV$12))/SIN(AV$12)*$B80))</f>
        <v>20.5398462530115</v>
      </c>
      <c r="AW170" s="0" t="n">
        <f aca="false">IF($B80=0,0,IF(SIN(AW$12)=0,999999999,(SIN(AW$12)*COS($E80)+SIN($E80)*COS(AW$12))/SIN(AW$12)*$B80))</f>
        <v>20.021226301121</v>
      </c>
      <c r="AX170" s="0" t="n">
        <f aca="false">IF($B80=0,0,IF(SIN(AX$12)=0,999999999,(SIN(AX$12)*COS($E80)+SIN($E80)*COS(AX$12))/SIN(AX$12)*$B80))</f>
        <v>19.5216649373833</v>
      </c>
      <c r="AY170" s="0" t="n">
        <f aca="false">IF($B80=0,0,IF(SIN(AY$12)=0,999999999,(SIN(AY$12)*COS($E80)+SIN($E80)*COS(AY$12))/SIN(AY$12)*$B80))</f>
        <v>19.0398423330972</v>
      </c>
      <c r="AZ170" s="0" t="n">
        <f aca="false">IF($B80=0,0,IF(SIN(AZ$12)=0,999999999,(SIN(AZ$12)*COS($E80)+SIN($E80)*COS(AZ$12))/SIN(AZ$12)*$B80))</f>
        <v>18.5745516526898</v>
      </c>
      <c r="BA170" s="0" t="n">
        <f aca="false">IF($B80=0,0,IF(SIN(BA$12)=0,999999999,(SIN(BA$12)*COS($E80)+SIN($E80)*COS(BA$12))/SIN(BA$12)*$B80))</f>
        <v>18.1246869776214</v>
      </c>
      <c r="BB170" s="0" t="n">
        <f aca="false">IF($B80=0,0,IF(SIN(BB$12)=0,999999999,(SIN(BB$12)*COS($E80)+SIN($E80)*COS(BB$12))/SIN(BB$12)*$B80))</f>
        <v>17.6892327371437</v>
      </c>
      <c r="BC170" s="0" t="n">
        <f aca="false">IF($B80=0,0,IF(SIN(BC$12)=0,999999999,(SIN(BC$12)*COS($E80)+SIN($E80)*COS(BC$12))/SIN(BC$12)*$B80))</f>
        <v>17.2672544305148</v>
      </c>
      <c r="BD170" s="0" t="n">
        <f aca="false">IF($B80=0,0,IF(SIN(BD$12)=0,999999999,(SIN(BD$12)*COS($E80)+SIN($E80)*COS(BD$12))/SIN(BD$12)*$B80))</f>
        <v>16.8578904597271</v>
      </c>
      <c r="BE170" s="0" t="n">
        <f aca="false">IF($B80=0,0,IF(SIN(BE$12)=0,999999999,(SIN(BE$12)*COS($E80)+SIN($E80)*COS(BE$12))/SIN(BE$12)*$B80))</f>
        <v>16.4603449201835</v>
      </c>
      <c r="BF170" s="0" t="n">
        <f aca="false">IF($B80=0,0,IF(SIN(BF$12)=0,999999999,(SIN(BF$12)*COS($E80)+SIN($E80)*COS(BF$12))/SIN(BF$12)*$B80))</f>
        <v>16.0738812202147</v>
      </c>
      <c r="BG170" s="0" t="n">
        <f aca="false">IF($B80=0,0,IF(SIN(BG$12)=0,999999999,(SIN(BG$12)*COS($E80)+SIN($E80)*COS(BG$12))/SIN(BG$12)*$B80))</f>
        <v>15.697816419812</v>
      </c>
      <c r="BH170" s="0" t="n">
        <f aca="false">IF($B80=0,0,IF(SIN(BH$12)=0,999999999,(SIN(BH$12)*COS($E80)+SIN($E80)*COS(BH$12))/SIN(BH$12)*$B80))</f>
        <v>15.3315161951803</v>
      </c>
      <c r="BI170" s="0" t="n">
        <f aca="false">IF($B80=0,0,IF(SIN(BI$12)=0,999999999,(SIN(BI$12)*COS($E80)+SIN($E80)*COS(BI$12))/SIN(BI$12)*$B80))</f>
        <v>14.9743903492905</v>
      </c>
      <c r="BJ170" s="0" t="n">
        <f aca="false">IF($B80=0,0,IF(SIN(BJ$12)=0,999999999,(SIN(BJ$12)*COS($E80)+SIN($E80)*COS(BJ$12))/SIN(BJ$12)*$B80))</f>
        <v>14.6258888</v>
      </c>
      <c r="BK170" s="0" t="n">
        <f aca="false">IF($B80=0,0,IF(SIN(BK$12)=0,999999999,(SIN(BK$12)*COS($E80)+SIN($E80)*COS(BK$12))/SIN(BK$12)*$B80))</f>
        <v>14.2854979869082</v>
      </c>
      <c r="BL170" s="0" t="n">
        <f aca="false">IF($B80=0,0,IF(SIN(BL$12)=0,999999999,(SIN(BL$12)*COS($E80)+SIN($E80)*COS(BL$12))/SIN(BL$12)*$B80))</f>
        <v>13.9527376462097</v>
      </c>
      <c r="BM170" s="0" t="n">
        <f aca="false">IF($B80=0,0,IF(SIN(BM$12)=0,999999999,(SIN(BM$12)*COS($E80)+SIN($E80)*COS(BM$12))/SIN(BM$12)*$B80))</f>
        <v>13.6271579096814</v>
      </c>
      <c r="BN170" s="0" t="n">
        <f aca="false">IF($B80=0,0,IF(SIN(BN$12)=0,999999999,(SIN(BN$12)*COS($E80)+SIN($E80)*COS(BN$12))/SIN(BN$12)*$B80))</f>
        <v>13.3083366897687</v>
      </c>
      <c r="BO170" s="0" t="n">
        <f aca="false">IF($B80=0,0,IF(SIN(BO$12)=0,999999999,(SIN(BO$12)*COS($E80)+SIN($E80)*COS(BO$12))/SIN(BO$12)*$B80))</f>
        <v>12.9958773177143</v>
      </c>
      <c r="BP170" s="0" t="n">
        <f aca="false">IF($B80=0,0,IF(SIN(BP$12)=0,999999999,(SIN(BP$12)*COS($E80)+SIN($E80)*COS(BP$12))/SIN(BP$12)*$B80))</f>
        <v>12.6894064059205</v>
      </c>
      <c r="BQ170" s="0" t="n">
        <f aca="false">IF($B80=0,0,IF(SIN(BQ$12)=0,999999999,(SIN(BQ$12)*COS($E80)+SIN($E80)*COS(BQ$12))/SIN(BQ$12)*$B80))</f>
        <v>12.3885719093785</v>
      </c>
      <c r="BR170" s="0" t="n">
        <f aca="false">IF($B80=0,0,IF(SIN(BR$12)=0,999999999,(SIN(BR$12)*COS($E80)+SIN($E80)*COS(BR$12))/SIN(BR$12)*$B80))</f>
        <v>12.093041364128</v>
      </c>
      <c r="BS170" s="0" t="n">
        <f aca="false">IF($B80=0,0,IF(SIN(BS$12)=0,999999999,(SIN(BS$12)*COS($E80)+SIN($E80)*COS(BS$12))/SIN(BS$12)*$B80))</f>
        <v>11.802500283403</v>
      </c>
      <c r="BT170" s="0" t="n">
        <f aca="false">IF($B80=0,0,IF(SIN(BT$12)=0,999999999,(SIN(BT$12)*COS($E80)+SIN($E80)*COS(BT$12))/SIN(BT$12)*$B80))</f>
        <v>11.5166506944457</v>
      </c>
      <c r="BU170" s="0" t="n">
        <f aca="false">IF($B80=0,0,IF(SIN(BU$12)=0,999999999,(SIN(BU$12)*COS($E80)+SIN($E80)*COS(BU$12))/SIN(BU$12)*$B80))</f>
        <v>11.2352098009821</v>
      </c>
      <c r="BV170" s="0" t="n">
        <f aca="false">IF($B80=0,0,IF(SIN(BV$12)=0,999999999,(SIN(BV$12)*COS($E80)+SIN($E80)*COS(BV$12))/SIN(BV$12)*$B80))</f>
        <v>10.9579087580959</v>
      </c>
      <c r="BW170" s="0" t="n">
        <f aca="false">IF($B80=0,0,IF(SIN(BW$12)=0,999999999,(SIN(BW$12)*COS($E80)+SIN($E80)*COS(BW$12))/SIN(BW$12)*$B80))</f>
        <v>10.6844915477525</v>
      </c>
      <c r="BX170" s="0" t="n">
        <f aca="false">IF($B80=0,0,IF(SIN(BX$12)=0,999999999,(SIN(BX$12)*COS($E80)+SIN($E80)*COS(BX$12))/SIN(BX$12)*$B80))</f>
        <v>10.414713944541</v>
      </c>
      <c r="BY170" s="0" t="n">
        <f aca="false">IF($B80=0,0,IF(SIN(BY$12)=0,999999999,(SIN(BY$12)*COS($E80)+SIN($E80)*COS(BY$12))/SIN(BY$12)*$B80))</f>
        <v>10.1483425623543</v>
      </c>
      <c r="BZ170" s="0" t="n">
        <f aca="false">IF($B80=0,0,IF(SIN(BZ$12)=0,999999999,(SIN(BZ$12)*COS($E80)+SIN($E80)*COS(BZ$12))/SIN(BZ$12)*$B80))</f>
        <v>9.88515397372614</v>
      </c>
      <c r="CA170" s="0" t="n">
        <f aca="false">IF($B80=0,0,IF(SIN(CA$12)=0,999999999,(SIN(CA$12)*COS($E80)+SIN($E80)*COS(CA$12))/SIN(CA$12)*$B80))</f>
        <v>9.62493389442399</v>
      </c>
      <c r="CB170" s="0" t="n">
        <f aca="false">IF($B80=0,0,IF(SIN(CB$12)=0,999999999,(SIN(CB$12)*COS($E80)+SIN($E80)*COS(CB$12))/SIN(CB$12)*$B80))</f>
        <v>9.3674764266638</v>
      </c>
      <c r="CC170" s="0" t="n">
        <f aca="false">IF($B80=0,0,IF(SIN(CC$12)=0,999999999,(SIN(CC$12)*COS($E80)+SIN($E80)*COS(CC$12))/SIN(CC$12)*$B80))</f>
        <v>9.11258335498442</v>
      </c>
      <c r="CD170" s="0" t="n">
        <f aca="false">IF($B80=0,0,IF(SIN(CD$12)=0,999999999,(SIN(CD$12)*COS($E80)+SIN($E80)*COS(CD$12))/SIN(CD$12)*$B80))</f>
        <v>8.86006348941123</v>
      </c>
      <c r="CE170" s="0" t="n">
        <f aca="false">IF($B80=0,0,IF(SIN(CE$12)=0,999999999,(SIN(CE$12)*COS($E80)+SIN($E80)*COS(CE$12))/SIN(CE$12)*$B80))</f>
        <v>8.60973205105577</v>
      </c>
      <c r="CF170" s="0" t="n">
        <f aca="false">IF($B80=0,0,IF(SIN(CF$12)=0,999999999,(SIN(CF$12)*COS($E80)+SIN($E80)*COS(CF$12))/SIN(CF$12)*$B80))</f>
        <v>8.36141009575312</v>
      </c>
      <c r="CG170" s="0" t="n">
        <f aca="false">IF($B80=0,0,IF(SIN(CG$12)=0,999999999,(SIN(CG$12)*COS($E80)+SIN($E80)*COS(CG$12))/SIN(CG$12)*$B80))</f>
        <v>8.11492397173804</v>
      </c>
      <c r="CH170" s="0" t="n">
        <f aca="false">IF($B80=0,0,IF(SIN(CH$12)=0,999999999,(SIN(CH$12)*COS($E80)+SIN($E80)*COS(CH$12))/SIN(CH$12)*$B80))</f>
        <v>7.87010480771129</v>
      </c>
      <c r="CI170" s="0" t="n">
        <f aca="false">IF($B80=0,0,IF(SIN(CI$12)=0,999999999,(SIN(CI$12)*COS($E80)+SIN($E80)*COS(CI$12))/SIN(CI$12)*$B80))</f>
        <v>7.62678802795382</v>
      </c>
      <c r="CJ170" s="0" t="n">
        <f aca="false">IF($B80=0,0,IF(SIN(CJ$12)=0,999999999,(SIN(CJ$12)*COS($E80)+SIN($E80)*COS(CJ$12))/SIN(CJ$12)*$B80))</f>
        <v>7.38481289141568</v>
      </c>
      <c r="CK170" s="0" t="n">
        <f aca="false">IF($B80=0,0,IF(SIN(CK$12)=0,999999999,(SIN(CK$12)*COS($E80)+SIN($E80)*COS(CK$12))/SIN(CK$12)*$B80))</f>
        <v>7.14402205193942</v>
      </c>
      <c r="CL170" s="0" t="n">
        <f aca="false">IF($B80=0,0,IF(SIN(CL$12)=0,999999999,(SIN(CL$12)*COS($E80)+SIN($E80)*COS(CL$12))/SIN(CL$12)*$B80))</f>
        <v>6.90426113698186</v>
      </c>
      <c r="CM170" s="0" t="n">
        <f aca="false">IF($B80=0,0,IF(SIN(CM$12)=0,999999999,(SIN(CM$12)*COS($E80)+SIN($E80)*COS(CM$12))/SIN(CM$12)*$B80))</f>
        <v>6.66537834237256</v>
      </c>
      <c r="CN170" s="0" t="n">
        <f aca="false">IF($B80=0,0,IF(SIN(CN$12)=0,999999999,(SIN(CN$12)*COS($E80)+SIN($E80)*COS(CN$12))/SIN(CN$12)*$B80))</f>
        <v>6.42722404079781</v>
      </c>
      <c r="CO170" s="0" t="n">
        <f aca="false">IF($B80=0,0,IF(SIN(CO$12)=0,999999999,(SIN(CO$12)*COS($E80)+SIN($E80)*COS(CO$12))/SIN(CO$12)*$B80))</f>
        <v>6.18965040182586</v>
      </c>
      <c r="CP170" s="0" t="n">
        <f aca="false">IF($B80=0,0,IF(SIN(CP$12)=0,999999999,(SIN(CP$12)*COS($E80)+SIN($E80)*COS(CP$12))/SIN(CP$12)*$B80))</f>
        <v>5.95251102139477</v>
      </c>
      <c r="CQ170" s="0" t="n">
        <f aca="false">IF($B80=0,0,IF(SIN(CQ$12)=0,999999999,(SIN(CQ$12)*COS($E80)+SIN($E80)*COS(CQ$12))/SIN(CQ$12)*$B80))</f>
        <v>5.71566055877021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798.192161943957</v>
      </c>
      <c r="H171" s="0" t="n">
        <f aca="false">IF($B81=0,0,IF(SIN(H$12)=0,999999999,(SIN(H$12)*COS($E81)+SIN($E81)*COS(H$12))/SIN(H$12)*$B81))</f>
        <v>401.631587890665</v>
      </c>
      <c r="I171" s="0" t="n">
        <f aca="false">IF($B81=0,0,IF(SIN(I$12)=0,999999999,(SIN(I$12)*COS($E81)+SIN($E81)*COS(I$12))/SIN(I$12)*$B81))</f>
        <v>269.391024954288</v>
      </c>
      <c r="J171" s="0" t="n">
        <f aca="false">IF($B81=0,0,IF(SIN(J$12)=0,999999999,(SIN(J$12)*COS($E81)+SIN($E81)*COS(J$12))/SIN(J$12)*$B81))</f>
        <v>203.230440245494</v>
      </c>
      <c r="K171" s="0" t="n">
        <f aca="false">IF($B81=0,0,IF(SIN(K$12)=0,999999999,(SIN(K$12)*COS($E81)+SIN($E81)*COS(K$12))/SIN(K$12)*$B81))</f>
        <v>163.501819305939</v>
      </c>
      <c r="L171" s="0" t="n">
        <f aca="false">IF($B81=0,0,IF(SIN(L$12)=0,999999999,(SIN(L$12)*COS($E81)+SIN($E81)*COS(L$12))/SIN(L$12)*$B81))</f>
        <v>136.989150729112</v>
      </c>
      <c r="M171" s="0" t="n">
        <f aca="false">IF($B81=0,0,IF(SIN(M$12)=0,999999999,(SIN(M$12)*COS($E81)+SIN($E81)*COS(M$12))/SIN(M$12)*$B81))</f>
        <v>118.028423958361</v>
      </c>
      <c r="N171" s="0" t="n">
        <f aca="false">IF($B81=0,0,IF(SIN(N$12)=0,999999999,(SIN(N$12)*COS($E81)+SIN($E81)*COS(N$12))/SIN(N$12)*$B81))</f>
        <v>103.787628732039</v>
      </c>
      <c r="O171" s="0" t="n">
        <f aca="false">IF($B81=0,0,IF(SIN(O$12)=0,999999999,(SIN(O$12)*COS($E81)+SIN($E81)*COS(O$12))/SIN(O$12)*$B81))</f>
        <v>92.6934215613071</v>
      </c>
      <c r="P171" s="0" t="n">
        <f aca="false">IF($B81=0,0,IF(SIN(P$12)=0,999999999,(SIN(P$12)*COS($E81)+SIN($E81)*COS(P$12))/SIN(P$12)*$B81))</f>
        <v>83.8017923176894</v>
      </c>
      <c r="Q171" s="0" t="n">
        <f aca="false">IF($B81=0,0,IF(SIN(Q$12)=0,999999999,(SIN(Q$12)*COS($E81)+SIN($E81)*COS(Q$12))/SIN(Q$12)*$B81))</f>
        <v>76.5120035877793</v>
      </c>
      <c r="R171" s="0" t="n">
        <f aca="false">IF($B81=0,0,IF(SIN(R$12)=0,999999999,(SIN(R$12)*COS($E81)+SIN($E81)*COS(R$12))/SIN(R$12)*$B81))</f>
        <v>70.4235603475415</v>
      </c>
      <c r="S171" s="0" t="n">
        <f aca="false">IF($B81=0,0,IF(SIN(S$12)=0,999999999,(SIN(S$12)*COS($E81)+SIN($E81)*COS(S$12))/SIN(S$12)*$B81))</f>
        <v>65.259193630233</v>
      </c>
      <c r="T171" s="0" t="n">
        <f aca="false">IF($B81=0,0,IF(SIN(T$12)=0,999999999,(SIN(T$12)*COS($E81)+SIN($E81)*COS(T$12))/SIN(T$12)*$B81))</f>
        <v>60.8208511910874</v>
      </c>
      <c r="U171" s="0" t="n">
        <f aca="false">IF($B81=0,0,IF(SIN(U$12)=0,999999999,(SIN(U$12)*COS($E81)+SIN($E81)*COS(U$12))/SIN(U$12)*$B81))</f>
        <v>56.9632919035572</v>
      </c>
      <c r="V171" s="0" t="n">
        <f aca="false">IF($B81=0,0,IF(SIN(V$12)=0,999999999,(SIN(V$12)*COS($E81)+SIN($E81)*COS(V$12))/SIN(V$12)*$B81))</f>
        <v>53.5775822545102</v>
      </c>
      <c r="W171" s="0" t="n">
        <f aca="false">IF($B81=0,0,IF(SIN(W$12)=0,999999999,(SIN(W$12)*COS($E81)+SIN($E81)*COS(W$12))/SIN(W$12)*$B81))</f>
        <v>50.5804176034652</v>
      </c>
      <c r="X171" s="0" t="n">
        <f aca="false">IF($B81=0,0,IF(SIN(X$12)=0,999999999,(SIN(X$12)*COS($E81)+SIN($E81)*COS(X$12))/SIN(X$12)*$B81))</f>
        <v>47.9070030198006</v>
      </c>
      <c r="Y171" s="0" t="n">
        <f aca="false">IF($B81=0,0,IF(SIN(Y$12)=0,999999999,(SIN(Y$12)*COS($E81)+SIN($E81)*COS(Y$12))/SIN(Y$12)*$B81))</f>
        <v>45.506182274418</v>
      </c>
      <c r="Z171" s="0" t="n">
        <f aca="false">IF($B81=0,0,IF(SIN(Z$12)=0,999999999,(SIN(Z$12)*COS($E81)+SIN($E81)*COS(Z$12))/SIN(Z$12)*$B81))</f>
        <v>43.337028131749</v>
      </c>
      <c r="AA171" s="0" t="n">
        <f aca="false">IF($B81=0,0,IF(SIN(AA$12)=0,999999999,(SIN(AA$12)*COS($E81)+SIN($E81)*COS(AA$12))/SIN(AA$12)*$B81))</f>
        <v>41.3664068419324</v>
      </c>
      <c r="AB171" s="0" t="n">
        <f aca="false">IF($B81=0,0,IF(SIN(AB$12)=0,999999999,(SIN(AB$12)*COS($E81)+SIN($E81)*COS(AB$12))/SIN(AB$12)*$B81))</f>
        <v>39.5672068603257</v>
      </c>
      <c r="AC171" s="0" t="n">
        <f aca="false">IF($B81=0,0,IF(SIN(AC$12)=0,999999999,(SIN(AC$12)*COS($E81)+SIN($E81)*COS(AC$12))/SIN(AC$12)*$B81))</f>
        <v>37.917029638144</v>
      </c>
      <c r="AD171" s="0" t="n">
        <f aca="false">IF($B81=0,0,IF(SIN(AD$12)=0,999999999,(SIN(AD$12)*COS($E81)+SIN($E81)*COS(AD$12))/SIN(AD$12)*$B81))</f>
        <v>36.397207713423</v>
      </c>
      <c r="AE171" s="0" t="n">
        <f aca="false">IF($B81=0,0,IF(SIN(AE$12)=0,999999999,(SIN(AE$12)*COS($E81)+SIN($E81)*COS(AE$12))/SIN(AE$12)*$B81))</f>
        <v>34.9920584581518</v>
      </c>
      <c r="AF171" s="0" t="n">
        <f aca="false">IF($B81=0,0,IF(SIN(AF$12)=0,999999999,(SIN(AF$12)*COS($E81)+SIN($E81)*COS(AF$12))/SIN(AF$12)*$B81))</f>
        <v>33.6883100356205</v>
      </c>
      <c r="AG171" s="0" t="n">
        <f aca="false">IF($B81=0,0,IF(SIN(AG$12)=0,999999999,(SIN(AG$12)*COS($E81)+SIN($E81)*COS(AG$12))/SIN(AG$12)*$B81))</f>
        <v>32.4746549208253</v>
      </c>
      <c r="AH171" s="0" t="n">
        <f aca="false">IF($B81=0,0,IF(SIN(AH$12)=0,999999999,(SIN(AH$12)*COS($E81)+SIN($E81)*COS(AH$12))/SIN(AH$12)*$B81))</f>
        <v>31.3413990930983</v>
      </c>
      <c r="AI171" s="0" t="n">
        <f aca="false">IF($B81=0,0,IF(SIN(AI$12)=0,999999999,(SIN(AI$12)*COS($E81)+SIN($E81)*COS(AI$12))/SIN(AI$12)*$B81))</f>
        <v>30.280183807599</v>
      </c>
      <c r="AJ171" s="0" t="n">
        <f aca="false">IF($B81=0,0,IF(SIN(AJ$12)=0,999999999,(SIN(AJ$12)*COS($E81)+SIN($E81)*COS(AJ$12))/SIN(AJ$12)*$B81))</f>
        <v>29.2837630105277</v>
      </c>
      <c r="AK171" s="0" t="n">
        <f aca="false">IF($B81=0,0,IF(SIN(AK$12)=0,999999999,(SIN(AK$12)*COS($E81)+SIN($E81)*COS(AK$12))/SIN(AK$12)*$B81))</f>
        <v>28.3458238332775</v>
      </c>
      <c r="AL171" s="0" t="n">
        <f aca="false">IF($B81=0,0,IF(SIN(AL$12)=0,999999999,(SIN(AL$12)*COS($E81)+SIN($E81)*COS(AL$12))/SIN(AL$12)*$B81))</f>
        <v>27.460840741931</v>
      </c>
      <c r="AM171" s="0" t="n">
        <f aca="false">IF($B81=0,0,IF(SIN(AM$12)=0,999999999,(SIN(AM$12)*COS($E81)+SIN($E81)*COS(AM$12))/SIN(AM$12)*$B81))</f>
        <v>26.6239562030136</v>
      </c>
      <c r="AN171" s="0" t="n">
        <f aca="false">IF($B81=0,0,IF(SIN(AN$12)=0,999999999,(SIN(AN$12)*COS($E81)+SIN($E81)*COS(AN$12))/SIN(AN$12)*$B81))</f>
        <v>25.8308824061919</v>
      </c>
      <c r="AO171" s="0" t="n">
        <f aca="false">IF($B81=0,0,IF(SIN(AO$12)=0,999999999,(SIN(AO$12)*COS($E81)+SIN($E81)*COS(AO$12))/SIN(AO$12)*$B81))</f>
        <v>25.0778198324492</v>
      </c>
      <c r="AP171" s="0" t="n">
        <f aca="false">IF($B81=0,0,IF(SIN(AP$12)=0,999999999,(SIN(AP$12)*COS($E81)+SIN($E81)*COS(AP$12))/SIN(AP$12)*$B81))</f>
        <v>24.3613893921414</v>
      </c>
      <c r="AQ171" s="0" t="n">
        <f aca="false">IF($B81=0,0,IF(SIN(AQ$12)=0,999999999,(SIN(AQ$12)*COS($E81)+SIN($E81)*COS(AQ$12))/SIN(AQ$12)*$B81))</f>
        <v>23.6785755655724</v>
      </c>
      <c r="AR171" s="0" t="n">
        <f aca="false">IF($B81=0,0,IF(SIN(AR$12)=0,999999999,(SIN(AR$12)*COS($E81)+SIN($E81)*COS(AR$12))/SIN(AR$12)*$B81))</f>
        <v>23.0266785192186</v>
      </c>
      <c r="AS171" s="0" t="n">
        <f aca="false">IF($B81=0,0,IF(SIN(AS$12)=0,999999999,(SIN(AS$12)*COS($E81)+SIN($E81)*COS(AS$12))/SIN(AS$12)*$B81))</f>
        <v>22.4032735864948</v>
      </c>
      <c r="AT171" s="0" t="n">
        <f aca="false">IF($B81=0,0,IF(SIN(AT$12)=0,999999999,(SIN(AT$12)*COS($E81)+SIN($E81)*COS(AT$12))/SIN(AT$12)*$B81))</f>
        <v>21.8061768241704</v>
      </c>
      <c r="AU171" s="0" t="n">
        <f aca="false">IF($B81=0,0,IF(SIN(AU$12)=0,999999999,(SIN(AU$12)*COS($E81)+SIN($E81)*COS(AU$12))/SIN(AU$12)*$B81))</f>
        <v>21.2334156070299</v>
      </c>
      <c r="AV171" s="0" t="n">
        <f aca="false">IF($B81=0,0,IF(SIN(AV$12)=0,999999999,(SIN(AV$12)*COS($E81)+SIN($E81)*COS(AV$12))/SIN(AV$12)*$B81))</f>
        <v>20.6832034209662</v>
      </c>
      <c r="AW171" s="0" t="n">
        <f aca="false">IF($B81=0,0,IF(SIN(AW$12)=0,999999999,(SIN(AW$12)*COS($E81)+SIN($E81)*COS(AW$12))/SIN(AW$12)*$B81))</f>
        <v>20.1539181709333</v>
      </c>
      <c r="AX171" s="0" t="n">
        <f aca="false">IF($B81=0,0,IF(SIN(AX$12)=0,999999999,(SIN(AX$12)*COS($E81)+SIN($E81)*COS(AX$12))/SIN(AX$12)*$B81))</f>
        <v>19.6440834444658</v>
      </c>
      <c r="AY171" s="0" t="n">
        <f aca="false">IF($B81=0,0,IF(SIN(AY$12)=0,999999999,(SIN(AY$12)*COS($E81)+SIN($E81)*COS(AY$12))/SIN(AY$12)*$B81))</f>
        <v>19.1523522708935</v>
      </c>
      <c r="AZ171" s="0" t="n">
        <f aca="false">IF($B81=0,0,IF(SIN(AZ$12)=0,999999999,(SIN(AZ$12)*COS($E81)+SIN($E81)*COS(AZ$12))/SIN(AZ$12)*$B81))</f>
        <v>18.6774929963521</v>
      </c>
      <c r="BA171" s="0" t="n">
        <f aca="false">IF($B81=0,0,IF(SIN(BA$12)=0,999999999,(SIN(BA$12)*COS($E81)+SIN($E81)*COS(BA$12))/SIN(BA$12)*$B81))</f>
        <v>18.2183769593454</v>
      </c>
      <c r="BB171" s="0" t="n">
        <f aca="false">IF($B81=0,0,IF(SIN(BB$12)=0,999999999,(SIN(BB$12)*COS($E81)+SIN($E81)*COS(BB$12))/SIN(BB$12)*$B81))</f>
        <v>17.7739677041501</v>
      </c>
      <c r="BC171" s="0" t="n">
        <f aca="false">IF($B81=0,0,IF(SIN(BC$12)=0,999999999,(SIN(BC$12)*COS($E81)+SIN($E81)*COS(BC$12))/SIN(BC$12)*$B81))</f>
        <v>17.3433115122346</v>
      </c>
      <c r="BD171" s="0" t="n">
        <f aca="false">IF($B81=0,0,IF(SIN(BD$12)=0,999999999,(SIN(BD$12)*COS($E81)+SIN($E81)*COS(BD$12))/SIN(BD$12)*$B81))</f>
        <v>16.9255290670298</v>
      </c>
      <c r="BE171" s="0" t="n">
        <f aca="false">IF($B81=0,0,IF(SIN(BE$12)=0,999999999,(SIN(BE$12)*COS($E81)+SIN($E81)*COS(BE$12))/SIN(BE$12)*$B81))</f>
        <v>16.5198080963464</v>
      </c>
      <c r="BF171" s="0" t="n">
        <f aca="false">IF($B81=0,0,IF(SIN(BF$12)=0,999999999,(SIN(BF$12)*COS($E81)+SIN($E81)*COS(BF$12))/SIN(BF$12)*$B81))</f>
        <v>16.1253968606795</v>
      </c>
      <c r="BG171" s="0" t="n">
        <f aca="false">IF($B81=0,0,IF(SIN(BG$12)=0,999999999,(SIN(BG$12)*COS($E81)+SIN($E81)*COS(BG$12))/SIN(BG$12)*$B81))</f>
        <v>15.7415983755186</v>
      </c>
      <c r="BH171" s="0" t="n">
        <f aca="false">IF($B81=0,0,IF(SIN(BH$12)=0,999999999,(SIN(BH$12)*COS($E81)+SIN($E81)*COS(BH$12))/SIN(BH$12)*$B81))</f>
        <v>15.3677652723483</v>
      </c>
      <c r="BI171" s="0" t="n">
        <f aca="false">IF($B81=0,0,IF(SIN(BI$12)=0,999999999,(SIN(BI$12)*COS($E81)+SIN($E81)*COS(BI$12))/SIN(BI$12)*$B81))</f>
        <v>15.0032952168752</v>
      </c>
      <c r="BJ171" s="0" t="n">
        <f aca="false">IF($B81=0,0,IF(SIN(BJ$12)=0,999999999,(SIN(BJ$12)*COS($E81)+SIN($E81)*COS(BJ$12))/SIN(BJ$12)*$B81))</f>
        <v>14.647626814646</v>
      </c>
      <c r="BK171" s="0" t="n">
        <f aca="false">IF($B81=0,0,IF(SIN(BK$12)=0,999999999,(SIN(BK$12)*COS($E81)+SIN($E81)*COS(BK$12))/SIN(BK$12)*$B81))</f>
        <v>14.3002359440104</v>
      </c>
      <c r="BL171" s="0" t="n">
        <f aca="false">IF($B81=0,0,IF(SIN(BL$12)=0,999999999,(SIN(BL$12)*COS($E81)+SIN($E81)*COS(BL$12))/SIN(BL$12)*$B81))</f>
        <v>13.9606324646502</v>
      </c>
      <c r="BM171" s="0" t="n">
        <f aca="false">IF($B81=0,0,IF(SIN(BM$12)=0,999999999,(SIN(BM$12)*COS($E81)+SIN($E81)*COS(BM$12))/SIN(BM$12)*$B81))</f>
        <v>13.6283572569073</v>
      </c>
      <c r="BN171" s="0" t="n">
        <f aca="false">IF($B81=0,0,IF(SIN(BN$12)=0,999999999,(SIN(BN$12)*COS($E81)+SIN($E81)*COS(BN$12))/SIN(BN$12)*$B81))</f>
        <v>13.3029795530951</v>
      </c>
      <c r="BO171" s="0" t="n">
        <f aca="false">IF($B81=0,0,IF(SIN(BO$12)=0,999999999,(SIN(BO$12)*COS($E81)+SIN($E81)*COS(BO$12))/SIN(BO$12)*$B81))</f>
        <v>12.9840945270561</v>
      </c>
      <c r="BP171" s="0" t="n">
        <f aca="false">IF($B81=0,0,IF(SIN(BP$12)=0,999999999,(SIN(BP$12)*COS($E81)+SIN($E81)*COS(BP$12))/SIN(BP$12)*$B81))</f>
        <v>12.6713211125639</v>
      </c>
      <c r="BQ171" s="0" t="n">
        <f aca="false">IF($B81=0,0,IF(SIN(BQ$12)=0,999999999,(SIN(BQ$12)*COS($E81)+SIN($E81)*COS(BQ$12))/SIN(BQ$12)*$B81))</f>
        <v>12.3643000248862</v>
      </c>
      <c r="BR171" s="0" t="n">
        <f aca="false">IF($B81=0,0,IF(SIN(BR$12)=0,999999999,(SIN(BR$12)*COS($E81)+SIN($E81)*COS(BR$12))/SIN(BR$12)*$B81))</f>
        <v>12.0626919630192</v>
      </c>
      <c r="BS171" s="0" t="n">
        <f aca="false">IF($B81=0,0,IF(SIN(BS$12)=0,999999999,(SIN(BS$12)*COS($E81)+SIN($E81)*COS(BS$12))/SIN(BS$12)*$B81))</f>
        <v>11.7661759728499</v>
      </c>
      <c r="BT171" s="0" t="n">
        <f aca="false">IF($B81=0,0,IF(SIN(BT$12)=0,999999999,(SIN(BT$12)*COS($E81)+SIN($E81)*COS(BT$12))/SIN(BT$12)*$B81))</f>
        <v>11.4744479538804</v>
      </c>
      <c r="BU171" s="0" t="n">
        <f aca="false">IF($B81=0,0,IF(SIN(BU$12)=0,999999999,(SIN(BU$12)*COS($E81)+SIN($E81)*COS(BU$12))/SIN(BU$12)*$B81))</f>
        <v>11.1872192941974</v>
      </c>
      <c r="BV171" s="0" t="n">
        <f aca="false">IF($B81=0,0,IF(SIN(BV$12)=0,999999999,(SIN(BV$12)*COS($E81)+SIN($E81)*COS(BV$12))/SIN(BV$12)*$B81))</f>
        <v>10.9042156201517</v>
      </c>
      <c r="BW171" s="0" t="n">
        <f aca="false">IF($B81=0,0,IF(SIN(BW$12)=0,999999999,(SIN(BW$12)*COS($E81)+SIN($E81)*COS(BW$12))/SIN(BW$12)*$B81))</f>
        <v>10.6251756487576</v>
      </c>
      <c r="BX171" s="0" t="n">
        <f aca="false">IF($B81=0,0,IF(SIN(BX$12)=0,999999999,(SIN(BX$12)*COS($E81)+SIN($E81)*COS(BX$12))/SIN(BX$12)*$B81))</f>
        <v>10.3498501321658</v>
      </c>
      <c r="BY171" s="0" t="n">
        <f aca="false">IF($B81=0,0,IF(SIN(BY$12)=0,999999999,(SIN(BY$12)*COS($E81)+SIN($E81)*COS(BY$12))/SIN(BY$12)*$B81))</f>
        <v>10.0780008847384</v>
      </c>
      <c r="BZ171" s="0" t="n">
        <f aca="false">IF($B81=0,0,IF(SIN(BZ$12)=0,999999999,(SIN(BZ$12)*COS($E81)+SIN($E81)*COS(BZ$12))/SIN(BZ$12)*$B81))</f>
        <v>9.80939988427534</v>
      </c>
      <c r="CA171" s="0" t="n">
        <f aca="false">IF($B81=0,0,IF(SIN(CA$12)=0,999999999,(SIN(CA$12)*COS($E81)+SIN($E81)*COS(CA$12))/SIN(CA$12)*$B81))</f>
        <v>9.54382843983909</v>
      </c>
      <c r="CB171" s="0" t="n">
        <f aca="false">IF($B81=0,0,IF(SIN(CB$12)=0,999999999,(SIN(CB$12)*COS($E81)+SIN($E81)*COS(CB$12))/SIN(CB$12)*$B81))</f>
        <v>9.2810764194057</v>
      </c>
      <c r="CC171" s="0" t="n">
        <f aca="false">IF($B81=0,0,IF(SIN(CC$12)=0,999999999,(SIN(CC$12)*COS($E81)+SIN($E81)*COS(CC$12))/SIN(CC$12)*$B81))</f>
        <v>9.02094153125938</v>
      </c>
      <c r="CD171" s="0" t="n">
        <f aca="false">IF($B81=0,0,IF(SIN(CD$12)=0,999999999,(SIN(CD$12)*COS($E81)+SIN($E81)*COS(CD$12))/SIN(CD$12)*$B81))</f>
        <v>8.76322865364838</v>
      </c>
      <c r="CE171" s="0" t="n">
        <f aca="false">IF($B81=0,0,IF(SIN(CE$12)=0,999999999,(SIN(CE$12)*COS($E81)+SIN($E81)*COS(CE$12))/SIN(CE$12)*$B81))</f>
        <v>8.50774920774954</v>
      </c>
      <c r="CF171" s="0" t="n">
        <f aca="false">IF($B81=0,0,IF(SIN(CF$12)=0,999999999,(SIN(CF$12)*COS($E81)+SIN($E81)*COS(CF$12))/SIN(CF$12)*$B81))</f>
        <v>8.25432056945299</v>
      </c>
      <c r="CG171" s="0" t="n">
        <f aca="false">IF($B81=0,0,IF(SIN(CG$12)=0,999999999,(SIN(CG$12)*COS($E81)+SIN($E81)*COS(CG$12))/SIN(CG$12)*$B81))</f>
        <v>8.00276551588554</v>
      </c>
      <c r="CH171" s="0" t="n">
        <f aca="false">IF($B81=0,0,IF(SIN(CH$12)=0,999999999,(SIN(CH$12)*COS($E81)+SIN($E81)*COS(CH$12))/SIN(CH$12)*$B81))</f>
        <v>7.7529117029491</v>
      </c>
      <c r="CI171" s="0" t="n">
        <f aca="false">IF($B81=0,0,IF(SIN(CI$12)=0,999999999,(SIN(CI$12)*COS($E81)+SIN($E81)*COS(CI$12))/SIN(CI$12)*$B81))</f>
        <v>7.50459117046345</v>
      </c>
      <c r="CJ171" s="0" t="n">
        <f aca="false">IF($B81=0,0,IF(SIN(CJ$12)=0,999999999,(SIN(CJ$12)*COS($E81)+SIN($E81)*COS(CJ$12))/SIN(CJ$12)*$B81))</f>
        <v>7.25763987177646</v>
      </c>
      <c r="CK171" s="0" t="n">
        <f aca="false">IF($B81=0,0,IF(SIN(CK$12)=0,999999999,(SIN(CK$12)*COS($E81)+SIN($E81)*COS(CK$12))/SIN(CK$12)*$B81))</f>
        <v>7.01189722494374</v>
      </c>
      <c r="CL171" s="0" t="n">
        <f aca="false">IF($B81=0,0,IF(SIN(CL$12)=0,999999999,(SIN(CL$12)*COS($E81)+SIN($E81)*COS(CL$12))/SIN(CL$12)*$B81))</f>
        <v>6.76720568278683</v>
      </c>
      <c r="CM171" s="0" t="n">
        <f aca="false">IF($B81=0,0,IF(SIN(CM$12)=0,999999999,(SIN(CM$12)*COS($E81)+SIN($E81)*COS(CM$12))/SIN(CM$12)*$B81))</f>
        <v>6.52341031931797</v>
      </c>
      <c r="CN171" s="0" t="n">
        <f aca="false">IF($B81=0,0,IF(SIN(CN$12)=0,999999999,(SIN(CN$12)*COS($E81)+SIN($E81)*COS(CN$12))/SIN(CN$12)*$B81))</f>
        <v>6.28035843017272</v>
      </c>
      <c r="CO171" s="0" t="n">
        <f aca="false">IF($B81=0,0,IF(SIN(CO$12)=0,999999999,(SIN(CO$12)*COS($E81)+SIN($E81)*COS(CO$12))/SIN(CO$12)*$B81))</f>
        <v>6.03789914482102</v>
      </c>
      <c r="CP171" s="0" t="n">
        <f aca="false">IF($B81=0,0,IF(SIN(CP$12)=0,999999999,(SIN(CP$12)*COS($E81)+SIN($E81)*COS(CP$12))/SIN(CP$12)*$B81))</f>
        <v>5.79588304843562</v>
      </c>
      <c r="CQ171" s="0" t="n">
        <f aca="false">IF($B81=0,0,IF(SIN(CQ$12)=0,999999999,(SIN(CQ$12)*COS($E81)+SIN($E81)*COS(CQ$12))/SIN(CQ$12)*$B81))</f>
        <v>5.55416181138395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813.895267705094</v>
      </c>
      <c r="H172" s="0" t="n">
        <f aca="false">IF($B82=0,0,IF(SIN(H$12)=0,999999999,(SIN(H$12)*COS($E82)+SIN($E82)*COS(H$12))/SIN(H$12)*$B82))</f>
        <v>409.393495282887</v>
      </c>
      <c r="I172" s="0" t="n">
        <f aca="false">IF($B82=0,0,IF(SIN(I$12)=0,999999999,(SIN(I$12)*COS($E82)+SIN($E82)*COS(I$12))/SIN(I$12)*$B82))</f>
        <v>274.504790772673</v>
      </c>
      <c r="J172" s="0" t="n">
        <f aca="false">IF($B82=0,0,IF(SIN(J$12)=0,999999999,(SIN(J$12)*COS($E82)+SIN($E82)*COS(J$12))/SIN(J$12)*$B82))</f>
        <v>207.019328197162</v>
      </c>
      <c r="K172" s="0" t="n">
        <f aca="false">IF($B82=0,0,IF(SIN(K$12)=0,999999999,(SIN(K$12)*COS($E82)+SIN($E82)*COS(K$12))/SIN(K$12)*$B82))</f>
        <v>166.495134322608</v>
      </c>
      <c r="L172" s="0" t="n">
        <f aca="false">IF($B82=0,0,IF(SIN(L$12)=0,999999999,(SIN(L$12)*COS($E82)+SIN($E82)*COS(L$12))/SIN(L$12)*$B82))</f>
        <v>139.45154468546</v>
      </c>
      <c r="M172" s="0" t="n">
        <f aca="false">IF($B82=0,0,IF(SIN(M$12)=0,999999999,(SIN(M$12)*COS($E82)+SIN($E82)*COS(M$12))/SIN(M$12)*$B82))</f>
        <v>120.111125876829</v>
      </c>
      <c r="N172" s="0" t="n">
        <f aca="false">IF($B82=0,0,IF(SIN(N$12)=0,999999999,(SIN(N$12)*COS($E82)+SIN($E82)*COS(N$12))/SIN(N$12)*$B82))</f>
        <v>105.585156109156</v>
      </c>
      <c r="O172" s="0" t="n">
        <f aca="false">IF($B82=0,0,IF(SIN(O$12)=0,999999999,(SIN(O$12)*COS($E82)+SIN($E82)*COS(O$12))/SIN(O$12)*$B82))</f>
        <v>94.268785401116</v>
      </c>
      <c r="P172" s="0" t="n">
        <f aca="false">IF($B82=0,0,IF(SIN(P$12)=0,999999999,(SIN(P$12)*COS($E82)+SIN($E82)*COS(P$12))/SIN(P$12)*$B82))</f>
        <v>85.1990996479349</v>
      </c>
      <c r="Q172" s="0" t="n">
        <f aca="false">IF($B82=0,0,IF(SIN(Q$12)=0,999999999,(SIN(Q$12)*COS($E82)+SIN($E82)*COS(Q$12))/SIN(Q$12)*$B82))</f>
        <v>77.7633315591087</v>
      </c>
      <c r="R172" s="0" t="n">
        <f aca="false">IF($B82=0,0,IF(SIN(R$12)=0,999999999,(SIN(R$12)*COS($E82)+SIN($E82)*COS(R$12))/SIN(R$12)*$B82))</f>
        <v>71.5529661241493</v>
      </c>
      <c r="S172" s="0" t="n">
        <f aca="false">IF($B82=0,0,IF(SIN(S$12)=0,999999999,(SIN(S$12)*COS($E82)+SIN($E82)*COS(S$12))/SIN(S$12)*$B82))</f>
        <v>66.2851820143028</v>
      </c>
      <c r="T172" s="0" t="n">
        <f aca="false">IF($B82=0,0,IF(SIN(T$12)=0,999999999,(SIN(T$12)*COS($E82)+SIN($E82)*COS(T$12))/SIN(T$12)*$B82))</f>
        <v>61.7579609522064</v>
      </c>
      <c r="U172" s="0" t="n">
        <f aca="false">IF($B82=0,0,IF(SIN(U$12)=0,999999999,(SIN(U$12)*COS($E82)+SIN($E82)*COS(U$12))/SIN(U$12)*$B82))</f>
        <v>57.8231533310635</v>
      </c>
      <c r="V172" s="0" t="n">
        <f aca="false">IF($B82=0,0,IF(SIN(V$12)=0,999999999,(SIN(V$12)*COS($E82)+SIN($E82)*COS(V$12))/SIN(V$12)*$B82))</f>
        <v>54.3696442241233</v>
      </c>
      <c r="W172" s="0" t="n">
        <f aca="false">IF($B82=0,0,IF(SIN(W$12)=0,999999999,(SIN(W$12)*COS($E82)+SIN($E82)*COS(W$12))/SIN(W$12)*$B82))</f>
        <v>51.3124608001706</v>
      </c>
      <c r="X172" s="0" t="n">
        <f aca="false">IF($B82=0,0,IF(SIN(X$12)=0,999999999,(SIN(X$12)*COS($E82)+SIN($E82)*COS(X$12))/SIN(X$12)*$B82))</f>
        <v>48.5855105981911</v>
      </c>
      <c r="Y172" s="0" t="n">
        <f aca="false">IF($B82=0,0,IF(SIN(Y$12)=0,999999999,(SIN(Y$12)*COS($E82)+SIN($E82)*COS(Y$12))/SIN(Y$12)*$B82))</f>
        <v>46.1366129761982</v>
      </c>
      <c r="Z172" s="0" t="n">
        <f aca="false">IF($B82=0,0,IF(SIN(Z$12)=0,999999999,(SIN(Z$12)*COS($E82)+SIN($E82)*COS(Z$12))/SIN(Z$12)*$B82))</f>
        <v>43.92402112321</v>
      </c>
      <c r="AA172" s="0" t="n">
        <f aca="false">IF($B82=0,0,IF(SIN(AA$12)=0,999999999,(SIN(AA$12)*COS($E82)+SIN($E82)*COS(AA$12))/SIN(AA$12)*$B82))</f>
        <v>41.913937779936</v>
      </c>
      <c r="AB172" s="0" t="n">
        <f aca="false">IF($B82=0,0,IF(SIN(AB$12)=0,999999999,(SIN(AB$12)*COS($E82)+SIN($E82)*COS(AB$12))/SIN(AB$12)*$B82))</f>
        <v>40.0787084880697</v>
      </c>
      <c r="AC172" s="0" t="n">
        <f aca="false">IF($B82=0,0,IF(SIN(AC$12)=0,999999999,(SIN(AC$12)*COS($E82)+SIN($E82)*COS(AC$12))/SIN(AC$12)*$B82))</f>
        <v>38.3954861637709</v>
      </c>
      <c r="AD172" s="0" t="n">
        <f aca="false">IF($B82=0,0,IF(SIN(AD$12)=0,999999999,(SIN(AD$12)*COS($E82)+SIN($E82)*COS(AD$12))/SIN(AD$12)*$B82))</f>
        <v>36.845229525719</v>
      </c>
      <c r="AE172" s="0" t="n">
        <f aca="false">IF($B82=0,0,IF(SIN(AE$12)=0,999999999,(SIN(AE$12)*COS($E82)+SIN($E82)*COS(AE$12))/SIN(AE$12)*$B82))</f>
        <v>35.4119418983953</v>
      </c>
      <c r="AF172" s="0" t="n">
        <f aca="false">IF($B82=0,0,IF(SIN(AF$12)=0,999999999,(SIN(AF$12)*COS($E82)+SIN($E82)*COS(AF$12))/SIN(AF$12)*$B82))</f>
        <v>34.0820856741211</v>
      </c>
      <c r="AG172" s="0" t="n">
        <f aca="false">IF($B82=0,0,IF(SIN(AG$12)=0,999999999,(SIN(AG$12)*COS($E82)+SIN($E82)*COS(AG$12))/SIN(AG$12)*$B82))</f>
        <v>32.8441268926261</v>
      </c>
      <c r="AH172" s="0" t="n">
        <f aca="false">IF($B82=0,0,IF(SIN(AH$12)=0,999999999,(SIN(AH$12)*COS($E82)+SIN($E82)*COS(AH$12))/SIN(AH$12)*$B82))</f>
        <v>31.6881774086974</v>
      </c>
      <c r="AI172" s="0" t="n">
        <f aca="false">IF($B82=0,0,IF(SIN(AI$12)=0,999999999,(SIN(AI$12)*COS($E82)+SIN($E82)*COS(AI$12))/SIN(AI$12)*$B82))</f>
        <v>30.605711092093</v>
      </c>
      <c r="AJ172" s="0" t="n">
        <f aca="false">IF($B82=0,0,IF(SIN(AJ$12)=0,999999999,(SIN(AJ$12)*COS($E82)+SIN($E82)*COS(AJ$12))/SIN(AJ$12)*$B82))</f>
        <v>29.5893367854542</v>
      </c>
      <c r="AK172" s="0" t="n">
        <f aca="false">IF($B82=0,0,IF(SIN(AK$12)=0,999999999,(SIN(AK$12)*COS($E82)+SIN($E82)*COS(AK$12))/SIN(AK$12)*$B82))</f>
        <v>28.6326152038202</v>
      </c>
      <c r="AL172" s="0" t="n">
        <f aca="false">IF($B82=0,0,IF(SIN(AL$12)=0,999999999,(SIN(AL$12)*COS($E82)+SIN($E82)*COS(AL$12))/SIN(AL$12)*$B82))</f>
        <v>27.7299101634417</v>
      </c>
      <c r="AM172" s="0" t="n">
        <f aca="false">IF($B82=0,0,IF(SIN(AM$12)=0,999999999,(SIN(AM$12)*COS($E82)+SIN($E82)*COS(AM$12))/SIN(AM$12)*$B82))</f>
        <v>26.8762668578433</v>
      </c>
      <c r="AN172" s="0" t="n">
        <f aca="false">IF($B82=0,0,IF(SIN(AN$12)=0,999999999,(SIN(AN$12)*COS($E82)+SIN($E82)*COS(AN$12))/SIN(AN$12)*$B82))</f>
        <v>26.0673116125019</v>
      </c>
      <c r="AO172" s="0" t="n">
        <f aca="false">IF($B82=0,0,IF(SIN(AO$12)=0,999999999,(SIN(AO$12)*COS($E82)+SIN($E82)*COS(AO$12))/SIN(AO$12)*$B82))</f>
        <v>25.2991688223344</v>
      </c>
      <c r="AP172" s="0" t="n">
        <f aca="false">IF($B82=0,0,IF(SIN(AP$12)=0,999999999,(SIN(AP$12)*COS($E82)+SIN($E82)*COS(AP$12))/SIN(AP$12)*$B82))</f>
        <v>24.5683917308054</v>
      </c>
      <c r="AQ172" s="0" t="n">
        <f aca="false">IF($B82=0,0,IF(SIN(AQ$12)=0,999999999,(SIN(AQ$12)*COS($E82)+SIN($E82)*COS(AQ$12))/SIN(AQ$12)*$B82))</f>
        <v>23.8719044318829</v>
      </c>
      <c r="AR172" s="0" t="n">
        <f aca="false">IF($B82=0,0,IF(SIN(AR$12)=0,999999999,(SIN(AR$12)*COS($E82)+SIN($E82)*COS(AR$12))/SIN(AR$12)*$B82))</f>
        <v>23.2069530273807</v>
      </c>
      <c r="AS172" s="0" t="n">
        <f aca="false">IF($B82=0,0,IF(SIN(AS$12)=0,999999999,(SIN(AS$12)*COS($E82)+SIN($E82)*COS(AS$12))/SIN(AS$12)*$B82))</f>
        <v>22.5710642963198</v>
      </c>
      <c r="AT172" s="0" t="n">
        <f aca="false">IF($B82=0,0,IF(SIN(AT$12)=0,999999999,(SIN(AT$12)*COS($E82)+SIN($E82)*COS(AT$12))/SIN(AT$12)*$B82))</f>
        <v>21.962010561605</v>
      </c>
      <c r="AU172" s="0" t="n">
        <f aca="false">IF($B82=0,0,IF(SIN(AU$12)=0,999999999,(SIN(AU$12)*COS($E82)+SIN($E82)*COS(AU$12))/SIN(AU$12)*$B82))</f>
        <v>21.3777796958385</v>
      </c>
      <c r="AV172" s="0" t="n">
        <f aca="false">IF($B82=0,0,IF(SIN(AV$12)=0,999999999,(SIN(AV$12)*COS($E82)+SIN($E82)*COS(AV$12))/SIN(AV$12)*$B82))</f>
        <v>20.8165494096398</v>
      </c>
      <c r="AW172" s="0" t="n">
        <f aca="false">IF($B82=0,0,IF(SIN(AW$12)=0,999999999,(SIN(AW$12)*COS($E82)+SIN($E82)*COS(AW$12))/SIN(AW$12)*$B82))</f>
        <v>20.2766651252115</v>
      </c>
      <c r="AX172" s="0" t="n">
        <f aca="false">IF($B82=0,0,IF(SIN(AX$12)=0,999999999,(SIN(AX$12)*COS($E82)+SIN($E82)*COS(AX$12))/SIN(AX$12)*$B82))</f>
        <v>19.7566208646573</v>
      </c>
      <c r="AY172" s="0" t="n">
        <f aca="false">IF($B82=0,0,IF(SIN(AY$12)=0,999999999,(SIN(AY$12)*COS($E82)+SIN($E82)*COS(AY$12))/SIN(AY$12)*$B82))</f>
        <v>19.2550426839718</v>
      </c>
      <c r="AZ172" s="0" t="n">
        <f aca="false">IF($B82=0,0,IF(SIN(AZ$12)=0,999999999,(SIN(AZ$12)*COS($E82)+SIN($E82)*COS(AZ$12))/SIN(AZ$12)*$B82))</f>
        <v>18.7706742651957</v>
      </c>
      <c r="BA172" s="0" t="n">
        <f aca="false">IF($B82=0,0,IF(SIN(BA$12)=0,999999999,(SIN(BA$12)*COS($E82)+SIN($E82)*COS(BA$12))/SIN(BA$12)*$B82))</f>
        <v>18.3023643451791</v>
      </c>
      <c r="BB172" s="0" t="n">
        <f aca="false">IF($B82=0,0,IF(SIN(BB$12)=0,999999999,(SIN(BB$12)*COS($E82)+SIN($E82)*COS(BB$12))/SIN(BB$12)*$B82))</f>
        <v>17.8490557129821</v>
      </c>
      <c r="BC172" s="0" t="n">
        <f aca="false">IF($B82=0,0,IF(SIN(BC$12)=0,999999999,(SIN(BC$12)*COS($E82)+SIN($E82)*COS(BC$12))/SIN(BC$12)*$B82))</f>
        <v>17.4097755516844</v>
      </c>
      <c r="BD172" s="0" t="n">
        <f aca="false">IF($B82=0,0,IF(SIN(BD$12)=0,999999999,(SIN(BD$12)*COS($E82)+SIN($E82)*COS(BD$12))/SIN(BD$12)*$B82))</f>
        <v>16.983626936241</v>
      </c>
      <c r="BE172" s="0" t="n">
        <f aca="false">IF($B82=0,0,IF(SIN(BE$12)=0,999999999,(SIN(BE$12)*COS($E82)+SIN($E82)*COS(BE$12))/SIN(BE$12)*$B82))</f>
        <v>16.5697813285629</v>
      </c>
      <c r="BF172" s="0" t="n">
        <f aca="false">IF($B82=0,0,IF(SIN(BF$12)=0,999999999,(SIN(BF$12)*COS($E82)+SIN($E82)*COS(BF$12))/SIN(BF$12)*$B82))</f>
        <v>16.1674719354232</v>
      </c>
      <c r="BG172" s="0" t="n">
        <f aca="false">IF($B82=0,0,IF(SIN(BG$12)=0,999999999,(SIN(BG$12)*COS($E82)+SIN($E82)*COS(BG$12))/SIN(BG$12)*$B82))</f>
        <v>15.7759878150688</v>
      </c>
      <c r="BH172" s="0" t="n">
        <f aca="false">IF($B82=0,0,IF(SIN(BH$12)=0,999999999,(SIN(BH$12)*COS($E82)+SIN($E82)*COS(BH$12))/SIN(BH$12)*$B82))</f>
        <v>15.3946686353105</v>
      </c>
      <c r="BI172" s="0" t="n">
        <f aca="false">IF($B82=0,0,IF(SIN(BI$12)=0,999999999,(SIN(BI$12)*COS($E82)+SIN($E82)*COS(BI$12))/SIN(BI$12)*$B82))</f>
        <v>15.0229</v>
      </c>
      <c r="BJ172" s="0" t="n">
        <f aca="false">IF($B82=0,0,IF(SIN(BJ$12)=0,999999999,(SIN(BJ$12)*COS($E82)+SIN($E82)*COS(BJ$12))/SIN(BJ$12)*$B82))</f>
        <v>14.6601092726572</v>
      </c>
      <c r="BK172" s="0" t="n">
        <f aca="false">IF($B82=0,0,IF(SIN(BK$12)=0,999999999,(SIN(BK$12)*COS($E82)+SIN($E82)*COS(BK$12))/SIN(BK$12)*$B82))</f>
        <v>14.3057618359993</v>
      </c>
      <c r="BL172" s="0" t="n">
        <f aca="false">IF($B82=0,0,IF(SIN(BL$12)=0,999999999,(SIN(BL$12)*COS($E82)+SIN($E82)*COS(BL$12))/SIN(BL$12)*$B82))</f>
        <v>13.959357734558</v>
      </c>
      <c r="BM172" s="0" t="n">
        <f aca="false">IF($B82=0,0,IF(SIN(BM$12)=0,999999999,(SIN(BM$12)*COS($E82)+SIN($E82)*COS(BM$12))/SIN(BM$12)*$B82))</f>
        <v>13.6204286547199</v>
      </c>
      <c r="BN172" s="0" t="n">
        <f aca="false">IF($B82=0,0,IF(SIN(BN$12)=0,999999999,(SIN(BN$12)*COS($E82)+SIN($E82)*COS(BN$12))/SIN(BN$12)*$B82))</f>
        <v>13.2885352025962</v>
      </c>
      <c r="BO172" s="0" t="n">
        <f aca="false">IF($B82=0,0,IF(SIN(BO$12)=0,999999999,(SIN(BO$12)*COS($E82)+SIN($E82)*COS(BO$12))/SIN(BO$12)*$B82))</f>
        <v>12.9632644453113</v>
      </c>
      <c r="BP172" s="0" t="n">
        <f aca="false">IF($B82=0,0,IF(SIN(BP$12)=0,999999999,(SIN(BP$12)*COS($E82)+SIN($E82)*COS(BP$12))/SIN(BP$12)*$B82))</f>
        <v>12.6442276857174</v>
      </c>
      <c r="BQ172" s="0" t="n">
        <f aca="false">IF($B82=0,0,IF(SIN(BQ$12)=0,999999999,(SIN(BQ$12)*COS($E82)+SIN($E82)*COS(BQ$12))/SIN(BQ$12)*$B82))</f>
        <v>12.3310584443396</v>
      </c>
      <c r="BR172" s="0" t="n">
        <f aca="false">IF($B82=0,0,IF(SIN(BR$12)=0,999999999,(SIN(BR$12)*COS($E82)+SIN($E82)*COS(BR$12))/SIN(BR$12)*$B82))</f>
        <v>12.023410625609</v>
      </c>
      <c r="BS172" s="0" t="n">
        <f aca="false">IF($B82=0,0,IF(SIN(BS$12)=0,999999999,(SIN(BS$12)*COS($E82)+SIN($E82)*COS(BS$12))/SIN(BS$12)*$B82))</f>
        <v>11.7209568482477</v>
      </c>
      <c r="BT172" s="0" t="n">
        <f aca="false">IF($B82=0,0,IF(SIN(BT$12)=0,999999999,(SIN(BT$12)*COS($E82)+SIN($E82)*COS(BT$12))/SIN(BT$12)*$B82))</f>
        <v>11.4233869220892</v>
      </c>
      <c r="BU172" s="0" t="n">
        <f aca="false">IF($B82=0,0,IF(SIN(BU$12)=0,999999999,(SIN(BU$12)*COS($E82)+SIN($E82)*COS(BU$12))/SIN(BU$12)*$B82))</f>
        <v>11.1304064557138</v>
      </c>
      <c r="BV172" s="0" t="n">
        <f aca="false">IF($B82=0,0,IF(SIN(BV$12)=0,999999999,(SIN(BV$12)*COS($E82)+SIN($E82)*COS(BV$12))/SIN(BV$12)*$B82))</f>
        <v>10.8417355810895</v>
      </c>
      <c r="BW172" s="0" t="n">
        <f aca="false">IF($B82=0,0,IF(SIN(BW$12)=0,999999999,(SIN(BW$12)*COS($E82)+SIN($E82)*COS(BW$12))/SIN(BW$12)*$B82))</f>
        <v>10.5571077829908</v>
      </c>
      <c r="BX172" s="0" t="n">
        <f aca="false">IF($B82=0,0,IF(SIN(BX$12)=0,999999999,(SIN(BX$12)*COS($E82)+SIN($E82)*COS(BX$12))/SIN(BX$12)*$B82))</f>
        <v>10.2762688223344</v>
      </c>
      <c r="BY172" s="0" t="n">
        <f aca="false">IF($B82=0,0,IF(SIN(BY$12)=0,999999999,(SIN(BY$12)*COS($E82)+SIN($E82)*COS(BY$12))/SIN(BY$12)*$B82))</f>
        <v>9.99897574377115</v>
      </c>
      <c r="BZ172" s="0" t="n">
        <f aca="false">IF($B82=0,0,IF(SIN(BZ$12)=0,999999999,(SIN(BZ$12)*COS($E82)+SIN($E82)*COS(BZ$12))/SIN(BZ$12)*$B82))</f>
        <v>9.72499595891468</v>
      </c>
      <c r="CA172" s="0" t="n">
        <f aca="false">IF($B82=0,0,IF(SIN(CA$12)=0,999999999,(SIN(CA$12)*COS($E82)+SIN($E82)*COS(CA$12))/SIN(CA$12)*$B82))</f>
        <v>9.45410639750116</v>
      </c>
      <c r="CB172" s="0" t="n">
        <f aca="false">IF($B82=0,0,IF(SIN(CB$12)=0,999999999,(SIN(CB$12)*COS($E82)+SIN($E82)*COS(CB$12))/SIN(CB$12)*$B82))</f>
        <v>9.18609271957427</v>
      </c>
      <c r="CC172" s="0" t="n">
        <f aca="false">IF($B82=0,0,IF(SIN(CC$12)=0,999999999,(SIN(CC$12)*COS($E82)+SIN($E82)*COS(CC$12))/SIN(CC$12)*$B82))</f>
        <v>8.92074858248943</v>
      </c>
      <c r="CD172" s="0" t="n">
        <f aca="false">IF($B82=0,0,IF(SIN(CD$12)=0,999999999,(SIN(CD$12)*COS($E82)+SIN($E82)*COS(CD$12))/SIN(CD$12)*$B82))</f>
        <v>8.65787495714595</v>
      </c>
      <c r="CE172" s="0" t="n">
        <f aca="false">IF($B82=0,0,IF(SIN(CE$12)=0,999999999,(SIN(CE$12)*COS($E82)+SIN($E82)*COS(CE$12))/SIN(CE$12)*$B82))</f>
        <v>8.3972794883951</v>
      </c>
      <c r="CF172" s="0" t="n">
        <f aca="false">IF($B82=0,0,IF(SIN(CF$12)=0,999999999,(SIN(CF$12)*COS($E82)+SIN($E82)*COS(CF$12))/SIN(CF$12)*$B82))</f>
        <v>8.13877589504564</v>
      </c>
      <c r="CG172" s="0" t="n">
        <f aca="false">IF($B82=0,0,IF(SIN(CG$12)=0,999999999,(SIN(CG$12)*COS($E82)+SIN($E82)*COS(CG$12))/SIN(CG$12)*$B82))</f>
        <v>7.88218340530378</v>
      </c>
      <c r="CH172" s="0" t="n">
        <f aca="false">IF($B82=0,0,IF(SIN(CH$12)=0,999999999,(SIN(CH$12)*COS($E82)+SIN($E82)*COS(CH$12))/SIN(CH$12)*$B82))</f>
        <v>7.62732622384919</v>
      </c>
      <c r="CI172" s="0" t="n">
        <f aca="false">IF($B82=0,0,IF(SIN(CI$12)=0,999999999,(SIN(CI$12)*COS($E82)+SIN($E82)*COS(CI$12))/SIN(CI$12)*$B82))</f>
        <v>7.37403302706818</v>
      </c>
      <c r="CJ172" s="0" t="n">
        <f aca="false">IF($B82=0,0,IF(SIN(CJ$12)=0,999999999,(SIN(CJ$12)*COS($E82)+SIN($E82)*COS(CJ$12))/SIN(CJ$12)*$B82))</f>
        <v>7.12213648324426</v>
      </c>
      <c r="CK172" s="0" t="n">
        <f aca="false">IF($B82=0,0,IF(SIN(CK$12)=0,999999999,(SIN(CK$12)*COS($E82)+SIN($E82)*COS(CK$12))/SIN(CK$12)*$B82))</f>
        <v>6.8714727947501</v>
      </c>
      <c r="CL172" s="0" t="n">
        <f aca="false">IF($B82=0,0,IF(SIN(CL$12)=0,999999999,(SIN(CL$12)*COS($E82)+SIN($E82)*COS(CL$12))/SIN(CL$12)*$B82))</f>
        <v>6.62188125949603</v>
      </c>
      <c r="CM172" s="0" t="n">
        <f aca="false">IF($B82=0,0,IF(SIN(CM$12)=0,999999999,(SIN(CM$12)*COS($E82)+SIN($E82)*COS(CM$12))/SIN(CM$12)*$B82))</f>
        <v>6.37320384907294</v>
      </c>
      <c r="CN172" s="0" t="n">
        <f aca="false">IF($B82=0,0,IF(SIN(CN$12)=0,999999999,(SIN(CN$12)*COS($E82)+SIN($E82)*COS(CN$12))/SIN(CN$12)*$B82))</f>
        <v>6.1252848011834</v>
      </c>
      <c r="CO172" s="0" t="n">
        <f aca="false">IF($B82=0,0,IF(SIN(CO$12)=0,999999999,(SIN(CO$12)*COS($E82)+SIN($E82)*COS(CO$12))/SIN(CO$12)*$B82))</f>
        <v>5.87797022408728</v>
      </c>
      <c r="CP172" s="0" t="n">
        <f aca="false">IF($B82=0,0,IF(SIN(CP$12)=0,999999999,(SIN(CP$12)*COS($E82)+SIN($E82)*COS(CP$12))/SIN(CP$12)*$B82))</f>
        <v>5.63110771089796</v>
      </c>
      <c r="CQ172" s="0" t="n">
        <f aca="false">IF($B82=0,0,IF(SIN(CQ$12)=0,999999999,(SIN(CQ$12)*COS($E82)+SIN($E82)*COS(CQ$12))/SIN(CQ$12)*$B82))</f>
        <v>5.3845459616547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825.737780498544</v>
      </c>
      <c r="H173" s="0" t="n">
        <f aca="false">IF($B83=0,0,IF(SIN(H$12)=0,999999999,(SIN(H$12)*COS($E83)+SIN($E83)*COS(H$12))/SIN(H$12)*$B83))</f>
        <v>415.210473845861</v>
      </c>
      <c r="I173" s="0" t="n">
        <f aca="false">IF($B83=0,0,IF(SIN(I$12)=0,999999999,(SIN(I$12)*COS($E83)+SIN($E83)*COS(I$12))/SIN(I$12)*$B83))</f>
        <v>278.312441906836</v>
      </c>
      <c r="J173" s="0" t="n">
        <f aca="false">IF($B83=0,0,IF(SIN(J$12)=0,999999999,(SIN(J$12)*COS($E83)+SIN($E83)*COS(J$12))/SIN(J$12)*$B83))</f>
        <v>209.821703229879</v>
      </c>
      <c r="K173" s="0" t="n">
        <f aca="false">IF($B83=0,0,IF(SIN(K$12)=0,999999999,(SIN(K$12)*COS($E83)+SIN($E83)*COS(K$12))/SIN(K$12)*$B83))</f>
        <v>168.693853366648</v>
      </c>
      <c r="L173" s="0" t="n">
        <f aca="false">IF($B83=0,0,IF(SIN(L$12)=0,999999999,(SIN(L$12)*COS($E83)+SIN($E83)*COS(L$12))/SIN(L$12)*$B83))</f>
        <v>141.247417348635</v>
      </c>
      <c r="M173" s="0" t="n">
        <f aca="false">IF($B83=0,0,IF(SIN(M$12)=0,999999999,(SIN(M$12)*COS($E83)+SIN($E83)*COS(M$12))/SIN(M$12)*$B83))</f>
        <v>121.618900035848</v>
      </c>
      <c r="N173" s="0" t="n">
        <f aca="false">IF($B83=0,0,IF(SIN(N$12)=0,999999999,(SIN(N$12)*COS($E83)+SIN($E83)*COS(N$12))/SIN(N$12)*$B83))</f>
        <v>106.876548699458</v>
      </c>
      <c r="O173" s="0" t="n">
        <f aca="false">IF($B83=0,0,IF(SIN(O$12)=0,999999999,(SIN(O$12)*COS($E83)+SIN($E83)*COS(O$12))/SIN(O$12)*$B83))</f>
        <v>95.3916072119677</v>
      </c>
      <c r="P173" s="0" t="n">
        <f aca="false">IF($B83=0,0,IF(SIN(P$12)=0,999999999,(SIN(P$12)*COS($E83)+SIN($E83)*COS(P$12))/SIN(P$12)*$B83))</f>
        <v>86.1868177195911</v>
      </c>
      <c r="Q173" s="0" t="n">
        <f aca="false">IF($B83=0,0,IF(SIN(Q$12)=0,999999999,(SIN(Q$12)*COS($E83)+SIN($E83)*COS(Q$12))/SIN(Q$12)*$B83))</f>
        <v>78.6402850353941</v>
      </c>
      <c r="R173" s="0" t="n">
        <f aca="false">IF($B83=0,0,IF(SIN(R$12)=0,999999999,(SIN(R$12)*COS($E83)+SIN($E83)*COS(R$12))/SIN(R$12)*$B83))</f>
        <v>72.3374088327117</v>
      </c>
      <c r="S173" s="0" t="n">
        <f aca="false">IF($B83=0,0,IF(SIN(S$12)=0,999999999,(SIN(S$12)*COS($E83)+SIN($E83)*COS(S$12))/SIN(S$12)*$B83))</f>
        <v>66.9911548232586</v>
      </c>
      <c r="T173" s="0" t="n">
        <f aca="false">IF($B83=0,0,IF(SIN(T$12)=0,999999999,(SIN(T$12)*COS($E83)+SIN($E83)*COS(T$12))/SIN(T$12)*$B83))</f>
        <v>62.396495427542</v>
      </c>
      <c r="U173" s="0" t="n">
        <f aca="false">IF($B83=0,0,IF(SIN(U$12)=0,999999999,(SIN(U$12)*COS($E83)+SIN($E83)*COS(U$12))/SIN(U$12)*$B83))</f>
        <v>58.4030741744499</v>
      </c>
      <c r="V173" s="0" t="n">
        <f aca="false">IF($B83=0,0,IF(SIN(V$12)=0,999999999,(SIN(V$12)*COS($E83)+SIN($E83)*COS(V$12))/SIN(V$12)*$B83))</f>
        <v>54.898120948453</v>
      </c>
      <c r="W173" s="0" t="n">
        <f aca="false">IF($B83=0,0,IF(SIN(W$12)=0,999999999,(SIN(W$12)*COS($E83)+SIN($E83)*COS(W$12))/SIN(W$12)*$B83))</f>
        <v>51.7953971471132</v>
      </c>
      <c r="X173" s="0" t="n">
        <f aca="false">IF($B83=0,0,IF(SIN(X$12)=0,999999999,(SIN(X$12)*COS($E83)+SIN($E83)*COS(X$12))/SIN(X$12)*$B83))</f>
        <v>49.0278257837271</v>
      </c>
      <c r="Y173" s="0" t="n">
        <f aca="false">IF($B83=0,0,IF(SIN(Y$12)=0,999999999,(SIN(Y$12)*COS($E83)+SIN($E83)*COS(Y$12))/SIN(Y$12)*$B83))</f>
        <v>46.5424489236832</v>
      </c>
      <c r="Z173" s="0" t="n">
        <f aca="false">IF($B83=0,0,IF(SIN(Z$12)=0,999999999,(SIN(Z$12)*COS($E83)+SIN($E83)*COS(Z$12))/SIN(Z$12)*$B83))</f>
        <v>44.2968978876773</v>
      </c>
      <c r="AA173" s="0" t="n">
        <f aca="false">IF($B83=0,0,IF(SIN(AA$12)=0,999999999,(SIN(AA$12)*COS($E83)+SIN($E83)*COS(AA$12))/SIN(AA$12)*$B83))</f>
        <v>42.2568719661088</v>
      </c>
      <c r="AB173" s="0" t="n">
        <f aca="false">IF($B83=0,0,IF(SIN(AB$12)=0,999999999,(SIN(AB$12)*COS($E83)+SIN($E83)*COS(AB$12))/SIN(AB$12)*$B83))</f>
        <v>40.3943047546761</v>
      </c>
      <c r="AC173" s="0" t="n">
        <f aca="false">IF($B83=0,0,IF(SIN(AC$12)=0,999999999,(SIN(AC$12)*COS($E83)+SIN($E83)*COS(AC$12))/SIN(AC$12)*$B83))</f>
        <v>38.6860088350953</v>
      </c>
      <c r="AD173" s="0" t="n">
        <f aca="false">IF($B83=0,0,IF(SIN(AD$12)=0,999999999,(SIN(AD$12)*COS($E83)+SIN($E83)*COS(AD$12))/SIN(AD$12)*$B83))</f>
        <v>37.1126592835498</v>
      </c>
      <c r="AE173" s="0" t="n">
        <f aca="false">IF($B83=0,0,IF(SIN(AE$12)=0,999999999,(SIN(AE$12)*COS($E83)+SIN($E83)*COS(AE$12))/SIN(AE$12)*$B83))</f>
        <v>35.6580211350433</v>
      </c>
      <c r="AF173" s="0" t="n">
        <f aca="false">IF($B83=0,0,IF(SIN(AF$12)=0,999999999,(SIN(AF$12)*COS($E83)+SIN($E83)*COS(AF$12))/SIN(AF$12)*$B83))</f>
        <v>34.3083551231555</v>
      </c>
      <c r="AG173" s="0" t="n">
        <f aca="false">IF($B83=0,0,IF(SIN(AG$12)=0,999999999,(SIN(AG$12)*COS($E83)+SIN($E83)*COS(AG$12))/SIN(AG$12)*$B83))</f>
        <v>33.0519554755819</v>
      </c>
      <c r="AH173" s="0" t="n">
        <f aca="false">IF($B83=0,0,IF(SIN(AH$12)=0,999999999,(SIN(AH$12)*COS($E83)+SIN($E83)*COS(AH$12))/SIN(AH$12)*$B83))</f>
        <v>31.8787867514447</v>
      </c>
      <c r="AI173" s="0" t="n">
        <f aca="false">IF($B83=0,0,IF(SIN(AI$12)=0,999999999,(SIN(AI$12)*COS($E83)+SIN($E83)*COS(AI$12))/SIN(AI$12)*$B83))</f>
        <v>30.7801958136675</v>
      </c>
      <c r="AJ173" s="0" t="n">
        <f aca="false">IF($B83=0,0,IF(SIN(AJ$12)=0,999999999,(SIN(AJ$12)*COS($E83)+SIN($E83)*COS(AJ$12))/SIN(AJ$12)*$B83))</f>
        <v>29.748681404826</v>
      </c>
      <c r="AK173" s="0" t="n">
        <f aca="false">IF($B83=0,0,IF(SIN(AK$12)=0,999999999,(SIN(AK$12)*COS($E83)+SIN($E83)*COS(AK$12))/SIN(AK$12)*$B83))</f>
        <v>28.7777083191637</v>
      </c>
      <c r="AL173" s="0" t="n">
        <f aca="false">IF($B83=0,0,IF(SIN(AL$12)=0,999999999,(SIN(AL$12)*COS($E83)+SIN($E83)*COS(AL$12))/SIN(AL$12)*$B83))</f>
        <v>27.8615564152813</v>
      </c>
      <c r="AM173" s="0" t="n">
        <f aca="false">IF($B83=0,0,IF(SIN(AM$12)=0,999999999,(SIN(AM$12)*COS($E83)+SIN($E83)*COS(AM$12))/SIN(AM$12)*$B83))</f>
        <v>26.9951970789775</v>
      </c>
      <c r="AN173" s="0" t="n">
        <f aca="false">IF($B83=0,0,IF(SIN(AN$12)=0,999999999,(SIN(AN$12)*COS($E83)+SIN($E83)*COS(AN$12))/SIN(AN$12)*$B83))</f>
        <v>26.1741914846536</v>
      </c>
      <c r="AO173" s="0" t="n">
        <f aca="false">IF($B83=0,0,IF(SIN(AO$12)=0,999999999,(SIN(AO$12)*COS($E83)+SIN($E83)*COS(AO$12))/SIN(AO$12)*$B83))</f>
        <v>25.3946062954866</v>
      </c>
      <c r="AP173" s="0" t="n">
        <f aca="false">IF($B83=0,0,IF(SIN(AP$12)=0,999999999,(SIN(AP$12)*COS($E83)+SIN($E83)*COS(AP$12))/SIN(AP$12)*$B83))</f>
        <v>24.6529434114097</v>
      </c>
      <c r="AQ173" s="0" t="n">
        <f aca="false">IF($B83=0,0,IF(SIN(AQ$12)=0,999999999,(SIN(AQ$12)*COS($E83)+SIN($E83)*COS(AQ$12))/SIN(AQ$12)*$B83))</f>
        <v>23.946081107118</v>
      </c>
      <c r="AR173" s="0" t="n">
        <f aca="false">IF($B83=0,0,IF(SIN(AR$12)=0,999999999,(SIN(AR$12)*COS($E83)+SIN($E83)*COS(AR$12))/SIN(AR$12)*$B83))</f>
        <v>23.2712244618416</v>
      </c>
      <c r="AS173" s="0" t="n">
        <f aca="false">IF($B83=0,0,IF(SIN(AS$12)=0,999999999,(SIN(AS$12)*COS($E83)+SIN($E83)*COS(AS$12))/SIN(AS$12)*$B83))</f>
        <v>22.6258634130382</v>
      </c>
      <c r="AT173" s="0" t="n">
        <f aca="false">IF($B83=0,0,IF(SIN(AT$12)=0,999999999,(SIN(AT$12)*COS($E83)+SIN($E83)*COS(AT$12))/SIN(AT$12)*$B83))</f>
        <v>22.007737099717</v>
      </c>
      <c r="AU173" s="0" t="n">
        <f aca="false">IF($B83=0,0,IF(SIN(AU$12)=0,999999999,(SIN(AU$12)*COS($E83)+SIN($E83)*COS(AU$12))/SIN(AU$12)*$B83))</f>
        <v>21.4148034214534</v>
      </c>
      <c r="AV173" s="0" t="n">
        <f aca="false">IF($B83=0,0,IF(SIN(AV$12)=0,999999999,(SIN(AV$12)*COS($E83)+SIN($E83)*COS(AV$12))/SIN(AV$12)*$B83))</f>
        <v>20.8452129437023</v>
      </c>
      <c r="AW173" s="0" t="n">
        <f aca="false">IF($B83=0,0,IF(SIN(AW$12)=0,999999999,(SIN(AW$12)*COS($E83)+SIN($E83)*COS(AW$12))/SIN(AW$12)*$B83))</f>
        <v>20.2972864417657</v>
      </c>
      <c r="AX173" s="0" t="n">
        <f aca="false">IF($B83=0,0,IF(SIN(AX$12)=0,999999999,(SIN(AX$12)*COS($E83)+SIN($E83)*COS(AX$12))/SIN(AX$12)*$B83))</f>
        <v>19.7694955044181</v>
      </c>
      <c r="AY173" s="0" t="n">
        <f aca="false">IF($B83=0,0,IF(SIN(AY$12)=0,999999999,(SIN(AY$12)*COS($E83)+SIN($E83)*COS(AY$12))/SIN(AY$12)*$B83))</f>
        <v>19.2604457211266</v>
      </c>
      <c r="AZ173" s="0" t="n">
        <f aca="false">IF($B83=0,0,IF(SIN(AZ$12)=0,999999999,(SIN(AZ$12)*COS($E83)+SIN($E83)*COS(AZ$12))/SIN(AZ$12)*$B83))</f>
        <v>18.768862059584</v>
      </c>
      <c r="BA173" s="0" t="n">
        <f aca="false">IF($B83=0,0,IF(SIN(BA$12)=0,999999999,(SIN(BA$12)*COS($E83)+SIN($E83)*COS(BA$12))/SIN(BA$12)*$B83))</f>
        <v>18.2935761072087</v>
      </c>
      <c r="BB173" s="0" t="n">
        <f aca="false">IF($B83=0,0,IF(SIN(BB$12)=0,999999999,(SIN(BB$12)*COS($E83)+SIN($E83)*COS(BB$12))/SIN(BB$12)*$B83))</f>
        <v>17.8335149046487</v>
      </c>
      <c r="BC173" s="0" t="n">
        <f aca="false">IF($B83=0,0,IF(SIN(BC$12)=0,999999999,(SIN(BC$12)*COS($E83)+SIN($E83)*COS(BC$12))/SIN(BC$12)*$B83))</f>
        <v>17.3876911437203</v>
      </c>
      <c r="BD173" s="0" t="n">
        <f aca="false">IF($B83=0,0,IF(SIN(BD$12)=0,999999999,(SIN(BD$12)*COS($E83)+SIN($E83)*COS(BD$12))/SIN(BD$12)*$B83))</f>
        <v>16.9551945386148</v>
      </c>
      <c r="BE173" s="0" t="n">
        <f aca="false">IF($B83=0,0,IF(SIN(BE$12)=0,999999999,(SIN(BE$12)*COS($E83)+SIN($E83)*COS(BE$12))/SIN(BE$12)*$B83))</f>
        <v>16.5351842091846</v>
      </c>
      <c r="BF173" s="0" t="n">
        <f aca="false">IF($B83=0,0,IF(SIN(BF$12)=0,999999999,(SIN(BF$12)*COS($E83)+SIN($E83)*COS(BF$12))/SIN(BF$12)*$B83))</f>
        <v>16.1268819399072</v>
      </c>
      <c r="BG173" s="0" t="n">
        <f aca="false">IF($B83=0,0,IF(SIN(BG$12)=0,999999999,(SIN(BG$12)*COS($E83)+SIN($E83)*COS(BG$12))/SIN(BG$12)*$B83))</f>
        <v>15.7295661987078</v>
      </c>
      <c r="BH173" s="0" t="n">
        <f aca="false">IF($B83=0,0,IF(SIN(BH$12)=0,999999999,(SIN(BH$12)*COS($E83)+SIN($E83)*COS(BH$12))/SIN(BH$12)*$B83))</f>
        <v>15.3425668169652</v>
      </c>
      <c r="BI173" s="0" t="n">
        <f aca="false">IF($B83=0,0,IF(SIN(BI$12)=0,999999999,(SIN(BI$12)*COS($E83)+SIN($E83)*COS(BI$12))/SIN(BI$12)*$B83))</f>
        <v>14.9652602463709</v>
      </c>
      <c r="BJ173" s="0" t="n">
        <f aca="false">IF($B83=0,0,IF(SIN(BJ$12)=0,999999999,(SIN(BJ$12)*COS($E83)+SIN($E83)*COS(BJ$12))/SIN(BJ$12)*$B83))</f>
        <v>14.5970653203443</v>
      </c>
      <c r="BK173" s="0" t="n">
        <f aca="false">IF($B83=0,0,IF(SIN(BK$12)=0,999999999,(SIN(BK$12)*COS($E83)+SIN($E83)*COS(BK$12))/SIN(BK$12)*$B83))</f>
        <v>14.2374394578435</v>
      </c>
      <c r="BL173" s="0" t="n">
        <f aca="false">IF($B83=0,0,IF(SIN(BL$12)=0,999999999,(SIN(BL$12)*COS($E83)+SIN($E83)*COS(BL$12))/SIN(BL$12)*$B83))</f>
        <v>13.8858752559698</v>
      </c>
      <c r="BM173" s="0" t="n">
        <f aca="false">IF($B83=0,0,IF(SIN(BM$12)=0,999999999,(SIN(BM$12)*COS($E83)+SIN($E83)*COS(BM$12))/SIN(BM$12)*$B83))</f>
        <v>13.5418974250222</v>
      </c>
      <c r="BN173" s="0" t="n">
        <f aca="false">IF($B83=0,0,IF(SIN(BN$12)=0,999999999,(SIN(BN$12)*COS($E83)+SIN($E83)*COS(BN$12))/SIN(BN$12)*$B83))</f>
        <v>13.2050600258185</v>
      </c>
      <c r="BO173" s="0" t="n">
        <f aca="false">IF($B83=0,0,IF(SIN(BO$12)=0,999999999,(SIN(BO$12)*COS($E83)+SIN($E83)*COS(BO$12))/SIN(BO$12)*$B83))</f>
        <v>12.8749439743573</v>
      </c>
      <c r="BP173" s="0" t="n">
        <f aca="false">IF($B83=0,0,IF(SIN(BP$12)=0,999999999,(SIN(BP$12)*COS($E83)+SIN($E83)*COS(BP$12))/SIN(BP$12)*$B83))</f>
        <v>12.5511547833854</v>
      </c>
      <c r="BQ173" s="0" t="n">
        <f aca="false">IF($B83=0,0,IF(SIN(BQ$12)=0,999999999,(SIN(BQ$12)*COS($E83)+SIN($E83)*COS(BQ$12))/SIN(BQ$12)*$B83))</f>
        <v>12.2333205142809</v>
      </c>
      <c r="BR173" s="0" t="n">
        <f aca="false">IF($B83=0,0,IF(SIN(BR$12)=0,999999999,(SIN(BR$12)*COS($E83)+SIN($E83)*COS(BR$12))/SIN(BR$12)*$B83))</f>
        <v>11.9210899159704</v>
      </c>
      <c r="BS173" s="0" t="n">
        <f aca="false">IF($B83=0,0,IF(SIN(BS$12)=0,999999999,(SIN(BS$12)*COS($E83)+SIN($E83)*COS(BS$12))/SIN(BS$12)*$B83))</f>
        <v>11.6141307304431</v>
      </c>
      <c r="BT173" s="0" t="n">
        <f aca="false">IF($B83=0,0,IF(SIN(BT$12)=0,999999999,(SIN(BT$12)*COS($E83)+SIN($E83)*COS(BT$12))/SIN(BT$12)*$B83))</f>
        <v>11.3121281468817</v>
      </c>
      <c r="BU173" s="0" t="n">
        <f aca="false">IF($B83=0,0,IF(SIN(BU$12)=0,999999999,(SIN(BU$12)*COS($E83)+SIN($E83)*COS(BU$12))/SIN(BU$12)*$B83))</f>
        <v>11.0147833885566</v>
      </c>
      <c r="BV173" s="0" t="n">
        <f aca="false">IF($B83=0,0,IF(SIN(BV$12)=0,999999999,(SIN(BV$12)*COS($E83)+SIN($E83)*COS(BV$12))/SIN(BV$12)*$B83))</f>
        <v>10.7218124184693</v>
      </c>
      <c r="BW173" s="0" t="n">
        <f aca="false">IF($B83=0,0,IF(SIN(BW$12)=0,999999999,(SIN(BW$12)*COS($E83)+SIN($E83)*COS(BW$12))/SIN(BW$12)*$B83))</f>
        <v>10.4329447513334</v>
      </c>
      <c r="BX173" s="0" t="n">
        <f aca="false">IF($B83=0,0,IF(SIN(BX$12)=0,999999999,(SIN(BX$12)*COS($E83)+SIN($E83)*COS(BX$12))/SIN(BX$12)*$B83))</f>
        <v>10.1479223608726</v>
      </c>
      <c r="BY173" s="0" t="n">
        <f aca="false">IF($B83=0,0,IF(SIN(BY$12)=0,999999999,(SIN(BY$12)*COS($E83)+SIN($E83)*COS(BY$12))/SIN(BY$12)*$B83))</f>
        <v>9.86649867262928</v>
      </c>
      <c r="BZ173" s="0" t="n">
        <f aca="false">IF($B83=0,0,IF(SIN(BZ$12)=0,999999999,(SIN(BZ$12)*COS($E83)+SIN($E83)*COS(BZ$12))/SIN(BZ$12)*$B83))</f>
        <v>9.58843763353695</v>
      </c>
      <c r="CA173" s="0" t="n">
        <f aca="false">IF($B83=0,0,IF(SIN(CA$12)=0,999999999,(SIN(CA$12)*COS($E83)+SIN($E83)*COS(CA$12))/SIN(CA$12)*$B83))</f>
        <v>9.31351285043527</v>
      </c>
      <c r="CB173" s="0" t="n">
        <f aca="false">IF($B83=0,0,IF(SIN(CB$12)=0,999999999,(SIN(CB$12)*COS($E83)+SIN($E83)*COS(CB$12))/SIN(CB$12)*$B83))</f>
        <v>9.04150679051976</v>
      </c>
      <c r="CC173" s="0" t="n">
        <f aca="false">IF($B83=0,0,IF(SIN(CC$12)=0,999999999,(SIN(CC$12)*COS($E83)+SIN($E83)*COS(CC$12))/SIN(CC$12)*$B83))</f>
        <v>8.77221003742712</v>
      </c>
      <c r="CD173" s="0" t="n">
        <f aca="false">IF($B83=0,0,IF(SIN(CD$12)=0,999999999,(SIN(CD$12)*COS($E83)+SIN($E83)*COS(CD$12))/SIN(CD$12)*$B83))</f>
        <v>8.50542059728187</v>
      </c>
      <c r="CE173" s="0" t="n">
        <f aca="false">IF($B83=0,0,IF(SIN(CE$12)=0,999999999,(SIN(CE$12)*COS($E83)+SIN($E83)*COS(CE$12))/SIN(CE$12)*$B83))</f>
        <v>8.2409432495769</v>
      </c>
      <c r="CF173" s="0" t="n">
        <f aca="false">IF($B83=0,0,IF(SIN(CF$12)=0,999999999,(SIN(CF$12)*COS($E83)+SIN($E83)*COS(CF$12))/SIN(CF$12)*$B83))</f>
        <v>7.97858893824146</v>
      </c>
      <c r="CG173" s="0" t="n">
        <f aca="false">IF($B83=0,0,IF(SIN(CG$12)=0,999999999,(SIN(CG$12)*COS($E83)+SIN($E83)*COS(CG$12))/SIN(CG$12)*$B83))</f>
        <v>7.71817419867122</v>
      </c>
      <c r="CH173" s="0" t="n">
        <f aca="false">IF($B83=0,0,IF(SIN(CH$12)=0,999999999,(SIN(CH$12)*COS($E83)+SIN($E83)*COS(CH$12))/SIN(CH$12)*$B83))</f>
        <v>7.45952061686579</v>
      </c>
      <c r="CI173" s="0" t="n">
        <f aca="false">IF($B83=0,0,IF(SIN(CI$12)=0,999999999,(SIN(CI$12)*COS($E83)+SIN($E83)*COS(CI$12))/SIN(CI$12)*$B83))</f>
        <v>7.20245431714283</v>
      </c>
      <c r="CJ173" s="0" t="n">
        <f aca="false">IF($B83=0,0,IF(SIN(CJ$12)=0,999999999,(SIN(CJ$12)*COS($E83)+SIN($E83)*COS(CJ$12))/SIN(CJ$12)*$B83))</f>
        <v>6.94680547518123</v>
      </c>
      <c r="CK173" s="0" t="n">
        <f aca="false">IF($B83=0,0,IF(SIN(CK$12)=0,999999999,(SIN(CK$12)*COS($E83)+SIN($E83)*COS(CK$12))/SIN(CK$12)*$B83))</f>
        <v>6.69240785339348</v>
      </c>
      <c r="CL173" s="0" t="n">
        <f aca="false">IF($B83=0,0,IF(SIN(CL$12)=0,999999999,(SIN(CL$12)*COS($E83)+SIN($E83)*COS(CL$12))/SIN(CL$12)*$B83))</f>
        <v>6.43909835584149</v>
      </c>
      <c r="CM173" s="0" t="n">
        <f aca="false">IF($B83=0,0,IF(SIN(CM$12)=0,999999999,(SIN(CM$12)*COS($E83)+SIN($E83)*COS(CM$12))/SIN(CM$12)*$B83))</f>
        <v>6.18671660009531</v>
      </c>
      <c r="CN173" s="0" t="n">
        <f aca="false">IF($B83=0,0,IF(SIN(CN$12)=0,999999999,(SIN(CN$12)*COS($E83)+SIN($E83)*COS(CN$12))/SIN(CN$12)*$B83))</f>
        <v>5.93510450359316</v>
      </c>
      <c r="CO173" s="0" t="n">
        <f aca="false">IF($B83=0,0,IF(SIN(CO$12)=0,999999999,(SIN(CO$12)*COS($E83)+SIN($E83)*COS(CO$12))/SIN(CO$12)*$B83))</f>
        <v>5.68410588219468</v>
      </c>
      <c r="CP173" s="0" t="n">
        <f aca="false">IF($B83=0,0,IF(SIN(CP$12)=0,999999999,(SIN(CP$12)*COS($E83)+SIN($E83)*COS(CP$12))/SIN(CP$12)*$B83))</f>
        <v>5.43356605873169</v>
      </c>
      <c r="CQ173" s="0" t="n">
        <f aca="false">IF($B83=0,0,IF(SIN(CQ$12)=0,999999999,(SIN(CQ$12)*COS($E83)+SIN($E83)*COS(CQ$12))/SIN(CQ$12)*$B83))</f>
        <v>5.18333147945088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837.409010603628</v>
      </c>
      <c r="H174" s="0" t="n">
        <f aca="false">IF($B84=0,0,IF(SIN(H$12)=0,999999999,(SIN(H$12)*COS($E84)+SIN($E84)*COS(H$12))/SIN(H$12)*$B84))</f>
        <v>420.938942367085</v>
      </c>
      <c r="I174" s="0" t="n">
        <f aca="false">IF($B84=0,0,IF(SIN(I$12)=0,999999999,(SIN(I$12)*COS($E84)+SIN($E84)*COS(I$12))/SIN(I$12)*$B84))</f>
        <v>282.059185091086</v>
      </c>
      <c r="J174" s="0" t="n">
        <f aca="false">IF($B84=0,0,IF(SIN(J$12)=0,999999999,(SIN(J$12)*COS($E84)+SIN($E84)*COS(J$12))/SIN(J$12)*$B84))</f>
        <v>212.576979770952</v>
      </c>
      <c r="K174" s="0" t="n">
        <f aca="false">IF($B84=0,0,IF(SIN(K$12)=0,999999999,(SIN(K$12)*COS($E84)+SIN($E84)*COS(K$12))/SIN(K$12)*$B84))</f>
        <v>170.853766329627</v>
      </c>
      <c r="L174" s="0" t="n">
        <f aca="false">IF($B84=0,0,IF(SIN(L$12)=0,999999999,(SIN(L$12)*COS($E84)+SIN($E84)*COS(L$12))/SIN(L$12)*$B84))</f>
        <v>143.010017823654</v>
      </c>
      <c r="M174" s="0" t="n">
        <f aca="false">IF($B84=0,0,IF(SIN(M$12)=0,999999999,(SIN(M$12)*COS($E84)+SIN($E84)*COS(M$12))/SIN(M$12)*$B84))</f>
        <v>123.097359610263</v>
      </c>
      <c r="N174" s="0" t="n">
        <f aca="false">IF($B84=0,0,IF(SIN(N$12)=0,999999999,(SIN(N$12)*COS($E84)+SIN($E84)*COS(N$12))/SIN(N$12)*$B84))</f>
        <v>108.141599134559</v>
      </c>
      <c r="O174" s="0" t="n">
        <f aca="false">IF($B84=0,0,IF(SIN(O$12)=0,999999999,(SIN(O$12)*COS($E84)+SIN($E84)*COS(O$12))/SIN(O$12)*$B84))</f>
        <v>96.4904025211401</v>
      </c>
      <c r="P174" s="0" t="n">
        <f aca="false">IF($B84=0,0,IF(SIN(P$12)=0,999999999,(SIN(P$12)*COS($E84)+SIN($E84)*COS(P$12))/SIN(P$12)*$B84))</f>
        <v>87.1523652070075</v>
      </c>
      <c r="Q174" s="0" t="n">
        <f aca="false">IF($B84=0,0,IF(SIN(Q$12)=0,999999999,(SIN(Q$12)*COS($E84)+SIN($E84)*COS(Q$12))/SIN(Q$12)*$B84))</f>
        <v>79.4965894985337</v>
      </c>
      <c r="R174" s="0" t="n">
        <f aca="false">IF($B84=0,0,IF(SIN(R$12)=0,999999999,(SIN(R$12)*COS($E84)+SIN($E84)*COS(R$12))/SIN(R$12)*$B84))</f>
        <v>73.1024733467464</v>
      </c>
      <c r="S174" s="0" t="n">
        <f aca="false">IF($B84=0,0,IF(SIN(S$12)=0,999999999,(SIN(S$12)*COS($E84)+SIN($E84)*COS(S$12))/SIN(S$12)*$B84))</f>
        <v>67.6788273771727</v>
      </c>
      <c r="T174" s="0" t="n">
        <f aca="false">IF($B84=0,0,IF(SIN(T$12)=0,999999999,(SIN(T$12)*COS($E84)+SIN($E84)*COS(T$12))/SIN(T$12)*$B84))</f>
        <v>63.017656046914</v>
      </c>
      <c r="U174" s="0" t="n">
        <f aca="false">IF($B84=0,0,IF(SIN(U$12)=0,999999999,(SIN(U$12)*COS($E84)+SIN($E84)*COS(U$12))/SIN(U$12)*$B84))</f>
        <v>58.9664263361957</v>
      </c>
      <c r="V174" s="0" t="n">
        <f aca="false">IF($B84=0,0,IF(SIN(V$12)=0,999999999,(SIN(V$12)*COS($E84)+SIN($E84)*COS(V$12))/SIN(V$12)*$B84))</f>
        <v>55.4107356780058</v>
      </c>
      <c r="W174" s="0" t="n">
        <f aca="false">IF($B84=0,0,IF(SIN(W$12)=0,999999999,(SIN(W$12)*COS($E84)+SIN($E84)*COS(W$12))/SIN(W$12)*$B84))</f>
        <v>52.263097086558</v>
      </c>
      <c r="X174" s="0" t="n">
        <f aca="false">IF($B84=0,0,IF(SIN(X$12)=0,999999999,(SIN(X$12)*COS($E84)+SIN($E84)*COS(X$12))/SIN(X$12)*$B84))</f>
        <v>49.45546257387</v>
      </c>
      <c r="Y174" s="0" t="n">
        <f aca="false">IF($B84=0,0,IF(SIN(Y$12)=0,999999999,(SIN(Y$12)*COS($E84)+SIN($E84)*COS(Y$12))/SIN(Y$12)*$B84))</f>
        <v>46.9341075903591</v>
      </c>
      <c r="Z174" s="0" t="n">
        <f aca="false">IF($B84=0,0,IF(SIN(Z$12)=0,999999999,(SIN(Z$12)*COS($E84)+SIN($E84)*COS(Z$12))/SIN(Z$12)*$B84))</f>
        <v>44.6560501309921</v>
      </c>
      <c r="AA174" s="0" t="n">
        <f aca="false">IF($B84=0,0,IF(SIN(AA$12)=0,999999999,(SIN(AA$12)*COS($E84)+SIN($E84)*COS(AA$12))/SIN(AA$12)*$B84))</f>
        <v>42.5864929517452</v>
      </c>
      <c r="AB174" s="0" t="n">
        <f aca="false">IF($B84=0,0,IF(SIN(AB$12)=0,999999999,(SIN(AB$12)*COS($E84)+SIN($E84)*COS(AB$12))/SIN(AB$12)*$B84))</f>
        <v>40.696963361216</v>
      </c>
      <c r="AC174" s="0" t="n">
        <f aca="false">IF($B84=0,0,IF(SIN(AC$12)=0,999999999,(SIN(AC$12)*COS($E84)+SIN($E84)*COS(AC$12))/SIN(AC$12)*$B84))</f>
        <v>38.9639382818443</v>
      </c>
      <c r="AD174" s="0" t="n">
        <f aca="false">IF($B84=0,0,IF(SIN(AD$12)=0,999999999,(SIN(AD$12)*COS($E84)+SIN($E84)*COS(AD$12))/SIN(AD$12)*$B84))</f>
        <v>37.3678130437088</v>
      </c>
      <c r="AE174" s="0" t="n">
        <f aca="false">IF($B84=0,0,IF(SIN(AE$12)=0,999999999,(SIN(AE$12)*COS($E84)+SIN($E84)*COS(AE$12))/SIN(AE$12)*$B84))</f>
        <v>35.8921176657142</v>
      </c>
      <c r="AF174" s="0" t="n">
        <f aca="false">IF($B84=0,0,IF(SIN(AF$12)=0,999999999,(SIN(AF$12)*COS($E84)+SIN($E84)*COS(AF$12))/SIN(AF$12)*$B84))</f>
        <v>34.5229139928803</v>
      </c>
      <c r="AG174" s="0" t="n">
        <f aca="false">IF($B84=0,0,IF(SIN(AG$12)=0,999999999,(SIN(AG$12)*COS($E84)+SIN($E84)*COS(AG$12))/SIN(AG$12)*$B84))</f>
        <v>33.248326801047</v>
      </c>
      <c r="AH174" s="0" t="n">
        <f aca="false">IF($B84=0,0,IF(SIN(AH$12)=0,999999999,(SIN(AH$12)*COS($E84)+SIN($E84)*COS(AH$12))/SIN(AH$12)*$B84))</f>
        <v>32.0581753770693</v>
      </c>
      <c r="AI174" s="0" t="n">
        <f aca="false">IF($B84=0,0,IF(SIN(AI$12)=0,999999999,(SIN(AI$12)*COS($E84)+SIN($E84)*COS(AI$12))/SIN(AI$12)*$B84))</f>
        <v>30.9436813217269</v>
      </c>
      <c r="AJ174" s="0" t="n">
        <f aca="false">IF($B84=0,0,IF(SIN(AJ$12)=0,999999999,(SIN(AJ$12)*COS($E84)+SIN($E84)*COS(AJ$12))/SIN(AJ$12)*$B84))</f>
        <v>29.8972347899726</v>
      </c>
      <c r="AK174" s="0" t="n">
        <f aca="false">IF($B84=0,0,IF(SIN(AK$12)=0,999999999,(SIN(AK$12)*COS($E84)+SIN($E84)*COS(AK$12))/SIN(AK$12)*$B84))</f>
        <v>28.9122059729156</v>
      </c>
      <c r="AL174" s="0" t="n">
        <f aca="false">IF($B84=0,0,IF(SIN(AL$12)=0,999999999,(SIN(AL$12)*COS($E84)+SIN($E84)*COS(AL$12))/SIN(AL$12)*$B84))</f>
        <v>27.982791924832</v>
      </c>
      <c r="AM174" s="0" t="n">
        <f aca="false">IF($B84=0,0,IF(SIN(AM$12)=0,999999999,(SIN(AM$12)*COS($E84)+SIN($E84)*COS(AM$12))/SIN(AM$12)*$B84))</f>
        <v>27.1038912376895</v>
      </c>
      <c r="AN174" s="0" t="n">
        <f aca="false">IF($B84=0,0,IF(SIN(AN$12)=0,999999999,(SIN(AN$12)*COS($E84)+SIN($E84)*COS(AN$12))/SIN(AN$12)*$B84))</f>
        <v>26.2710008297929</v>
      </c>
      <c r="AO174" s="0" t="n">
        <f aca="false">IF($B84=0,0,IF(SIN(AO$12)=0,999999999,(SIN(AO$12)*COS($E84)+SIN($E84)*COS(AO$12))/SIN(AO$12)*$B84))</f>
        <v>25.4801304256391</v>
      </c>
      <c r="AP174" s="0" t="n">
        <f aca="false">IF($B84=0,0,IF(SIN(AP$12)=0,999999999,(SIN(AP$12)*COS($E84)+SIN($E84)*COS(AP$12))/SIN(AP$12)*$B84))</f>
        <v>24.727731286935</v>
      </c>
      <c r="AQ174" s="0" t="n">
        <f aca="false">IF($B84=0,0,IF(SIN(AQ$12)=0,999999999,(SIN(AQ$12)*COS($E84)+SIN($E84)*COS(AQ$12))/SIN(AQ$12)*$B84))</f>
        <v>24.0106364985211</v>
      </c>
      <c r="AR174" s="0" t="n">
        <f aca="false">IF($B84=0,0,IF(SIN(AR$12)=0,999999999,(SIN(AR$12)*COS($E84)+SIN($E84)*COS(AR$12))/SIN(AR$12)*$B84))</f>
        <v>23.3260106805705</v>
      </c>
      <c r="AS174" s="0" t="n">
        <f aca="false">IF($B84=0,0,IF(SIN(AS$12)=0,999999999,(SIN(AS$12)*COS($E84)+SIN($E84)*COS(AS$12))/SIN(AS$12)*$B84))</f>
        <v>22.6713074350693</v>
      </c>
      <c r="AT174" s="0" t="n">
        <f aca="false">IF($B84=0,0,IF(SIN(AT$12)=0,999999999,(SIN(AT$12)*COS($E84)+SIN($E84)*COS(AT$12))/SIN(AT$12)*$B84))</f>
        <v>22.0442331729778</v>
      </c>
      <c r="AU174" s="0" t="n">
        <f aca="false">IF($B84=0,0,IF(SIN(AU$12)=0,999999999,(SIN(AU$12)*COS($E84)+SIN($E84)*COS(AU$12))/SIN(AU$12)*$B84))</f>
        <v>21.442716232583</v>
      </c>
      <c r="AV174" s="0" t="n">
        <f aca="false">IF($B84=0,0,IF(SIN(AV$12)=0,999999999,(SIN(AV$12)*COS($E84)+SIN($E84)*COS(AV$12))/SIN(AV$12)*$B84))</f>
        <v>20.8648804070687</v>
      </c>
      <c r="AW174" s="0" t="n">
        <f aca="false">IF($B84=0,0,IF(SIN(AW$12)=0,999999999,(SIN(AW$12)*COS($E84)+SIN($E84)*COS(AW$12))/SIN(AW$12)*$B84))</f>
        <v>20.3090221634093</v>
      </c>
      <c r="AX174" s="0" t="n">
        <f aca="false">IF($B84=0,0,IF(SIN(AX$12)=0,999999999,(SIN(AX$12)*COS($E84)+SIN($E84)*COS(AX$12))/SIN(AX$12)*$B84))</f>
        <v>19.7735909652168</v>
      </c>
      <c r="AY174" s="0" t="n">
        <f aca="false">IF($B84=0,0,IF(SIN(AY$12)=0,999999999,(SIN(AY$12)*COS($E84)+SIN($E84)*COS(AY$12))/SIN(AY$12)*$B84))</f>
        <v>19.257172216579</v>
      </c>
      <c r="AZ174" s="0" t="n">
        <f aca="false">IF($B84=0,0,IF(SIN(AZ$12)=0,999999999,(SIN(AZ$12)*COS($E84)+SIN($E84)*COS(AZ$12))/SIN(AZ$12)*$B84))</f>
        <v>18.7584724279197</v>
      </c>
      <c r="BA174" s="0" t="n">
        <f aca="false">IF($B84=0,0,IF(SIN(BA$12)=0,999999999,(SIN(BA$12)*COS($E84)+SIN($E84)*COS(BA$12))/SIN(BA$12)*$B84))</f>
        <v>18.2763062728067</v>
      </c>
      <c r="BB174" s="0" t="n">
        <f aca="false">IF($B84=0,0,IF(SIN(BB$12)=0,999999999,(SIN(BB$12)*COS($E84)+SIN($E84)*COS(BB$12))/SIN(BB$12)*$B84))</f>
        <v>17.8095852598114</v>
      </c>
      <c r="BC174" s="0" t="n">
        <f aca="false">IF($B84=0,0,IF(SIN(BC$12)=0,999999999,(SIN(BC$12)*COS($E84)+SIN($E84)*COS(BC$12))/SIN(BC$12)*$B84))</f>
        <v>17.3573077885531</v>
      </c>
      <c r="BD174" s="0" t="n">
        <f aca="false">IF($B84=0,0,IF(SIN(BD$12)=0,999999999,(SIN(BD$12)*COS($E84)+SIN($E84)*COS(BD$12))/SIN(BD$12)*$B84))</f>
        <v>16.9185503959962</v>
      </c>
      <c r="BE174" s="0" t="n">
        <f aca="false">IF($B84=0,0,IF(SIN(BE$12)=0,999999999,(SIN(BE$12)*COS($E84)+SIN($E84)*COS(BE$12))/SIN(BE$12)*$B84))</f>
        <v>16.4924600294769</v>
      </c>
      <c r="BF174" s="0" t="n">
        <f aca="false">IF($B84=0,0,IF(SIN(BF$12)=0,999999999,(SIN(BF$12)*COS($E84)+SIN($E84)*COS(BF$12))/SIN(BF$12)*$B84))</f>
        <v>16.0782472080848</v>
      </c>
      <c r="BG174" s="0" t="n">
        <f aca="false">IF($B84=0,0,IF(SIN(BG$12)=0,999999999,(SIN(BG$12)*COS($E84)+SIN($E84)*COS(BG$12))/SIN(BG$12)*$B84))</f>
        <v>15.6751799549026</v>
      </c>
      <c r="BH174" s="0" t="n">
        <f aca="false">IF($B84=0,0,IF(SIN(BH$12)=0,999999999,(SIN(BH$12)*COS($E84)+SIN($E84)*COS(BH$12))/SIN(BH$12)*$B84))</f>
        <v>15.2825784</v>
      </c>
      <c r="BI174" s="0" t="n">
        <f aca="false">IF($B84=0,0,IF(SIN(BI$12)=0,999999999,(SIN(BI$12)*COS($E84)+SIN($E84)*COS(BI$12))/SIN(BI$12)*$B84))</f>
        <v>14.8998099686312</v>
      </c>
      <c r="BJ174" s="0" t="n">
        <f aca="false">IF($B84=0,0,IF(SIN(BJ$12)=0,999999999,(SIN(BJ$12)*COS($E84)+SIN($E84)*COS(BJ$12))/SIN(BJ$12)*$B84))</f>
        <v>14.5262850812931</v>
      </c>
      <c r="BK174" s="0" t="n">
        <f aca="false">IF($B84=0,0,IF(SIN(BK$12)=0,999999999,(SIN(BK$12)*COS($E84)+SIN($E84)*COS(BK$12))/SIN(BK$12)*$B84))</f>
        <v>14.1614533025826</v>
      </c>
      <c r="BL174" s="0" t="n">
        <f aca="false">IF($B84=0,0,IF(SIN(BL$12)=0,999999999,(SIN(BL$12)*COS($E84)+SIN($E84)*COS(BL$12))/SIN(BL$12)*$B84))</f>
        <v>13.8047998844757</v>
      </c>
      <c r="BM174" s="0" t="n">
        <f aca="false">IF($B84=0,0,IF(SIN(BM$12)=0,999999999,(SIN(BM$12)*COS($E84)+SIN($E84)*COS(BM$12))/SIN(BM$12)*$B84))</f>
        <v>13.4558426570146</v>
      </c>
      <c r="BN174" s="0" t="n">
        <f aca="false">IF($B84=0,0,IF(SIN(BN$12)=0,999999999,(SIN(BN$12)*COS($E84)+SIN($E84)*COS(BN$12))/SIN(BN$12)*$B84))</f>
        <v>13.1141292256358</v>
      </c>
      <c r="BO174" s="0" t="n">
        <f aca="false">IF($B84=0,0,IF(SIN(BO$12)=0,999999999,(SIN(BO$12)*COS($E84)+SIN($E84)*COS(BO$12))/SIN(BO$12)*$B84))</f>
        <v>12.7792344397104</v>
      </c>
      <c r="BP174" s="0" t="n">
        <f aca="false">IF($B84=0,0,IF(SIN(BP$12)=0,999999999,(SIN(BP$12)*COS($E84)+SIN($E84)*COS(BP$12))/SIN(BP$12)*$B84))</f>
        <v>12.4507581014179</v>
      </c>
      <c r="BQ174" s="0" t="n">
        <f aca="false">IF($B84=0,0,IF(SIN(BQ$12)=0,999999999,(SIN(BQ$12)*COS($E84)+SIN($E84)*COS(BQ$12))/SIN(BQ$12)*$B84))</f>
        <v>12.128322887982</v>
      </c>
      <c r="BR174" s="0" t="n">
        <f aca="false">IF($B84=0,0,IF(SIN(BR$12)=0,999999999,(SIN(BR$12)*COS($E84)+SIN($E84)*COS(BR$12))/SIN(BR$12)*$B84))</f>
        <v>11.8115724636456</v>
      </c>
      <c r="BS174" s="0" t="n">
        <f aca="false">IF($B84=0,0,IF(SIN(BS$12)=0,999999999,(SIN(BS$12)*COS($E84)+SIN($E84)*COS(BS$12))/SIN(BS$12)*$B84))</f>
        <v>11.5001697606567</v>
      </c>
      <c r="BT174" s="0" t="n">
        <f aca="false">IF($B84=0,0,IF(SIN(BT$12)=0,999999999,(SIN(BT$12)*COS($E84)+SIN($E84)*COS(BT$12))/SIN(BT$12)*$B84))</f>
        <v>11.1937954110209</v>
      </c>
      <c r="BU174" s="0" t="n">
        <f aca="false">IF($B84=0,0,IF(SIN(BU$12)=0,999999999,(SIN(BU$12)*COS($E84)+SIN($E84)*COS(BU$12))/SIN(BU$12)*$B84))</f>
        <v>10.8921463129399</v>
      </c>
      <c r="BV174" s="0" t="n">
        <f aca="false">IF($B84=0,0,IF(SIN(BV$12)=0,999999999,(SIN(BV$12)*COS($E84)+SIN($E84)*COS(BV$12))/SIN(BV$12)*$B84))</f>
        <v>10.5949343177173</v>
      </c>
      <c r="BW174" s="0" t="n">
        <f aca="false">IF($B84=0,0,IF(SIN(BW$12)=0,999999999,(SIN(BW$12)*COS($E84)+SIN($E84)*COS(BW$12))/SIN(BW$12)*$B84))</f>
        <v>10.3018850245428</v>
      </c>
      <c r="BX174" s="0" t="n">
        <f aca="false">IF($B84=0,0,IF(SIN(BX$12)=0,999999999,(SIN(BX$12)*COS($E84)+SIN($E84)*COS(BX$12))/SIN(BX$12)*$B84))</f>
        <v>10.0127366719714</v>
      </c>
      <c r="BY174" s="0" t="n">
        <f aca="false">IF($B84=0,0,IF(SIN(BY$12)=0,999999999,(SIN(BY$12)*COS($E84)+SIN($E84)*COS(BY$12))/SIN(BY$12)*$B84))</f>
        <v>9.72723911615302</v>
      </c>
      <c r="BZ174" s="0" t="n">
        <f aca="false">IF($B84=0,0,IF(SIN(BZ$12)=0,999999999,(SIN(BZ$12)*COS($E84)+SIN($E84)*COS(BZ$12))/SIN(BZ$12)*$B84))</f>
        <v>9.44515288693495</v>
      </c>
      <c r="CA174" s="0" t="n">
        <f aca="false">IF($B84=0,0,IF(SIN(CA$12)=0,999999999,(SIN(CA$12)*COS($E84)+SIN($E84)*COS(CA$12))/SIN(CA$12)*$B84))</f>
        <v>9.16624831390702</v>
      </c>
      <c r="CB174" s="0" t="n">
        <f aca="false">IF($B84=0,0,IF(SIN(CB$12)=0,999999999,(SIN(CB$12)*COS($E84)+SIN($E84)*COS(CB$12))/SIN(CB$12)*$B84))</f>
        <v>8.89030471527667</v>
      </c>
      <c r="CC174" s="0" t="n">
        <f aca="false">IF($B84=0,0,IF(SIN(CC$12)=0,999999999,(SIN(CC$12)*COS($E84)+SIN($E84)*COS(CC$12))/SIN(CC$12)*$B84))</f>
        <v>8.61710964318551</v>
      </c>
      <c r="CD174" s="0" t="n">
        <f aca="false">IF($B84=0,0,IF(SIN(CD$12)=0,999999999,(SIN(CD$12)*COS($E84)+SIN($E84)*COS(CD$12))/SIN(CD$12)*$B84))</f>
        <v>8.3464581797103</v>
      </c>
      <c r="CE174" s="0" t="n">
        <f aca="false">IF($B84=0,0,IF(SIN(CE$12)=0,999999999,(SIN(CE$12)*COS($E84)+SIN($E84)*COS(CE$12))/SIN(CE$12)*$B84))</f>
        <v>8.07815227834698</v>
      </c>
      <c r="CF174" s="0" t="n">
        <f aca="false">IF($B84=0,0,IF(SIN(CF$12)=0,999999999,(SIN(CF$12)*COS($E84)+SIN($E84)*COS(CF$12))/SIN(CF$12)*$B84))</f>
        <v>7.81200014626369</v>
      </c>
      <c r="CG174" s="0" t="n">
        <f aca="false">IF($B84=0,0,IF(SIN(CG$12)=0,999999999,(SIN(CG$12)*COS($E84)+SIN($E84)*COS(CG$12))/SIN(CG$12)*$B84))</f>
        <v>7.54781566303666</v>
      </c>
      <c r="CH174" s="0" t="n">
        <f aca="false">IF($B84=0,0,IF(SIN(CH$12)=0,999999999,(SIN(CH$12)*COS($E84)+SIN($E84)*COS(CH$12))/SIN(CH$12)*$B84))</f>
        <v>7.28541783195824</v>
      </c>
      <c r="CI174" s="0" t="n">
        <f aca="false">IF($B84=0,0,IF(SIN(CI$12)=0,999999999,(SIN(CI$12)*COS($E84)+SIN($E84)*COS(CI$12))/SIN(CI$12)*$B84))</f>
        <v>7.0246302603351</v>
      </c>
      <c r="CJ174" s="0" t="n">
        <f aca="false">IF($B84=0,0,IF(SIN(CJ$12)=0,999999999,(SIN(CJ$12)*COS($E84)+SIN($E84)*COS(CJ$12))/SIN(CJ$12)*$B84))</f>
        <v>6.76528066548241</v>
      </c>
      <c r="CK174" s="0" t="n">
        <f aca="false">IF($B84=0,0,IF(SIN(CK$12)=0,999999999,(SIN(CK$12)*COS($E84)+SIN($E84)*COS(CK$12))/SIN(CK$12)*$B84))</f>
        <v>6.50720040337017</v>
      </c>
      <c r="CL174" s="0" t="n">
        <f aca="false">IF($B84=0,0,IF(SIN(CL$12)=0,999999999,(SIN(CL$12)*COS($E84)+SIN($E84)*COS(CL$12))/SIN(CL$12)*$B84))</f>
        <v>6.25022401709608</v>
      </c>
      <c r="CM174" s="0" t="n">
        <f aca="false">IF($B84=0,0,IF(SIN(CM$12)=0,999999999,(SIN(CM$12)*COS($E84)+SIN($E84)*COS(CM$12))/SIN(CM$12)*$B84))</f>
        <v>5.99418880254653</v>
      </c>
      <c r="CN174" s="0" t="n">
        <f aca="false">IF($B84=0,0,IF(SIN(CN$12)=0,999999999,(SIN(CN$12)*COS($E84)+SIN($E84)*COS(CN$12))/SIN(CN$12)*$B84))</f>
        <v>5.73893438876877</v>
      </c>
      <c r="CO174" s="0" t="n">
        <f aca="false">IF($B84=0,0,IF(SIN(CO$12)=0,999999999,(SIN(CO$12)*COS($E84)+SIN($E84)*COS(CO$12))/SIN(CO$12)*$B84))</f>
        <v>5.48430233071291</v>
      </c>
      <c r="CP174" s="0" t="n">
        <f aca="false">IF($B84=0,0,IF(SIN(CP$12)=0,999999999,(SIN(CP$12)*COS($E84)+SIN($E84)*COS(CP$12))/SIN(CP$12)*$B84))</f>
        <v>5.23013571211602</v>
      </c>
      <c r="CQ174" s="0" t="n">
        <f aca="false">IF($B84=0,0,IF(SIN(CQ$12)=0,999999999,(SIN(CQ$12)*COS($E84)+SIN($E84)*COS(CQ$12))/SIN(CQ$12)*$B84))</f>
        <v>4.97627875639251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848.901080428403</v>
      </c>
      <c r="H175" s="0" t="n">
        <f aca="false">IF($B85=0,0,IF(SIN(H$12)=0,999999999,(SIN(H$12)*COS($E85)+SIN($E85)*COS(H$12))/SIN(H$12)*$B85))</f>
        <v>426.574982794102</v>
      </c>
      <c r="I175" s="0" t="n">
        <f aca="false">IF($B85=0,0,IF(SIN(I$12)=0,999999999,(SIN(I$12)*COS($E85)+SIN($E85)*COS(I$12))/SIN(I$12)*$B85))</f>
        <v>285.74242265569</v>
      </c>
      <c r="J175" s="0" t="n">
        <f aca="false">IF($B85=0,0,IF(SIN(J$12)=0,999999999,(SIN(J$12)*COS($E85)+SIN($E85)*COS(J$12))/SIN(J$12)*$B85))</f>
        <v>215.283220744423</v>
      </c>
      <c r="K175" s="0" t="n">
        <f aca="false">IF($B85=0,0,IF(SIN(K$12)=0,999999999,(SIN(K$12)*COS($E85)+SIN($E85)*COS(K$12))/SIN(K$12)*$B85))</f>
        <v>172.973332814062</v>
      </c>
      <c r="L175" s="0" t="n">
        <f aca="false">IF($B85=0,0,IF(SIN(L$12)=0,999999999,(SIN(L$12)*COS($E85)+SIN($E85)*COS(L$12))/SIN(L$12)*$B85))</f>
        <v>144.738070434151</v>
      </c>
      <c r="M175" s="0" t="n">
        <f aca="false">IF($B85=0,0,IF(SIN(M$12)=0,999999999,(SIN(M$12)*COS($E85)+SIN($E85)*COS(M$12))/SIN(M$12)*$B85))</f>
        <v>124.545418240932</v>
      </c>
      <c r="N175" s="0" t="n">
        <f aca="false">IF($B85=0,0,IF(SIN(N$12)=0,999999999,(SIN(N$12)*COS($E85)+SIN($E85)*COS(N$12))/SIN(N$12)*$B85))</f>
        <v>109.379363245426</v>
      </c>
      <c r="O175" s="0" t="n">
        <f aca="false">IF($B85=0,0,IF(SIN(O$12)=0,999999999,(SIN(O$12)*COS($E85)+SIN($E85)*COS(O$12))/SIN(O$12)*$B85))</f>
        <v>97.5643379319608</v>
      </c>
      <c r="P175" s="0" t="n">
        <f aca="false">IF($B85=0,0,IF(SIN(P$12)=0,999999999,(SIN(P$12)*COS($E85)+SIN($E85)*COS(P$12))/SIN(P$12)*$B85))</f>
        <v>88.0949974937874</v>
      </c>
      <c r="Q175" s="0" t="n">
        <f aca="false">IF($B85=0,0,IF(SIN(Q$12)=0,999999999,(SIN(Q$12)*COS($E85)+SIN($E85)*COS(Q$12))/SIN(Q$12)*$B85))</f>
        <v>80.3315731185047</v>
      </c>
      <c r="R175" s="0" t="n">
        <f aca="false">IF($B85=0,0,IF(SIN(R$12)=0,999999999,(SIN(R$12)*COS($E85)+SIN($E85)*COS(R$12))/SIN(R$12)*$B85))</f>
        <v>73.8475486275273</v>
      </c>
      <c r="S175" s="0" t="n">
        <f aca="false">IF($B85=0,0,IF(SIN(S$12)=0,999999999,(SIN(S$12)*COS($E85)+SIN($E85)*COS(S$12))/SIN(S$12)*$B85))</f>
        <v>68.3476402019856</v>
      </c>
      <c r="T175" s="0" t="n">
        <f aca="false">IF($B85=0,0,IF(SIN(T$12)=0,999999999,(SIN(T$12)*COS($E85)+SIN($E85)*COS(T$12))/SIN(T$12)*$B85))</f>
        <v>63.6209276517935</v>
      </c>
      <c r="U175" s="0" t="n">
        <f aca="false">IF($B85=0,0,IF(SIN(U$12)=0,999999999,(SIN(U$12)*COS($E85)+SIN($E85)*COS(U$12))/SIN(U$12)*$B85))</f>
        <v>59.512733174355</v>
      </c>
      <c r="V175" s="0" t="n">
        <f aca="false">IF($B85=0,0,IF(SIN(V$12)=0,999999999,(SIN(V$12)*COS($E85)+SIN($E85)*COS(V$12))/SIN(V$12)*$B85))</f>
        <v>55.9070455761404</v>
      </c>
      <c r="W175" s="0" t="n">
        <f aca="false">IF($B85=0,0,IF(SIN(W$12)=0,999999999,(SIN(W$12)*COS($E85)+SIN($E85)*COS(W$12))/SIN(W$12)*$B85))</f>
        <v>52.715147707662</v>
      </c>
      <c r="X175" s="0" t="n">
        <f aca="false">IF($B85=0,0,IF(SIN(X$12)=0,999999999,(SIN(X$12)*COS($E85)+SIN($E85)*COS(X$12))/SIN(X$12)*$B85))</f>
        <v>49.868034751027</v>
      </c>
      <c r="Y175" s="0" t="n">
        <f aca="false">IF($B85=0,0,IF(SIN(Y$12)=0,999999999,(SIN(Y$12)*COS($E85)+SIN($E85)*COS(Y$12))/SIN(Y$12)*$B85))</f>
        <v>47.3112267301151</v>
      </c>
      <c r="Z175" s="0" t="n">
        <f aca="false">IF($B85=0,0,IF(SIN(Z$12)=0,999999999,(SIN(Z$12)*COS($E85)+SIN($E85)*COS(Z$12))/SIN(Z$12)*$B85))</f>
        <v>45.0011372654029</v>
      </c>
      <c r="AA175" s="0" t="n">
        <f aca="false">IF($B85=0,0,IF(SIN(AA$12)=0,999999999,(SIN(AA$12)*COS($E85)+SIN($E85)*COS(AA$12))/SIN(AA$12)*$B85))</f>
        <v>42.9024798251617</v>
      </c>
      <c r="AB175" s="0" t="n">
        <f aca="false">IF($B85=0,0,IF(SIN(AB$12)=0,999999999,(SIN(AB$12)*COS($E85)+SIN($E85)*COS(AB$12))/SIN(AB$12)*$B85))</f>
        <v>40.9863813604828</v>
      </c>
      <c r="AC175" s="0" t="n">
        <f aca="false">IF($B85=0,0,IF(SIN(AC$12)=0,999999999,(SIN(AC$12)*COS($E85)+SIN($E85)*COS(AC$12))/SIN(AC$12)*$B85))</f>
        <v>39.2289880333405</v>
      </c>
      <c r="AD175" s="0" t="n">
        <f aca="false">IF($B85=0,0,IF(SIN(AD$12)=0,999999999,(SIN(AD$12)*COS($E85)+SIN($E85)*COS(AD$12))/SIN(AD$12)*$B85))</f>
        <v>37.6104195104893</v>
      </c>
      <c r="AE175" s="0" t="n">
        <f aca="false">IF($B85=0,0,IF(SIN(AE$12)=0,999999999,(SIN(AE$12)*COS($E85)+SIN($E85)*COS(AE$12))/SIN(AE$12)*$B85))</f>
        <v>36.1139742246987</v>
      </c>
      <c r="AF175" s="0" t="n">
        <f aca="false">IF($B85=0,0,IF(SIN(AF$12)=0,999999999,(SIN(AF$12)*COS($E85)+SIN($E85)*COS(AF$12))/SIN(AF$12)*$B85))</f>
        <v>34.7255180351267</v>
      </c>
      <c r="AG175" s="0" t="n">
        <f aca="false">IF($B85=0,0,IF(SIN(AG$12)=0,999999999,(SIN(AG$12)*COS($E85)+SIN($E85)*COS(AG$12))/SIN(AG$12)*$B85))</f>
        <v>33.4330087388383</v>
      </c>
      <c r="AH175" s="0" t="n">
        <f aca="false">IF($B85=0,0,IF(SIN(AH$12)=0,999999999,(SIN(AH$12)*COS($E85)+SIN($E85)*COS(AH$12))/SIN(AH$12)*$B85))</f>
        <v>32.2261224706109</v>
      </c>
      <c r="AI175" s="0" t="n">
        <f aca="false">IF($B85=0,0,IF(SIN(AI$12)=0,999999999,(SIN(AI$12)*COS($E85)+SIN($E85)*COS(AI$12))/SIN(AI$12)*$B85))</f>
        <v>31.0959573972303</v>
      </c>
      <c r="AJ175" s="0" t="n">
        <f aca="false">IF($B85=0,0,IF(SIN(AJ$12)=0,999999999,(SIN(AJ$12)*COS($E85)+SIN($E85)*COS(AJ$12))/SIN(AJ$12)*$B85))</f>
        <v>30.0347966708182</v>
      </c>
      <c r="AK175" s="0" t="n">
        <f aca="false">IF($B85=0,0,IF(SIN(AK$12)=0,999999999,(SIN(AK$12)*COS($E85)+SIN($E85)*COS(AK$12))/SIN(AK$12)*$B85))</f>
        <v>29.0359172600445</v>
      </c>
      <c r="AL175" s="0" t="n">
        <f aca="false">IF($B85=0,0,IF(SIN(AL$12)=0,999999999,(SIN(AL$12)*COS($E85)+SIN($E85)*COS(AL$12))/SIN(AL$12)*$B85))</f>
        <v>28.0934346233555</v>
      </c>
      <c r="AM175" s="0" t="n">
        <f aca="false">IF($B85=0,0,IF(SIN(AM$12)=0,999999999,(SIN(AM$12)*COS($E85)+SIN($E85)*COS(AM$12))/SIN(AM$12)*$B85))</f>
        <v>27.2021756212843</v>
      </c>
      <c r="AN175" s="0" t="n">
        <f aca="false">IF($B85=0,0,IF(SIN(AN$12)=0,999999999,(SIN(AN$12)*COS($E85)+SIN($E85)*COS(AN$12))/SIN(AN$12)*$B85))</f>
        <v>26.357573853831</v>
      </c>
      <c r="AO175" s="0" t="n">
        <f aca="false">IF($B85=0,0,IF(SIN(AO$12)=0,999999999,(SIN(AO$12)*COS($E85)+SIN($E85)*COS(AO$12))/SIN(AO$12)*$B85))</f>
        <v>25.5555829378091</v>
      </c>
      <c r="AP175" s="0" t="n">
        <f aca="false">IF($B85=0,0,IF(SIN(AP$12)=0,999999999,(SIN(AP$12)*COS($E85)+SIN($E85)*COS(AP$12))/SIN(AP$12)*$B85))</f>
        <v>24.7926042357434</v>
      </c>
      <c r="AQ175" s="0" t="n">
        <f aca="false">IF($B85=0,0,IF(SIN(AQ$12)=0,999999999,(SIN(AQ$12)*COS($E85)+SIN($E85)*COS(AQ$12))/SIN(AQ$12)*$B85))</f>
        <v>24.0654263021476</v>
      </c>
      <c r="AR175" s="0" t="n">
        <f aca="false">IF($B85=0,0,IF(SIN(AR$12)=0,999999999,(SIN(AR$12)*COS($E85)+SIN($E85)*COS(AR$12))/SIN(AR$12)*$B85))</f>
        <v>23.3711738886211</v>
      </c>
      <c r="AS175" s="0" t="n">
        <f aca="false">IF($B85=0,0,IF(SIN(AS$12)=0,999999999,(SIN(AS$12)*COS($E85)+SIN($E85)*COS(AS$12))/SIN(AS$12)*$B85))</f>
        <v>22.7072647919799</v>
      </c>
      <c r="AT175" s="0" t="n">
        <f aca="false">IF($B85=0,0,IF(SIN(AT$12)=0,999999999,(SIN(AT$12)*COS($E85)+SIN($E85)*COS(AT$12))/SIN(AT$12)*$B85))</f>
        <v>22.0713731727877</v>
      </c>
      <c r="AU175" s="0" t="n">
        <f aca="false">IF($B85=0,0,IF(SIN(AU$12)=0,999999999,(SIN(AU$12)*COS($E85)+SIN($E85)*COS(AU$12))/SIN(AU$12)*$B85))</f>
        <v>21.4613982394786</v>
      </c>
      <c r="AV175" s="0" t="n">
        <f aca="false">IF($B85=0,0,IF(SIN(AV$12)=0,999999999,(SIN(AV$12)*COS($E85)+SIN($E85)*COS(AV$12))/SIN(AV$12)*$B85))</f>
        <v>20.8754374036948</v>
      </c>
      <c r="AW175" s="0" t="n">
        <f aca="false">IF($B85=0,0,IF(SIN(AW$12)=0,999999999,(SIN(AW$12)*COS($E85)+SIN($E85)*COS(AW$12))/SIN(AW$12)*$B85))</f>
        <v>20.3117631788543</v>
      </c>
      <c r="AX175" s="0" t="n">
        <f aca="false">IF($B85=0,0,IF(SIN(AX$12)=0,999999999,(SIN(AX$12)*COS($E85)+SIN($E85)*COS(AX$12))/SIN(AX$12)*$B85))</f>
        <v>19.7688032263137</v>
      </c>
      <c r="AY175" s="0" t="n">
        <f aca="false">IF($B85=0,0,IF(SIN(AY$12)=0,999999999,(SIN(AY$12)*COS($E85)+SIN($E85)*COS(AY$12))/SIN(AY$12)*$B85))</f>
        <v>19.2451230593791</v>
      </c>
      <c r="AZ175" s="0" t="n">
        <f aca="false">IF($B85=0,0,IF(SIN(AZ$12)=0,999999999,(SIN(AZ$12)*COS($E85)+SIN($E85)*COS(AZ$12))/SIN(AZ$12)*$B85))</f>
        <v>18.7394110005813</v>
      </c>
      <c r="BA175" s="0" t="n">
        <f aca="false">IF($B85=0,0,IF(SIN(BA$12)=0,999999999,(SIN(BA$12)*COS($E85)+SIN($E85)*COS(BA$12))/SIN(BA$12)*$B85))</f>
        <v>18.2504650564888</v>
      </c>
      <c r="BB175" s="0" t="n">
        <f aca="false">IF($B85=0,0,IF(SIN(BB$12)=0,999999999,(SIN(BB$12)*COS($E85)+SIN($E85)*COS(BB$12))/SIN(BB$12)*$B85))</f>
        <v>17.7771814302804</v>
      </c>
      <c r="BC175" s="0" t="n">
        <f aca="false">IF($B85=0,0,IF(SIN(BC$12)=0,999999999,(SIN(BC$12)*COS($E85)+SIN($E85)*COS(BC$12))/SIN(BC$12)*$B85))</f>
        <v>17.3185444379674</v>
      </c>
      <c r="BD175" s="0" t="n">
        <f aca="false">IF($B85=0,0,IF(SIN(BD$12)=0,999999999,(SIN(BD$12)*COS($E85)+SIN($E85)*COS(BD$12))/SIN(BD$12)*$B85))</f>
        <v>16.8736176316032</v>
      </c>
      <c r="BE175" s="0" t="n">
        <f aca="false">IF($B85=0,0,IF(SIN(BE$12)=0,999999999,(SIN(BE$12)*COS($E85)+SIN($E85)*COS(BE$12))/SIN(BE$12)*$B85))</f>
        <v>16.4415359636609</v>
      </c>
      <c r="BF175" s="0" t="n">
        <f aca="false">IF($B85=0,0,IF(SIN(BF$12)=0,999999999,(SIN(BF$12)*COS($E85)+SIN($E85)*COS(BF$12))/SIN(BF$12)*$B85))</f>
        <v>16.0214988522562</v>
      </c>
      <c r="BG175" s="0" t="n">
        <f aca="false">IF($B85=0,0,IF(SIN(BG$12)=0,999999999,(SIN(BG$12)*COS($E85)+SIN($E85)*COS(BG$12))/SIN(BG$12)*$B85))</f>
        <v>15.6127640280673</v>
      </c>
      <c r="BH175" s="0" t="n">
        <f aca="false">IF($B85=0,0,IF(SIN(BH$12)=0,999999999,(SIN(BH$12)*COS($E85)+SIN($E85)*COS(BH$12))/SIN(BH$12)*$B85))</f>
        <v>15.2146420614413</v>
      </c>
      <c r="BI175" s="0" t="n">
        <f aca="false">IF($B85=0,0,IF(SIN(BI$12)=0,999999999,(SIN(BI$12)*COS($E85)+SIN($E85)*COS(BI$12))/SIN(BI$12)*$B85))</f>
        <v>14.8264914829325</v>
      </c>
      <c r="BJ175" s="0" t="n">
        <f aca="false">IF($B85=0,0,IF(SIN(BJ$12)=0,999999999,(SIN(BJ$12)*COS($E85)+SIN($E85)*COS(BJ$12))/SIN(BJ$12)*$B85))</f>
        <v>14.4477144228986</v>
      </c>
      <c r="BK175" s="0" t="n">
        <f aca="false">IF($B85=0,0,IF(SIN(BK$12)=0,999999999,(SIN(BK$12)*COS($E85)+SIN($E85)*COS(BK$12))/SIN(BK$12)*$B85))</f>
        <v>14.0777527062062</v>
      </c>
      <c r="BL175" s="0" t="n">
        <f aca="false">IF($B85=0,0,IF(SIN(BL$12)=0,999999999,(SIN(BL$12)*COS($E85)+SIN($E85)*COS(BL$12))/SIN(BL$12)*$B85))</f>
        <v>13.7160843469054</v>
      </c>
      <c r="BM175" s="0" t="n">
        <f aca="false">IF($B85=0,0,IF(SIN(BM$12)=0,999999999,(SIN(BM$12)*COS($E85)+SIN($E85)*COS(BM$12))/SIN(BM$12)*$B85))</f>
        <v>13.3622203951958</v>
      </c>
      <c r="BN175" s="0" t="n">
        <f aca="false">IF($B85=0,0,IF(SIN(BN$12)=0,999999999,(SIN(BN$12)*COS($E85)+SIN($E85)*COS(BN$12))/SIN(BN$12)*$B85))</f>
        <v>13.0157020953466</v>
      </c>
      <c r="BO175" s="0" t="n">
        <f aca="false">IF($B85=0,0,IF(SIN(BO$12)=0,999999999,(SIN(BO$12)*COS($E85)+SIN($E85)*COS(BO$12))/SIN(BO$12)*$B85))</f>
        <v>12.6760983186409</v>
      </c>
      <c r="BP175" s="0" t="n">
        <f aca="false">IF($B85=0,0,IF(SIN(BP$12)=0,999999999,(SIN(BP$12)*COS($E85)+SIN($E85)*COS(BP$12))/SIN(BP$12)*$B85))</f>
        <v>12.3430032400351</v>
      </c>
      <c r="BQ175" s="0" t="n">
        <f aca="false">IF($B85=0,0,IF(SIN(BQ$12)=0,999999999,(SIN(BQ$12)*COS($E85)+SIN($E85)*COS(BQ$12))/SIN(BQ$12)*$B85))</f>
        <v>12.0160342311771</v>
      </c>
      <c r="BR175" s="0" t="n">
        <f aca="false">IF($B85=0,0,IF(SIN(BR$12)=0,999999999,(SIN(BR$12)*COS($E85)+SIN($E85)*COS(BR$12))/SIN(BR$12)*$B85))</f>
        <v>11.6948299458358</v>
      </c>
      <c r="BS175" s="0" t="n">
        <f aca="false">IF($B85=0,0,IF(SIN(BS$12)=0,999999999,(SIN(BS$12)*COS($E85)+SIN($E85)*COS(BS$12))/SIN(BS$12)*$B85))</f>
        <v>11.3790485767137</v>
      </c>
      <c r="BT175" s="0" t="n">
        <f aca="false">IF($B85=0,0,IF(SIN(BT$12)=0,999999999,(SIN(BT$12)*COS($E85)+SIN($E85)*COS(BT$12))/SIN(BT$12)*$B85))</f>
        <v>11.0683662651498</v>
      </c>
      <c r="BU175" s="0" t="n">
        <f aca="false">IF($B85=0,0,IF(SIN(BU$12)=0,999999999,(SIN(BU$12)*COS($E85)+SIN($E85)*COS(BU$12))/SIN(BU$12)*$B85))</f>
        <v>10.7624756473993</v>
      </c>
      <c r="BV175" s="0" t="n">
        <f aca="false">IF($B85=0,0,IF(SIN(BV$12)=0,999999999,(SIN(BV$12)*COS($E85)+SIN($E85)*COS(BV$12))/SIN(BV$12)*$B85))</f>
        <v>10.4610845230769</v>
      </c>
      <c r="BW175" s="0" t="n">
        <f aca="false">IF($B85=0,0,IF(SIN(BW$12)=0,999999999,(SIN(BW$12)*COS($E85)+SIN($E85)*COS(BW$12))/SIN(BW$12)*$B85))</f>
        <v>10.1639146329934</v>
      </c>
      <c r="BX175" s="0" t="n">
        <f aca="false">IF($B85=0,0,IF(SIN(BX$12)=0,999999999,(SIN(BX$12)*COS($E85)+SIN($E85)*COS(BX$12))/SIN(BX$12)*$B85))</f>
        <v>9.87070053504898</v>
      </c>
      <c r="BY175" s="0" t="n">
        <f aca="false">IF($B85=0,0,IF(SIN(BY$12)=0,999999999,(SIN(BY$12)*COS($E85)+SIN($E85)*COS(BY$12))/SIN(BY$12)*$B85))</f>
        <v>9.58118856809428</v>
      </c>
      <c r="BZ175" s="0" t="n">
        <f aca="false">IF($B85=0,0,IF(SIN(BZ$12)=0,999999999,(SIN(BZ$12)*COS($E85)+SIN($E85)*COS(BZ$12))/SIN(BZ$12)*$B85))</f>
        <v>9.29513589476176</v>
      </c>
      <c r="CA175" s="0" t="n">
        <f aca="false">IF($B85=0,0,IF(SIN(CA$12)=0,999999999,(SIN(CA$12)*COS($E85)+SIN($E85)*COS(CA$12))/SIN(CA$12)*$B85))</f>
        <v>9.01230961522143</v>
      </c>
      <c r="CB175" s="0" t="n">
        <f aca="false">IF($B85=0,0,IF(SIN(CB$12)=0,999999999,(SIN(CB$12)*COS($E85)+SIN($E85)*COS(CB$12))/SIN(CB$12)*$B85))</f>
        <v>8.73248594465087</v>
      </c>
      <c r="CC175" s="0" t="n">
        <f aca="false">IF($B85=0,0,IF(SIN(CC$12)=0,999999999,(SIN(CC$12)*COS($E85)+SIN($E85)*COS(CC$12))/SIN(CC$12)*$B85))</f>
        <v>8.45544944794002</v>
      </c>
      <c r="CD175" s="0" t="n">
        <f aca="false">IF($B85=0,0,IF(SIN(CD$12)=0,999999999,(SIN(CD$12)*COS($E85)+SIN($E85)*COS(CD$12))/SIN(CD$12)*$B85))</f>
        <v>8.18099232579318</v>
      </c>
      <c r="CE175" s="0" t="n">
        <f aca="false">IF($B85=0,0,IF(SIN(CE$12)=0,999999999,(SIN(CE$12)*COS($E85)+SIN($E85)*COS(CE$12))/SIN(CE$12)*$B85))</f>
        <v>7.90891374695359</v>
      </c>
      <c r="CF175" s="0" t="n">
        <f aca="false">IF($B85=0,0,IF(SIN(CF$12)=0,999999999,(SIN(CF$12)*COS($E85)+SIN($E85)*COS(CF$12))/SIN(CF$12)*$B85))</f>
        <v>7.63901922177023</v>
      </c>
      <c r="CG175" s="0" t="n">
        <f aca="false">IF($B85=0,0,IF(SIN(CG$12)=0,999999999,(SIN(CG$12)*COS($E85)+SIN($E85)*COS(CG$12))/SIN(CG$12)*$B85))</f>
        <v>7.37112001276048</v>
      </c>
      <c r="CH175" s="0" t="n">
        <f aca="false">IF($B85=0,0,IF(SIN(CH$12)=0,999999999,(SIN(CH$12)*COS($E85)+SIN($E85)*COS(CH$12))/SIN(CH$12)*$B85))</f>
        <v>7.10503257820296</v>
      </c>
      <c r="CI175" s="0" t="n">
        <f aca="false">IF($B85=0,0,IF(SIN(CI$12)=0,999999999,(SIN(CI$12)*COS($E85)+SIN($E85)*COS(CI$12))/SIN(CI$12)*$B85))</f>
        <v>6.84057804512817</v>
      </c>
      <c r="CJ175" s="0" t="n">
        <f aca="false">IF($B85=0,0,IF(SIN(CJ$12)=0,999999999,(SIN(CJ$12)*COS($E85)+SIN($E85)*COS(CJ$12))/SIN(CJ$12)*$B85))</f>
        <v>6.5775817083663</v>
      </c>
      <c r="CK175" s="0" t="n">
        <f aca="false">IF($B85=0,0,IF(SIN(CK$12)=0,999999999,(SIN(CK$12)*COS($E85)+SIN($E85)*COS(CK$12))/SIN(CK$12)*$B85))</f>
        <v>6.31587255256595</v>
      </c>
      <c r="CL175" s="0" t="n">
        <f aca="false">IF($B85=0,0,IF(SIN(CL$12)=0,999999999,(SIN(CL$12)*COS($E85)+SIN($E85)*COS(CL$12))/SIN(CL$12)*$B85))</f>
        <v>6.05528279431792</v>
      </c>
      <c r="CM175" s="0" t="n">
        <f aca="false">IF($B85=0,0,IF(SIN(CM$12)=0,999999999,(SIN(CM$12)*COS($E85)+SIN($E85)*COS(CM$12))/SIN(CM$12)*$B85))</f>
        <v>5.79564744170896</v>
      </c>
      <c r="CN175" s="0" t="n">
        <f aca="false">IF($B85=0,0,IF(SIN(CN$12)=0,999999999,(SIN(CN$12)*COS($E85)+SIN($E85)*COS(CN$12))/SIN(CN$12)*$B85))</f>
        <v>5.5368038687935</v>
      </c>
      <c r="CO175" s="0" t="n">
        <f aca="false">IF($B85=0,0,IF(SIN(CO$12)=0,999999999,(SIN(CO$12)*COS($E85)+SIN($E85)*COS(CO$12))/SIN(CO$12)*$B85))</f>
        <v>5.27859140260915</v>
      </c>
      <c r="CP175" s="0" t="n">
        <f aca="false">IF($B85=0,0,IF(SIN(CP$12)=0,999999999,(SIN(CP$12)*COS($E85)+SIN($E85)*COS(CP$12))/SIN(CP$12)*$B85))</f>
        <v>5.02085092047691</v>
      </c>
      <c r="CQ175" s="0" t="n">
        <f aca="false">IF($B85=0,0,IF(SIN(CQ$12)=0,999999999,(SIN(CQ$12)*COS($E85)+SIN($E85)*COS(CQ$12))/SIN(CQ$12)*$B85))</f>
        <v>4.76342445542027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860.20614382813</v>
      </c>
      <c r="H176" s="0" t="n">
        <f aca="false">IF($B86=0,0,IF(SIN(H$12)=0,999999999,(SIN(H$12)*COS($E86)+SIN($E86)*COS(H$12))/SIN(H$12)*$B86))</f>
        <v>432.114694325759</v>
      </c>
      <c r="I176" s="0" t="n">
        <f aca="false">IF($B86=0,0,IF(SIN(I$12)=0,999999999,(SIN(I$12)*COS($E86)+SIN($E86)*COS(I$12))/SIN(I$12)*$B86))</f>
        <v>289.359569448328</v>
      </c>
      <c r="J176" s="0" t="n">
        <f aca="false">IF($B86=0,0,IF(SIN(J$12)=0,999999999,(SIN(J$12)*COS($E86)+SIN($E86)*COS(J$12))/SIN(J$12)*$B86))</f>
        <v>217.938499223364</v>
      </c>
      <c r="K176" s="0" t="n">
        <f aca="false">IF($B86=0,0,IF(SIN(K$12)=0,999999999,(SIN(K$12)*COS($E86)+SIN($E86)*COS(K$12))/SIN(K$12)*$B86))</f>
        <v>175.051021149312</v>
      </c>
      <c r="L176" s="0" t="n">
        <f aca="false">IF($B86=0,0,IF(SIN(L$12)=0,999999999,(SIN(L$12)*COS($E86)+SIN($E86)*COS(L$12))/SIN(L$12)*$B86))</f>
        <v>146.430307281512</v>
      </c>
      <c r="M176" s="0" t="n">
        <f aca="false">IF($B86=0,0,IF(SIN(M$12)=0,999999999,(SIN(M$12)*COS($E86)+SIN($E86)*COS(M$12))/SIN(M$12)*$B86))</f>
        <v>125.961996667712</v>
      </c>
      <c r="N176" s="0" t="n">
        <f aca="false">IF($B86=0,0,IF(SIN(N$12)=0,999999999,(SIN(N$12)*COS($E86)+SIN($E86)*COS(N$12))/SIN(N$12)*$B86))</f>
        <v>110.58890345224</v>
      </c>
      <c r="O176" s="0" t="n">
        <f aca="false">IF($B86=0,0,IF(SIN(O$12)=0,999999999,(SIN(O$12)*COS($E86)+SIN($E86)*COS(O$12))/SIN(O$12)*$B86))</f>
        <v>98.6125862398282</v>
      </c>
      <c r="P176" s="0" t="n">
        <f aca="false">IF($B86=0,0,IF(SIN(P$12)=0,999999999,(SIN(P$12)*COS($E86)+SIN($E86)*COS(P$12))/SIN(P$12)*$B86))</f>
        <v>89.0139758373064</v>
      </c>
      <c r="Q176" s="0" t="n">
        <f aca="false">IF($B86=0,0,IF(SIN(Q$12)=0,999999999,(SIN(Q$12)*COS($E86)+SIN($E86)*COS(Q$12))/SIN(Q$12)*$B86))</f>
        <v>81.1445696781004</v>
      </c>
      <c r="R176" s="0" t="n">
        <f aca="false">IF($B86=0,0,IF(SIN(R$12)=0,999999999,(SIN(R$12)*COS($E86)+SIN($E86)*COS(R$12))/SIN(R$12)*$B86))</f>
        <v>74.5720290311926</v>
      </c>
      <c r="S176" s="0" t="n">
        <f aca="false">IF($B86=0,0,IF(SIN(S$12)=0,999999999,(SIN(S$12)*COS($E86)+SIN($E86)*COS(S$12))/SIN(S$12)*$B86))</f>
        <v>68.997039033631</v>
      </c>
      <c r="T176" s="0" t="n">
        <f aca="false">IF($B86=0,0,IF(SIN(T$12)=0,999999999,(SIN(T$12)*COS($E86)+SIN($E86)*COS(T$12))/SIN(T$12)*$B86))</f>
        <v>64.2058001347626</v>
      </c>
      <c r="U176" s="0" t="n">
        <f aca="false">IF($B86=0,0,IF(SIN(U$12)=0,999999999,(SIN(U$12)*COS($E86)+SIN($E86)*COS(U$12))/SIN(U$12)*$B86))</f>
        <v>60.0415229600018</v>
      </c>
      <c r="V176" s="0" t="n">
        <f aca="false">IF($B86=0,0,IF(SIN(V$12)=0,999999999,(SIN(V$12)*COS($E86)+SIN($E86)*COS(V$12))/SIN(V$12)*$B86))</f>
        <v>56.3866125980355</v>
      </c>
      <c r="W176" s="0" t="n">
        <f aca="false">IF($B86=0,0,IF(SIN(W$12)=0,999999999,(SIN(W$12)*COS($E86)+SIN($E86)*COS(W$12))/SIN(W$12)*$B86))</f>
        <v>53.1511407841111</v>
      </c>
      <c r="X176" s="0" t="n">
        <f aca="false">IF($B86=0,0,IF(SIN(X$12)=0,999999999,(SIN(X$12)*COS($E86)+SIN($E86)*COS(X$12))/SIN(X$12)*$B86))</f>
        <v>50.2651606864326</v>
      </c>
      <c r="Y176" s="0" t="n">
        <f aca="false">IF($B86=0,0,IF(SIN(Y$12)=0,999999999,(SIN(Y$12)*COS($E86)+SIN($E86)*COS(Y$12))/SIN(Y$12)*$B86))</f>
        <v>47.6734485997236</v>
      </c>
      <c r="Z176" s="0" t="n">
        <f aca="false">IF($B86=0,0,IF(SIN(Z$12)=0,999999999,(SIN(Z$12)*COS($E86)+SIN($E86)*COS(Z$12))/SIN(Z$12)*$B86))</f>
        <v>45.3318231283914</v>
      </c>
      <c r="AA176" s="0" t="n">
        <f aca="false">IF($B86=0,0,IF(SIN(AA$12)=0,999999999,(SIN(AA$12)*COS($E86)+SIN($E86)*COS(AA$12))/SIN(AA$12)*$B86))</f>
        <v>43.2045160293644</v>
      </c>
      <c r="AB176" s="0" t="n">
        <f aca="false">IF($B86=0,0,IF(SIN(AB$12)=0,999999999,(SIN(AB$12)*COS($E86)+SIN($E86)*COS(AB$12))/SIN(AB$12)*$B86))</f>
        <v>41.262260095553</v>
      </c>
      <c r="AC176" s="0" t="n">
        <f aca="false">IF($B86=0,0,IF(SIN(AC$12)=0,999999999,(SIN(AC$12)*COS($E86)+SIN($E86)*COS(AC$12))/SIN(AC$12)*$B86))</f>
        <v>39.4808758501171</v>
      </c>
      <c r="AD176" s="0" t="n">
        <f aca="false">IF($B86=0,0,IF(SIN(AD$12)=0,999999999,(SIN(AD$12)*COS($E86)+SIN($E86)*COS(AD$12))/SIN(AD$12)*$B86))</f>
        <v>37.8402115649886</v>
      </c>
      <c r="AE176" s="0" t="n">
        <f aca="false">IF($B86=0,0,IF(SIN(AE$12)=0,999999999,(SIN(AE$12)*COS($E86)+SIN($E86)*COS(AE$12))/SIN(AE$12)*$B86))</f>
        <v>36.3233376727913</v>
      </c>
      <c r="AF176" s="0" t="n">
        <f aca="false">IF($B86=0,0,IF(SIN(AF$12)=0,999999999,(SIN(AF$12)*COS($E86)+SIN($E86)*COS(AF$12))/SIN(AF$12)*$B86))</f>
        <v>34.9159270815588</v>
      </c>
      <c r="AG176" s="0" t="n">
        <f aca="false">IF($B86=0,0,IF(SIN(AG$12)=0,999999999,(SIN(AG$12)*COS($E86)+SIN($E86)*COS(AG$12))/SIN(AG$12)*$B86))</f>
        <v>33.6057731951595</v>
      </c>
      <c r="AH176" s="0" t="n">
        <f aca="false">IF($B86=0,0,IF(SIN(AH$12)=0,999999999,(SIN(AH$12)*COS($E86)+SIN($E86)*COS(AH$12))/SIN(AH$12)*$B86))</f>
        <v>32.3824112129281</v>
      </c>
      <c r="AI176" s="0" t="n">
        <f aca="false">IF($B86=0,0,IF(SIN(AI$12)=0,999999999,(SIN(AI$12)*COS($E86)+SIN($E86)*COS(AI$12))/SIN(AI$12)*$B86))</f>
        <v>31.2368177789665</v>
      </c>
      <c r="AJ176" s="0" t="n">
        <f aca="false">IF($B86=0,0,IF(SIN(AJ$12)=0,999999999,(SIN(AJ$12)*COS($E86)+SIN($E86)*COS(AJ$12))/SIN(AJ$12)*$B86))</f>
        <v>30.1611706994481</v>
      </c>
      <c r="AK176" s="0" t="n">
        <f aca="false">IF($B86=0,0,IF(SIN(AK$12)=0,999999999,(SIN(AK$12)*COS($E86)+SIN($E86)*COS(AK$12))/SIN(AK$12)*$B86))</f>
        <v>29.1486551641036</v>
      </c>
      <c r="AL176" s="0" t="n">
        <f aca="false">IF($B86=0,0,IF(SIN(AL$12)=0,999999999,(SIN(AL$12)*COS($E86)+SIN($E86)*COS(AL$12))/SIN(AL$12)*$B86))</f>
        <v>28.1933062990178</v>
      </c>
      <c r="AM176" s="0" t="n">
        <f aca="false">IF($B86=0,0,IF(SIN(AM$12)=0,999999999,(SIN(AM$12)*COS($E86)+SIN($E86)*COS(AM$12))/SIN(AM$12)*$B86))</f>
        <v>27.2898803440131</v>
      </c>
      <c r="AN176" s="0" t="n">
        <f aca="false">IF($B86=0,0,IF(SIN(AN$12)=0,999999999,(SIN(AN$12)*COS($E86)+SIN($E86)*COS(AN$12))/SIN(AN$12)*$B86))</f>
        <v>26.433748561235</v>
      </c>
      <c r="AO176" s="0" t="n">
        <f aca="false">IF($B86=0,0,IF(SIN(AO$12)=0,999999999,(SIN(AO$12)*COS($E86)+SIN($E86)*COS(AO$12))/SIN(AO$12)*$B86))</f>
        <v>25.6208093286118</v>
      </c>
      <c r="AP176" s="0" t="n">
        <f aca="false">IF($B86=0,0,IF(SIN(AP$12)=0,999999999,(SIN(AP$12)*COS($E86)+SIN($E86)*COS(AP$12))/SIN(AP$12)*$B86))</f>
        <v>24.8474148821489</v>
      </c>
      <c r="AQ176" s="0" t="n">
        <f aca="false">IF($B86=0,0,IF(SIN(AQ$12)=0,999999999,(SIN(AQ$12)*COS($E86)+SIN($E86)*COS(AQ$12))/SIN(AQ$12)*$B86))</f>
        <v>24.1103099355616</v>
      </c>
      <c r="AR176" s="0" t="n">
        <f aca="false">IF($B86=0,0,IF(SIN(AR$12)=0,999999999,(SIN(AR$12)*COS($E86)+SIN($E86)*COS(AR$12))/SIN(AR$12)*$B86))</f>
        <v>23.4065799892195</v>
      </c>
      <c r="AS176" s="0" t="n">
        <f aca="false">IF($B86=0,0,IF(SIN(AS$12)=0,999999999,(SIN(AS$12)*COS($E86)+SIN($E86)*COS(AS$12))/SIN(AS$12)*$B86))</f>
        <v>22.7336075891926</v>
      </c>
      <c r="AT176" s="0" t="n">
        <f aca="false">IF($B86=0,0,IF(SIN(AT$12)=0,999999999,(SIN(AT$12)*COS($E86)+SIN($E86)*COS(AT$12))/SIN(AT$12)*$B86))</f>
        <v>22.0890351450285</v>
      </c>
      <c r="AU176" s="0" t="n">
        <f aca="false">IF($B86=0,0,IF(SIN(AU$12)=0,999999999,(SIN(AU$12)*COS($E86)+SIN($E86)*COS(AU$12))/SIN(AU$12)*$B86))</f>
        <v>21.4707331863688</v>
      </c>
      <c r="AV176" s="0" t="n">
        <f aca="false">IF($B86=0,0,IF(SIN(AV$12)=0,999999999,(SIN(AV$12)*COS($E86)+SIN($E86)*COS(AV$12))/SIN(AV$12)*$B86))</f>
        <v>20.8767731518187</v>
      </c>
      <c r="AW176" s="0" t="n">
        <f aca="false">IF($B86=0,0,IF(SIN(AW$12)=0,999999999,(SIN(AW$12)*COS($E86)+SIN($E86)*COS(AW$12))/SIN(AW$12)*$B86))</f>
        <v>20.3054039721474</v>
      </c>
      <c r="AX176" s="0" t="n">
        <f aca="false">IF($B86=0,0,IF(SIN(AX$12)=0,999999999,(SIN(AX$12)*COS($E86)+SIN($E86)*COS(AX$12))/SIN(AX$12)*$B86))</f>
        <v>19.7550318440528</v>
      </c>
      <c r="AY176" s="0" t="n">
        <f aca="false">IF($B86=0,0,IF(SIN(AY$12)=0,999999999,(SIN(AY$12)*COS($E86)+SIN($E86)*COS(AY$12))/SIN(AY$12)*$B86))</f>
        <v>19.2242026980577</v>
      </c>
      <c r="AZ176" s="0" t="n">
        <f aca="false">IF($B86=0,0,IF(SIN(AZ$12)=0,999999999,(SIN(AZ$12)*COS($E86)+SIN($E86)*COS(AZ$12))/SIN(AZ$12)*$B86))</f>
        <v>18.7115869504298</v>
      </c>
      <c r="BA176" s="0" t="n">
        <f aca="false">IF($B86=0,0,IF(SIN(BA$12)=0,999999999,(SIN(BA$12)*COS($E86)+SIN($E86)*COS(BA$12))/SIN(BA$12)*$B86))</f>
        <v>18.2159661988178</v>
      </c>
      <c r="BB176" s="0" t="n">
        <f aca="false">IF($B86=0,0,IF(SIN(BB$12)=0,999999999,(SIN(BB$12)*COS($E86)+SIN($E86)*COS(BB$12))/SIN(BB$12)*$B86))</f>
        <v>17.7362215780042</v>
      </c>
      <c r="BC176" s="0" t="n">
        <f aca="false">IF($B86=0,0,IF(SIN(BC$12)=0,999999999,(SIN(BC$12)*COS($E86)+SIN($E86)*COS(BC$12))/SIN(BC$12)*$B86))</f>
        <v>17.2713235384691</v>
      </c>
      <c r="BD176" s="0" t="n">
        <f aca="false">IF($B86=0,0,IF(SIN(BD$12)=0,999999999,(SIN(BD$12)*COS($E86)+SIN($E86)*COS(BD$12))/SIN(BD$12)*$B86))</f>
        <v>16.8203228484197</v>
      </c>
      <c r="BE176" s="0" t="n">
        <f aca="false">IF($B86=0,0,IF(SIN(BE$12)=0,999999999,(SIN(BE$12)*COS($E86)+SIN($E86)*COS(BE$12))/SIN(BE$12)*$B86))</f>
        <v>16.3823426512002</v>
      </c>
      <c r="BF176" s="0" t="n">
        <f aca="false">IF($B86=0,0,IF(SIN(BF$12)=0,999999999,(SIN(BF$12)*COS($E86)+SIN($E86)*COS(BF$12))/SIN(BF$12)*$B86))</f>
        <v>15.9565714358449</v>
      </c>
      <c r="BG176" s="0" t="n">
        <f aca="false">IF($B86=0,0,IF(SIN(BG$12)=0,999999999,(SIN(BG$12)*COS($E86)+SIN($E86)*COS(BG$12))/SIN(BG$12)*$B86))</f>
        <v>15.5422568000001</v>
      </c>
      <c r="BH176" s="0" t="n">
        <f aca="false">IF($B86=0,0,IF(SIN(BH$12)=0,999999999,(SIN(BH$12)*COS($E86)+SIN($E86)*COS(BH$12))/SIN(BH$12)*$B86))</f>
        <v>15.1386999023175</v>
      </c>
      <c r="BI176" s="0" t="n">
        <f aca="false">IF($B86=0,0,IF(SIN(BI$12)=0,999999999,(SIN(BI$12)*COS($E86)+SIN($E86)*COS(BI$12))/SIN(BI$12)*$B86))</f>
        <v>14.7452505163815</v>
      </c>
      <c r="BJ176" s="0" t="n">
        <f aca="false">IF($B86=0,0,IF(SIN(BJ$12)=0,999999999,(SIN(BJ$12)*COS($E86)+SIN($E86)*COS(BJ$12))/SIN(BJ$12)*$B86))</f>
        <v>14.3613026107785</v>
      </c>
      <c r="BK176" s="0" t="n">
        <f aca="false">IF($B86=0,0,IF(SIN(BK$12)=0,999999999,(SIN(BK$12)*COS($E86)+SIN($E86)*COS(BK$12))/SIN(BK$12)*$B86))</f>
        <v>13.9862903904908</v>
      </c>
      <c r="BL176" s="0" t="n">
        <f aca="false">IF($B86=0,0,IF(SIN(BL$12)=0,999999999,(SIN(BL$12)*COS($E86)+SIN($E86)*COS(BL$12))/SIN(BL$12)*$B86))</f>
        <v>13.6196847437181</v>
      </c>
      <c r="BM176" s="0" t="n">
        <f aca="false">IF($B86=0,0,IF(SIN(BM$12)=0,999999999,(SIN(BM$12)*COS($E86)+SIN($E86)*COS(BM$12))/SIN(BM$12)*$B86))</f>
        <v>13.2609900457998</v>
      </c>
      <c r="BN176" s="0" t="n">
        <f aca="false">IF($B86=0,0,IF(SIN(BN$12)=0,999999999,(SIN(BN$12)*COS($E86)+SIN($E86)*COS(BN$12))/SIN(BN$12)*$B86))</f>
        <v>12.9097412783366</v>
      </c>
      <c r="BO176" s="0" t="n">
        <f aca="false">IF($B86=0,0,IF(SIN(BO$12)=0,999999999,(SIN(BO$12)*COS($E86)+SIN($E86)*COS(BO$12))/SIN(BO$12)*$B86))</f>
        <v>12.5655014270919</v>
      </c>
      <c r="BP176" s="0" t="n">
        <f aca="false">IF($B86=0,0,IF(SIN(BP$12)=0,999999999,(SIN(BP$12)*COS($E86)+SIN($E86)*COS(BP$12))/SIN(BP$12)*$B86))</f>
        <v>12.2278591269327</v>
      </c>
      <c r="BQ176" s="0" t="n">
        <f aca="false">IF($B86=0,0,IF(SIN(BQ$12)=0,999999999,(SIN(BQ$12)*COS($E86)+SIN($E86)*COS(BQ$12))/SIN(BQ$12)*$B86))</f>
        <v>11.8964265260861</v>
      </c>
      <c r="BR176" s="0" t="n">
        <f aca="false">IF($B86=0,0,IF(SIN(BR$12)=0,999999999,(SIN(BR$12)*COS($E86)+SIN($E86)*COS(BR$12))/SIN(BR$12)*$B86))</f>
        <v>11.5708373454307</v>
      </c>
      <c r="BS176" s="0" t="n">
        <f aca="false">IF($B86=0,0,IF(SIN(BS$12)=0,999999999,(SIN(BS$12)*COS($E86)+SIN($E86)*COS(BS$12))/SIN(BS$12)*$B86))</f>
        <v>11.2507451115134</v>
      </c>
      <c r="BT176" s="0" t="n">
        <f aca="false">IF($B86=0,0,IF(SIN(BT$12)=0,999999999,(SIN(BT$12)*COS($E86)+SIN($E86)*COS(BT$12))/SIN(BT$12)*$B86))</f>
        <v>10.935821544542</v>
      </c>
      <c r="BU176" s="0" t="n">
        <f aca="false">IF($B86=0,0,IF(SIN(BU$12)=0,999999999,(SIN(BU$12)*COS($E86)+SIN($E86)*COS(BU$12))/SIN(BU$12)*$B86))</f>
        <v>10.6257550848192</v>
      </c>
      <c r="BV176" s="0" t="n">
        <f aca="false">IF($B86=0,0,IF(SIN(BV$12)=0,999999999,(SIN(BV$12)*COS($E86)+SIN($E86)*COS(BV$12))/SIN(BV$12)*$B86))</f>
        <v>10.3202495430091</v>
      </c>
      <c r="BW176" s="0" t="n">
        <f aca="false">IF($B86=0,0,IF(SIN(BW$12)=0,999999999,(SIN(BW$12)*COS($E86)+SIN($E86)*COS(BW$12))/SIN(BW$12)*$B86))</f>
        <v>10.0190228612887</v>
      </c>
      <c r="BX176" s="0" t="n">
        <f aca="false">IF($B86=0,0,IF(SIN(BX$12)=0,999999999,(SIN(BX$12)*COS($E86)+SIN($E86)*COS(BX$12))/SIN(BX$12)*$B86))</f>
        <v>9.72180597389603</v>
      </c>
      <c r="BY176" s="0" t="n">
        <f aca="false">IF($B86=0,0,IF(SIN(BY$12)=0,999999999,(SIN(BY$12)*COS($E86)+SIN($E86)*COS(BY$12))/SIN(BY$12)*$B86))</f>
        <v>9.42834175684629</v>
      </c>
      <c r="BZ176" s="0" t="n">
        <f aca="false">IF($B86=0,0,IF(SIN(BZ$12)=0,999999999,(SIN(BZ$12)*COS($E86)+SIN($E86)*COS(BZ$12))/SIN(BZ$12)*$B86))</f>
        <v>9.13838405769651</v>
      </c>
      <c r="CA176" s="0" t="n">
        <f aca="false">IF($B86=0,0,IF(SIN(CA$12)=0,999999999,(SIN(CA$12)*COS($E86)+SIN($E86)*COS(CA$12))/SIN(CA$12)*$B86))</f>
        <v>8.85169679720279</v>
      </c>
      <c r="CB176" s="0" t="n">
        <f aca="false">IF($B86=0,0,IF(SIN(CB$12)=0,999999999,(SIN(CB$12)*COS($E86)+SIN($E86)*COS(CB$12))/SIN(CB$12)*$B86))</f>
        <v>8.56805313556161</v>
      </c>
      <c r="CC176" s="0" t="n">
        <f aca="false">IF($B86=0,0,IF(SIN(CC$12)=0,999999999,(SIN(CC$12)*COS($E86)+SIN($E86)*COS(CC$12))/SIN(CC$12)*$B86))</f>
        <v>8.28723469666725</v>
      </c>
      <c r="CD176" s="0" t="n">
        <f aca="false">IF($B86=0,0,IF(SIN(CD$12)=0,999999999,(SIN(CD$12)*COS($E86)+SIN($E86)*COS(CD$12))/SIN(CD$12)*$B86))</f>
        <v>8.00903084446813</v>
      </c>
      <c r="CE176" s="0" t="n">
        <f aca="false">IF($B86=0,0,IF(SIN(CE$12)=0,999999999,(SIN(CE$12)*COS($E86)+SIN($E86)*COS(CE$12))/SIN(CE$12)*$B86))</f>
        <v>7.73323800607517</v>
      </c>
      <c r="CF176" s="0" t="n">
        <f aca="false">IF($B86=0,0,IF(SIN(CF$12)=0,999999999,(SIN(CF$12)*COS($E86)+SIN($E86)*COS(CF$12))/SIN(CF$12)*$B86))</f>
        <v>7.45965903677702</v>
      </c>
      <c r="CG176" s="0" t="n">
        <f aca="false">IF($B86=0,0,IF(SIN(CG$12)=0,999999999,(SIN(CG$12)*COS($E86)+SIN($E86)*COS(CG$12))/SIN(CG$12)*$B86))</f>
        <v>7.18810262255601</v>
      </c>
      <c r="CH176" s="0" t="n">
        <f aca="false">IF($B86=0,0,IF(SIN(CH$12)=0,999999999,(SIN(CH$12)*COS($E86)+SIN($E86)*COS(CH$12))/SIN(CH$12)*$B86))</f>
        <v>6.91838271608523</v>
      </c>
      <c r="CI176" s="0" t="n">
        <f aca="false">IF($B86=0,0,IF(SIN(CI$12)=0,999999999,(SIN(CI$12)*COS($E86)+SIN($E86)*COS(CI$12))/SIN(CI$12)*$B86))</f>
        <v>6.65031800252473</v>
      </c>
      <c r="CJ176" s="0" t="n">
        <f aca="false">IF($B86=0,0,IF(SIN(CJ$12)=0,999999999,(SIN(CJ$12)*COS($E86)+SIN($E86)*COS(CJ$12))/SIN(CJ$12)*$B86))</f>
        <v>6.38373139173069</v>
      </c>
      <c r="CK176" s="0" t="n">
        <f aca="false">IF($B86=0,0,IF(SIN(CK$12)=0,999999999,(SIN(CK$12)*COS($E86)+SIN($E86)*COS(CK$12))/SIN(CK$12)*$B86))</f>
        <v>6.11844953374894</v>
      </c>
      <c r="CL176" s="0" t="n">
        <f aca="false">IF($B86=0,0,IF(SIN(CL$12)=0,999999999,(SIN(CL$12)*COS($E86)+SIN($E86)*COS(CL$12))/SIN(CL$12)*$B86))</f>
        <v>5.8543023546881</v>
      </c>
      <c r="CM176" s="0" t="n">
        <f aca="false">IF($B86=0,0,IF(SIN(CM$12)=0,999999999,(SIN(CM$12)*COS($E86)+SIN($E86)*COS(CM$12))/SIN(CM$12)*$B86))</f>
        <v>5.59112261026067</v>
      </c>
      <c r="CN176" s="0" t="n">
        <f aca="false">IF($B86=0,0,IF(SIN(CN$12)=0,999999999,(SIN(CN$12)*COS($E86)+SIN($E86)*COS(CN$12))/SIN(CN$12)*$B86))</f>
        <v>5.32874545444563</v>
      </c>
      <c r="CO176" s="0" t="n">
        <f aca="false">IF($B86=0,0,IF(SIN(CO$12)=0,999999999,(SIN(CO$12)*COS($E86)+SIN($E86)*COS(CO$12))/SIN(CO$12)*$B86))</f>
        <v>5.06700802086615</v>
      </c>
      <c r="CP176" s="0" t="n">
        <f aca="false">IF($B86=0,0,IF(SIN(CP$12)=0,999999999,(SIN(CP$12)*COS($E86)+SIN($E86)*COS(CP$12))/SIN(CP$12)*$B86))</f>
        <v>4.80574901459235</v>
      </c>
      <c r="CQ176" s="0" t="n">
        <f aca="false">IF($B86=0,0,IF(SIN(CQ$12)=0,999999999,(SIN(CQ$12)*COS($E86)+SIN($E86)*COS(CQ$12))/SIN(CQ$12)*$B86))</f>
        <v>4.54480831217382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871.316389818966</v>
      </c>
      <c r="H177" s="0" t="n">
        <f aca="false">IF($B87=0,0,IF(SIN(H$12)=0,999999999,(SIN(H$12)*COS($E87)+SIN($E87)*COS(H$12))/SIN(H$12)*$B87))</f>
        <v>437.554195265691</v>
      </c>
      <c r="I177" s="0" t="n">
        <f aca="false">IF($B87=0,0,IF(SIN(I$12)=0,999999999,(SIN(I$12)*COS($E87)+SIN($E87)*COS(I$12))/SIN(I$12)*$B87))</f>
        <v>292.908054067259</v>
      </c>
      <c r="J177" s="0" t="n">
        <f aca="false">IF($B87=0,0,IF(SIN(J$12)=0,999999999,(SIN(J$12)*COS($E87)+SIN($E87)*COS(J$12))/SIN(J$12)*$B87))</f>
        <v>220.540899352686</v>
      </c>
      <c r="K177" s="0" t="n">
        <f aca="false">IF($B87=0,0,IF(SIN(K$12)=0,999999999,(SIN(K$12)*COS($E87)+SIN($E87)*COS(K$12))/SIN(K$12)*$B87))</f>
        <v>177.085309128024</v>
      </c>
      <c r="L177" s="0" t="n">
        <f aca="false">IF($B87=0,0,IF(SIN(L$12)=0,999999999,(SIN(L$12)*COS($E87)+SIN($E87)*COS(L$12))/SIN(L$12)*$B87))</f>
        <v>148.085468856957</v>
      </c>
      <c r="M177" s="0" t="n">
        <f aca="false">IF($B87=0,0,IF(SIN(M$12)=0,999999999,(SIN(M$12)*COS($E87)+SIN($E87)*COS(M$12))/SIN(M$12)*$B87))</f>
        <v>127.346023252612</v>
      </c>
      <c r="N177" s="0" t="n">
        <f aca="false">IF($B87=0,0,IF(SIN(N$12)=0,999999999,(SIN(N$12)*COS($E87)+SIN($E87)*COS(N$12))/SIN(N$12)*$B87))</f>
        <v>111.769289220744</v>
      </c>
      <c r="O177" s="0" t="n">
        <f aca="false">IF($B87=0,0,IF(SIN(O$12)=0,999999999,(SIN(O$12)*COS($E87)+SIN($E87)*COS(O$12))/SIN(O$12)*$B87))</f>
        <v>99.6343268365137</v>
      </c>
      <c r="P177" s="0" t="n">
        <f aca="false">IF($B87=0,0,IF(SIN(P$12)=0,999999999,(SIN(P$12)*COS($E87)+SIN($E87)*COS(P$12))/SIN(P$12)*$B87))</f>
        <v>89.9085677313048</v>
      </c>
      <c r="Q177" s="0" t="n">
        <f aca="false">IF($B87=0,0,IF(SIN(Q$12)=0,999999999,(SIN(Q$12)*COS($E87)+SIN($E87)*COS(Q$12))/SIN(Q$12)*$B87))</f>
        <v>81.9349189013266</v>
      </c>
      <c r="R177" s="0" t="n">
        <f aca="false">IF($B87=0,0,IF(SIN(R$12)=0,999999999,(SIN(R$12)*COS($E87)+SIN($E87)*COS(R$12))/SIN(R$12)*$B87))</f>
        <v>75.2753146085818</v>
      </c>
      <c r="S177" s="0" t="n">
        <f aca="false">IF($B87=0,0,IF(SIN(S$12)=0,999999999,(SIN(S$12)*COS($E87)+SIN($E87)*COS(S$12))/SIN(S$12)*$B87))</f>
        <v>69.6264750936466</v>
      </c>
      <c r="T177" s="0" t="n">
        <f aca="false">IF($B87=0,0,IF(SIN(T$12)=0,999999999,(SIN(T$12)*COS($E87)+SIN($E87)*COS(T$12))/SIN(T$12)*$B87))</f>
        <v>64.7717686943059</v>
      </c>
      <c r="U177" s="0" t="n">
        <f aca="false">IF($B87=0,0,IF(SIN(U$12)=0,999999999,(SIN(U$12)*COS($E87)+SIN($E87)*COS(U$12))/SIN(U$12)*$B87))</f>
        <v>60.5523291139264</v>
      </c>
      <c r="V177" s="0" t="n">
        <f aca="false">IF($B87=0,0,IF(SIN(V$12)=0,999999999,(SIN(V$12)*COS($E87)+SIN($E87)*COS(V$12))/SIN(V$12)*$B87))</f>
        <v>56.8490037115039</v>
      </c>
      <c r="W177" s="0" t="n">
        <f aca="false">IF($B87=0,0,IF(SIN(W$12)=0,999999999,(SIN(W$12)*COS($E87)+SIN($E87)*COS(W$12))/SIN(W$12)*$B87))</f>
        <v>53.5706729808749</v>
      </c>
      <c r="X177" s="0" t="n">
        <f aca="false">IF($B87=0,0,IF(SIN(X$12)=0,999999999,(SIN(X$12)*COS($E87)+SIN($E87)*COS(X$12))/SIN(X$12)*$B87))</f>
        <v>50.6464635343623</v>
      </c>
      <c r="Y177" s="0" t="n">
        <f aca="false">IF($B87=0,0,IF(SIN(Y$12)=0,999999999,(SIN(Y$12)*COS($E87)+SIN($E87)*COS(Y$12))/SIN(Y$12)*$B87))</f>
        <v>48.0204201417929</v>
      </c>
      <c r="Z177" s="0" t="n">
        <f aca="false">IF($B87=0,0,IF(SIN(Z$12)=0,999999999,(SIN(Z$12)*COS($E87)+SIN($E87)*COS(Z$12))/SIN(Z$12)*$B87))</f>
        <v>45.6477761554494</v>
      </c>
      <c r="AA177" s="0" t="n">
        <f aca="false">IF($B87=0,0,IF(SIN(AA$12)=0,999999999,(SIN(AA$12)*COS($E87)+SIN($E87)*COS(AA$12))/SIN(AA$12)*$B87))</f>
        <v>43.4922895255825</v>
      </c>
      <c r="AB177" s="0" t="n">
        <f aca="false">IF($B87=0,0,IF(SIN(AB$12)=0,999999999,(SIN(AB$12)*COS($E87)+SIN($E87)*COS(AB$12))/SIN(AB$12)*$B87))</f>
        <v>41.524305354879</v>
      </c>
      <c r="AC177" s="0" t="n">
        <f aca="false">IF($B87=0,0,IF(SIN(AC$12)=0,999999999,(SIN(AC$12)*COS($E87)+SIN($E87)*COS(AC$12))/SIN(AC$12)*$B87))</f>
        <v>39.7193238712705</v>
      </c>
      <c r="AD177" s="0" t="n">
        <f aca="false">IF($B87=0,0,IF(SIN(AD$12)=0,999999999,(SIN(AD$12)*COS($E87)+SIN($E87)*COS(AD$12))/SIN(AD$12)*$B87))</f>
        <v>38.0569264053324</v>
      </c>
      <c r="AE177" s="0" t="n">
        <f aca="false">IF($B87=0,0,IF(SIN(AE$12)=0,999999999,(SIN(AE$12)*COS($E87)+SIN($E87)*COS(AE$12))/SIN(AE$12)*$B87))</f>
        <v>36.5199591309219</v>
      </c>
      <c r="AF177" s="0" t="n">
        <f aca="false">IF($B87=0,0,IF(SIN(AF$12)=0,999999999,(SIN(AF$12)*COS($E87)+SIN($E87)*COS(AF$12))/SIN(AF$12)*$B87))</f>
        <v>35.0939051711893</v>
      </c>
      <c r="AG177" s="0" t="n">
        <f aca="false">IF($B87=0,0,IF(SIN(AG$12)=0,999999999,(SIN(AG$12)*COS($E87)+SIN($E87)*COS(AG$12))/SIN(AG$12)*$B87))</f>
        <v>33.7663962344244</v>
      </c>
      <c r="AH177" s="0" t="n">
        <f aca="false">IF($B87=0,0,IF(SIN(AH$12)=0,999999999,(SIN(AH$12)*COS($E87)+SIN($E87)*COS(AH$12))/SIN(AH$12)*$B87))</f>
        <v>32.5268288972057</v>
      </c>
      <c r="AI177" s="0" t="n">
        <f aca="false">IF($B87=0,0,IF(SIN(AI$12)=0,999999999,(SIN(AI$12)*COS($E87)+SIN($E87)*COS(AI$12))/SIN(AI$12)*$B87))</f>
        <v>31.3660602750839</v>
      </c>
      <c r="AJ177" s="0" t="n">
        <f aca="false">IF($B87=0,0,IF(SIN(AJ$12)=0,999999999,(SIN(AJ$12)*COS($E87)+SIN($E87)*COS(AJ$12))/SIN(AJ$12)*$B87))</f>
        <v>30.2761645569632</v>
      </c>
      <c r="AK177" s="0" t="n">
        <f aca="false">IF($B87=0,0,IF(SIN(AK$12)=0,999999999,(SIN(AK$12)*COS($E87)+SIN($E87)*COS(AK$12))/SIN(AK$12)*$B87))</f>
        <v>29.2502366596859</v>
      </c>
      <c r="AL177" s="0" t="n">
        <f aca="false">IF($B87=0,0,IF(SIN(AL$12)=0,999999999,(SIN(AL$12)*COS($E87)+SIN($E87)*COS(AL$12))/SIN(AL$12)*$B87))</f>
        <v>28.2822326951935</v>
      </c>
      <c r="AM177" s="0" t="n">
        <f aca="false">IF($B87=0,0,IF(SIN(AM$12)=0,999999999,(SIN(AM$12)*COS($E87)+SIN($E87)*COS(AM$12))/SIN(AM$12)*$B87))</f>
        <v>27.3668394414513</v>
      </c>
      <c r="AN177" s="0" t="n">
        <f aca="false">IF($B87=0,0,IF(SIN(AN$12)=0,999999999,(SIN(AN$12)*COS($E87)+SIN($E87)*COS(AN$12))/SIN(AN$12)*$B87))</f>
        <v>26.4993668456862</v>
      </c>
      <c r="AO177" s="0" t="n">
        <f aca="false">IF($B87=0,0,IF(SIN(AO$12)=0,999999999,(SIN(AO$12)*COS($E87)+SIN($E87)*COS(AO$12))/SIN(AO$12)*$B87))</f>
        <v>25.6756589533866</v>
      </c>
      <c r="AP177" s="0" t="n">
        <f aca="false">IF($B87=0,0,IF(SIN(AP$12)=0,999999999,(SIN(AP$12)*COS($E87)+SIN($E87)*COS(AP$12))/SIN(AP$12)*$B87))</f>
        <v>24.8920196801822</v>
      </c>
      <c r="AQ177" s="0" t="n">
        <f aca="false">IF($B87=0,0,IF(SIN(AQ$12)=0,999999999,(SIN(AQ$12)*COS($E87)+SIN($E87)*COS(AQ$12))/SIN(AQ$12)*$B87))</f>
        <v>24.1451506183977</v>
      </c>
      <c r="AR177" s="0" t="n">
        <f aca="false">IF($B87=0,0,IF(SIN(AR$12)=0,999999999,(SIN(AR$12)*COS($E87)+SIN($E87)*COS(AR$12))/SIN(AR$12)*$B87))</f>
        <v>23.4320986612679</v>
      </c>
      <c r="AS177" s="0" t="n">
        <f aca="false">IF($B87=0,0,IF(SIN(AS$12)=0,999999999,(SIN(AS$12)*COS($E87)+SIN($E87)*COS(AS$12))/SIN(AS$12)*$B87))</f>
        <v>22.7502116825656</v>
      </c>
      <c r="AT177" s="0" t="n">
        <f aca="false">IF($B87=0,0,IF(SIN(AT$12)=0,999999999,(SIN(AT$12)*COS($E87)+SIN($E87)*COS(AT$12))/SIN(AT$12)*$B87))</f>
        <v>22.0971008618422</v>
      </c>
      <c r="AU177" s="0" t="n">
        <f aca="false">IF($B87=0,0,IF(SIN(AU$12)=0,999999999,(SIN(AU$12)*COS($E87)+SIN($E87)*COS(AU$12))/SIN(AU$12)*$B87))</f>
        <v>21.4706085205525</v>
      </c>
      <c r="AV177" s="0" t="n">
        <f aca="false">IF($B87=0,0,IF(SIN(AV$12)=0,999999999,(SIN(AV$12)*COS($E87)+SIN($E87)*COS(AV$12))/SIN(AV$12)*$B87))</f>
        <v>20.8687805504707</v>
      </c>
      <c r="AW177" s="0" t="n">
        <f aca="false">IF($B87=0,0,IF(SIN(AW$12)=0,999999999,(SIN(AW$12)*COS($E87)+SIN($E87)*COS(AW$12))/SIN(AW$12)*$B87))</f>
        <v>20.2898426866978</v>
      </c>
      <c r="AX177" s="0" t="n">
        <f aca="false">IF($B87=0,0,IF(SIN(AX$12)=0,999999999,(SIN(AX$12)*COS($E87)+SIN($E87)*COS(AX$12))/SIN(AX$12)*$B87))</f>
        <v>19.7321800134985</v>
      </c>
      <c r="AY177" s="0" t="n">
        <f aca="false">IF($B87=0,0,IF(SIN(AY$12)=0,999999999,(SIN(AY$12)*COS($E87)+SIN($E87)*COS(AY$12))/SIN(AY$12)*$B87))</f>
        <v>19.1943191999566</v>
      </c>
      <c r="AZ177" s="0" t="n">
        <f aca="false">IF($B87=0,0,IF(SIN(AZ$12)=0,999999999,(SIN(AZ$12)*COS($E87)+SIN($E87)*COS(AZ$12))/SIN(AZ$12)*$B87))</f>
        <v>18.6749130499106</v>
      </c>
      <c r="BA177" s="0" t="n">
        <f aca="false">IF($B87=0,0,IF(SIN(BA$12)=0,999999999,(SIN(BA$12)*COS($E87)+SIN($E87)*COS(BA$12))/SIN(BA$12)*$B87))</f>
        <v>18.1727270213523</v>
      </c>
      <c r="BB177" s="0" t="n">
        <f aca="false">IF($B87=0,0,IF(SIN(BB$12)=0,999999999,(SIN(BB$12)*COS($E87)+SIN($E87)*COS(BB$12))/SIN(BB$12)*$B87))</f>
        <v>17.6866274279333</v>
      </c>
      <c r="BC177" s="0" t="n">
        <f aca="false">IF($B87=0,0,IF(SIN(BC$12)=0,999999999,(SIN(BC$12)*COS($E87)+SIN($E87)*COS(BC$12))/SIN(BC$12)*$B87))</f>
        <v>17.2155710821299</v>
      </c>
      <c r="BD177" s="0" t="n">
        <f aca="false">IF($B87=0,0,IF(SIN(BD$12)=0,999999999,(SIN(BD$12)*COS($E87)+SIN($E87)*COS(BD$12))/SIN(BD$12)*$B87))</f>
        <v>16.7585961780802</v>
      </c>
      <c r="BE177" s="0" t="n">
        <f aca="false">IF($B87=0,0,IF(SIN(BE$12)=0,999999999,(SIN(BE$12)*COS($E87)+SIN($E87)*COS(BE$12))/SIN(BE$12)*$B87))</f>
        <v>16.3148142437817</v>
      </c>
      <c r="BF177" s="0" t="n">
        <f aca="false">IF($B87=0,0,IF(SIN(BF$12)=0,999999999,(SIN(BF$12)*COS($E87)+SIN($E87)*COS(BF$12))/SIN(BF$12)*$B87))</f>
        <v>15.8834030185287</v>
      </c>
      <c r="BG177" s="0" t="n">
        <f aca="false">IF($B87=0,0,IF(SIN(BG$12)=0,999999999,(SIN(BG$12)*COS($E87)+SIN($E87)*COS(BG$12))/SIN(BG$12)*$B87))</f>
        <v>15.4636001332141</v>
      </c>
      <c r="BH177" s="0" t="n">
        <f aca="false">IF($B87=0,0,IF(SIN(BH$12)=0,999999999,(SIN(BH$12)*COS($E87)+SIN($E87)*COS(BH$12))/SIN(BH$12)*$B87))</f>
        <v>15.0546974892362</v>
      </c>
      <c r="BI177" s="0" t="n">
        <f aca="false">IF($B87=0,0,IF(SIN(BI$12)=0,999999999,(SIN(BI$12)*COS($E87)+SIN($E87)*COS(BI$12))/SIN(BI$12)*$B87))</f>
        <v>14.6560362469066</v>
      </c>
      <c r="BJ177" s="0" t="n">
        <f aca="false">IF($B87=0,0,IF(SIN(BJ$12)=0,999999999,(SIN(BJ$12)*COS($E87)+SIN($E87)*COS(BJ$12))/SIN(BJ$12)*$B87))</f>
        <v>14.2670023469722</v>
      </c>
      <c r="BK177" s="0" t="n">
        <f aca="false">IF($B87=0,0,IF(SIN(BK$12)=0,999999999,(SIN(BK$12)*COS($E87)+SIN($E87)*COS(BK$12))/SIN(BK$12)*$B87))</f>
        <v>13.8870224995696</v>
      </c>
      <c r="BL177" s="0" t="n">
        <f aca="false">IF($B87=0,0,IF(SIN(BL$12)=0,999999999,(SIN(BL$12)*COS($E87)+SIN($E87)*COS(BL$12))/SIN(BL$12)*$B87))</f>
        <v>13.5155605839799</v>
      </c>
      <c r="BM177" s="0" t="n">
        <f aca="false">IF($B87=0,0,IF(SIN(BM$12)=0,999999999,(SIN(BM$12)*COS($E87)+SIN($E87)*COS(BM$12))/SIN(BM$12)*$B87))</f>
        <v>13.1521144102136</v>
      </c>
      <c r="BN177" s="0" t="n">
        <f aca="false">IF($B87=0,0,IF(SIN(BN$12)=0,999999999,(SIN(BN$12)*COS($E87)+SIN($E87)*COS(BN$12))/SIN(BN$12)*$B87))</f>
        <v>12.7962127999711</v>
      </c>
      <c r="BO177" s="0" t="n">
        <f aca="false">IF($B87=0,0,IF(SIN(BO$12)=0,999999999,(SIN(BO$12)*COS($E87)+SIN($E87)*COS(BO$12))/SIN(BO$12)*$B87))</f>
        <v>12.4474129500741</v>
      </c>
      <c r="BP177" s="0" t="n">
        <f aca="false">IF($B87=0,0,IF(SIN(BP$12)=0,999999999,(SIN(BP$12)*COS($E87)+SIN($E87)*COS(BP$12))/SIN(BP$12)*$B87))</f>
        <v>12.1052980462112</v>
      </c>
      <c r="BQ177" s="0" t="n">
        <f aca="false">IF($B87=0,0,IF(SIN(BQ$12)=0,999999999,(SIN(BQ$12)*COS($E87)+SIN($E87)*COS(BQ$12))/SIN(BQ$12)*$B87))</f>
        <v>11.769475098902</v>
      </c>
      <c r="BR177" s="0" t="n">
        <f aca="false">IF($B87=0,0,IF(SIN(BR$12)=0,999999999,(SIN(BR$12)*COS($E87)+SIN($E87)*COS(BR$12))/SIN(BR$12)*$B87))</f>
        <v>11.4395729770818</v>
      </c>
      <c r="BS177" s="0" t="n">
        <f aca="false">IF($B87=0,0,IF(SIN(BS$12)=0,999999999,(SIN(BS$12)*COS($E87)+SIN($E87)*COS(BS$12))/SIN(BS$12)*$B87))</f>
        <v>11.1152406177114</v>
      </c>
      <c r="BT177" s="0" t="n">
        <f aca="false">IF($B87=0,0,IF(SIN(BT$12)=0,999999999,(SIN(BT$12)*COS($E87)+SIN($E87)*COS(BT$12))/SIN(BT$12)*$B87))</f>
        <v>10.7961453924158</v>
      </c>
      <c r="BU177" s="0" t="n">
        <f aca="false">IF($B87=0,0,IF(SIN(BU$12)=0,999999999,(SIN(BU$12)*COS($E87)+SIN($E87)*COS(BU$12))/SIN(BU$12)*$B87))</f>
        <v>10.4819716143994</v>
      </c>
      <c r="BV177" s="0" t="n">
        <f aca="false">IF($B87=0,0,IF(SIN(BV$12)=0,999999999,(SIN(BV$12)*COS($E87)+SIN($E87)*COS(BV$12))/SIN(BV$12)*$B87))</f>
        <v>10.172419170832</v>
      </c>
      <c r="BW177" s="0" t="n">
        <f aca="false">IF($B87=0,0,IF(SIN(BW$12)=0,999999999,(SIN(BW$12)*COS($E87)+SIN($E87)*COS(BW$12))/SIN(BW$12)*$B87))</f>
        <v>9.86720226759107</v>
      </c>
      <c r="BX177" s="0" t="n">
        <f aca="false">IF($B87=0,0,IF(SIN(BX$12)=0,999999999,(SIN(BX$12)*COS($E87)+SIN($E87)*COS(BX$12))/SIN(BX$12)*$B87))</f>
        <v>9.56604827471499</v>
      </c>
      <c r="BY177" s="0" t="n">
        <f aca="false">IF($B87=0,0,IF(SIN(BY$12)=0,999999999,(SIN(BY$12)*COS($E87)+SIN($E87)*COS(BY$12))/SIN(BY$12)*$B87))</f>
        <v>9.26869666220715</v>
      </c>
      <c r="BZ177" s="0" t="n">
        <f aca="false">IF($B87=0,0,IF(SIN(BZ$12)=0,999999999,(SIN(BZ$12)*COS($E87)+SIN($E87)*COS(BZ$12))/SIN(BZ$12)*$B87))</f>
        <v>8.97489801694798</v>
      </c>
      <c r="CA177" s="0" t="n">
        <f aca="false">IF($B87=0,0,IF(SIN(CA$12)=0,999999999,(SIN(CA$12)*COS($E87)+SIN($E87)*COS(CA$12))/SIN(CA$12)*$B87))</f>
        <v>8.68441313245245</v>
      </c>
      <c r="CB177" s="0" t="n">
        <f aca="false">IF($B87=0,0,IF(SIN(CB$12)=0,999999999,(SIN(CB$12)*COS($E87)+SIN($E87)*COS(CB$12))/SIN(CB$12)*$B87))</f>
        <v>8.39701216406678</v>
      </c>
      <c r="CC177" s="0" t="n">
        <f aca="false">IF($B87=0,0,IF(SIN(CC$12)=0,999999999,(SIN(CC$12)*COS($E87)+SIN($E87)*COS(CC$12))/SIN(CC$12)*$B87))</f>
        <v>8.11247384295003</v>
      </c>
      <c r="CD177" s="0" t="n">
        <f aca="false">IF($B87=0,0,IF(SIN(CD$12)=0,999999999,(SIN(CD$12)*COS($E87)+SIN($E87)*COS(CD$12))/SIN(CD$12)*$B87))</f>
        <v>7.83058474284456</v>
      </c>
      <c r="CE177" s="0" t="n">
        <f aca="false">IF($B87=0,0,IF(SIN(CE$12)=0,999999999,(SIN(CE$12)*COS($E87)+SIN($E87)*COS(CE$12))/SIN(CE$12)*$B87))</f>
        <v>7.55113859421798</v>
      </c>
      <c r="CF177" s="0" t="n">
        <f aca="false">IF($B87=0,0,IF(SIN(CF$12)=0,999999999,(SIN(CF$12)*COS($E87)+SIN($E87)*COS(CF$12))/SIN(CF$12)*$B87))</f>
        <v>7.27393564086694</v>
      </c>
      <c r="CG177" s="0" t="n">
        <f aca="false">IF($B87=0,0,IF(SIN(CG$12)=0,999999999,(SIN(CG$12)*COS($E87)+SIN($E87)*COS(CG$12))/SIN(CG$12)*$B87))</f>
        <v>6.99878203451847</v>
      </c>
      <c r="CH177" s="0" t="n">
        <f aca="false">IF($B87=0,0,IF(SIN(CH$12)=0,999999999,(SIN(CH$12)*COS($E87)+SIN($E87)*COS(CH$12))/SIN(CH$12)*$B87))</f>
        <v>6.72548926335598</v>
      </c>
      <c r="CI177" s="0" t="n">
        <f aca="false">IF($B87=0,0,IF(SIN(CI$12)=0,999999999,(SIN(CI$12)*COS($E87)+SIN($E87)*COS(CI$12))/SIN(CI$12)*$B87))</f>
        <v>6.45387361073908</v>
      </c>
      <c r="CJ177" s="0" t="n">
        <f aca="false">IF($B87=0,0,IF(SIN(CJ$12)=0,999999999,(SIN(CJ$12)*COS($E87)+SIN($E87)*COS(CJ$12))/SIN(CJ$12)*$B87))</f>
        <v>6.18375564068628</v>
      </c>
      <c r="CK177" s="0" t="n">
        <f aca="false">IF($B87=0,0,IF(SIN(CK$12)=0,999999999,(SIN(CK$12)*COS($E87)+SIN($E87)*COS(CK$12))/SIN(CK$12)*$B87))</f>
        <v>5.9149597069504</v>
      </c>
      <c r="CL177" s="0" t="n">
        <f aca="false">IF($B87=0,0,IF(SIN(CL$12)=0,999999999,(SIN(CL$12)*COS($E87)+SIN($E87)*COS(CL$12))/SIN(CL$12)*$B87))</f>
        <v>5.64731348274369</v>
      </c>
      <c r="CM177" s="0" t="n">
        <f aca="false">IF($B87=0,0,IF(SIN(CM$12)=0,999999999,(SIN(CM$12)*COS($E87)+SIN($E87)*COS(CM$12))/SIN(CM$12)*$B87))</f>
        <v>5.38064750836482</v>
      </c>
      <c r="CN177" s="0" t="n">
        <f aca="false">IF($B87=0,0,IF(SIN(CN$12)=0,999999999,(SIN(CN$12)*COS($E87)+SIN($E87)*COS(CN$12))/SIN(CN$12)*$B87))</f>
        <v>5.11479475414776</v>
      </c>
      <c r="CO177" s="0" t="n">
        <f aca="false">IF($B87=0,0,IF(SIN(CO$12)=0,999999999,(SIN(CO$12)*COS($E87)+SIN($E87)*COS(CO$12))/SIN(CO$12)*$B87))</f>
        <v>4.84959019629418</v>
      </c>
      <c r="CP177" s="0" t="n">
        <f aca="false">IF($B87=0,0,IF(SIN(CP$12)=0,999999999,(SIN(CP$12)*COS($E87)+SIN($E87)*COS(CP$12))/SIN(CP$12)*$B87))</f>
        <v>4.58487040326896</v>
      </c>
      <c r="CQ177" s="0" t="n">
        <f aca="false">IF($B87=0,0,IF(SIN(CQ$12)=0,999999999,(SIN(CQ$12)*COS($E87)+SIN($E87)*COS(CQ$12))/SIN(CQ$12)*$B87))</f>
        <v>4.32047313053459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882.285548755314</v>
      </c>
      <c r="H178" s="0" t="n">
        <f aca="false">IF($B88=0,0,IF(SIN(H$12)=0,999999999,(SIN(H$12)*COS($E88)+SIN($E88)*COS(H$12))/SIN(H$12)*$B88))</f>
        <v>442.920500028882</v>
      </c>
      <c r="I178" s="0" t="n">
        <f aca="false">IF($B88=0,0,IF(SIN(I$12)=0,999999999,(SIN(I$12)*COS($E88)+SIN($E88)*COS(I$12))/SIN(I$12)*$B88))</f>
        <v>296.405981996274</v>
      </c>
      <c r="J178" s="0" t="n">
        <f aca="false">IF($B88=0,0,IF(SIN(J$12)=0,999999999,(SIN(J$12)*COS($E88)+SIN($E88)*COS(J$12))/SIN(J$12)*$B88))</f>
        <v>223.104069435389</v>
      </c>
      <c r="K178" s="0" t="n">
        <f aca="false">IF($B88=0,0,IF(SIN(K$12)=0,999999999,(SIN(K$12)*COS($E88)+SIN($E88)*COS(K$12))/SIN(K$12)*$B88))</f>
        <v>179.087168570717</v>
      </c>
      <c r="L178" s="0" t="n">
        <f aca="false">IF($B88=0,0,IF(SIN(L$12)=0,999999999,(SIN(L$12)*COS($E88)+SIN($E88)*COS(L$12))/SIN(L$12)*$B88))</f>
        <v>149.712740845686</v>
      </c>
      <c r="M178" s="0" t="n">
        <f aca="false">IF($B88=0,0,IF(SIN(M$12)=0,999999999,(SIN(M$12)*COS($E88)+SIN($E88)*COS(M$12))/SIN(M$12)*$B88))</f>
        <v>128.705406313231</v>
      </c>
      <c r="N178" s="0" t="n">
        <f aca="false">IF($B88=0,0,IF(SIN(N$12)=0,999999999,(SIN(N$12)*COS($E88)+SIN($E88)*COS(N$12))/SIN(N$12)*$B88))</f>
        <v>112.927469478605</v>
      </c>
      <c r="O178" s="0" t="n">
        <f aca="false">IF($B88=0,0,IF(SIN(O$12)=0,999999999,(SIN(O$12)*COS($E88)+SIN($E88)*COS(O$12))/SIN(O$12)*$B88))</f>
        <v>100.63576124264</v>
      </c>
      <c r="P178" s="0" t="n">
        <f aca="false">IF($B88=0,0,IF(SIN(P$12)=0,999999999,(SIN(P$12)*COS($E88)+SIN($E88)*COS(P$12))/SIN(P$12)*$B88))</f>
        <v>90.7843756751111</v>
      </c>
      <c r="Q178" s="0" t="n">
        <f aca="false">IF($B88=0,0,IF(SIN(Q$12)=0,999999999,(SIN(Q$12)*COS($E88)+SIN($E88)*COS(Q$12))/SIN(Q$12)*$B88))</f>
        <v>82.7077321808138</v>
      </c>
      <c r="R178" s="0" t="n">
        <f aca="false">IF($B88=0,0,IF(SIN(R$12)=0,999999999,(SIN(R$12)*COS($E88)+SIN($E88)*COS(R$12))/SIN(R$12)*$B88))</f>
        <v>75.9621065792235</v>
      </c>
      <c r="S178" s="0" t="n">
        <f aca="false">IF($B88=0,0,IF(SIN(S$12)=0,999999999,(SIN(S$12)*COS($E88)+SIN($E88)*COS(S$12))/SIN(S$12)*$B88))</f>
        <v>70.2403016826871</v>
      </c>
      <c r="T178" s="0" t="n">
        <f aca="false">IF($B88=0,0,IF(SIN(T$12)=0,999999999,(SIN(T$12)*COS($E88)+SIN($E88)*COS(T$12))/SIN(T$12)*$B88))</f>
        <v>65.3228876238258</v>
      </c>
      <c r="U178" s="0" t="n">
        <f aca="false">IF($B88=0,0,IF(SIN(U$12)=0,999999999,(SIN(U$12)*COS($E88)+SIN($E88)*COS(U$12))/SIN(U$12)*$B88))</f>
        <v>61.0489460491319</v>
      </c>
      <c r="V178" s="0" t="n">
        <f aca="false">IF($B88=0,0,IF(SIN(V$12)=0,999999999,(SIN(V$12)*COS($E88)+SIN($E88)*COS(V$12))/SIN(V$12)*$B88))</f>
        <v>57.2977852372476</v>
      </c>
      <c r="W178" s="0" t="n">
        <f aca="false">IF($B88=0,0,IF(SIN(W$12)=0,999999999,(SIN(W$12)*COS($E88)+SIN($E88)*COS(W$12))/SIN(W$12)*$B88))</f>
        <v>53.9771087022914</v>
      </c>
      <c r="X178" s="0" t="n">
        <f aca="false">IF($B88=0,0,IF(SIN(X$12)=0,999999999,(SIN(X$12)*COS($E88)+SIN($E88)*COS(X$12))/SIN(X$12)*$B88))</f>
        <v>51.0151275935493</v>
      </c>
      <c r="Y178" s="0" t="n">
        <f aca="false">IF($B88=0,0,IF(SIN(Y$12)=0,999999999,(SIN(Y$12)*COS($E88)+SIN($E88)*COS(Y$12))/SIN(Y$12)*$B88))</f>
        <v>48.3551639138601</v>
      </c>
      <c r="Z178" s="0" t="n">
        <f aca="false">IF($B88=0,0,IF(SIN(Z$12)=0,999999999,(SIN(Z$12)*COS($E88)+SIN($E88)*COS(Z$12))/SIN(Z$12)*$B88))</f>
        <v>45.9518727700944</v>
      </c>
      <c r="AA178" s="0" t="n">
        <f aca="false">IF($B88=0,0,IF(SIN(AA$12)=0,999999999,(SIN(AA$12)*COS($E88)+SIN($E88)*COS(AA$12))/SIN(AA$12)*$B88))</f>
        <v>43.7685439782987</v>
      </c>
      <c r="AB178" s="0" t="n">
        <f aca="false">IF($B88=0,0,IF(SIN(AB$12)=0,999999999,(SIN(AB$12)*COS($E88)+SIN($E88)*COS(AB$12))/SIN(AB$12)*$B88))</f>
        <v>41.7751395924128</v>
      </c>
      <c r="AC178" s="0" t="n">
        <f aca="false">IF($B88=0,0,IF(SIN(AC$12)=0,999999999,(SIN(AC$12)*COS($E88)+SIN($E88)*COS(AC$12))/SIN(AC$12)*$B88))</f>
        <v>39.9468433797549</v>
      </c>
      <c r="AD178" s="0" t="n">
        <f aca="false">IF($B88=0,0,IF(SIN(AD$12)=0,999999999,(SIN(AD$12)*COS($E88)+SIN($E88)*COS(AD$12))/SIN(AD$12)*$B88))</f>
        <v>38.2629729253995</v>
      </c>
      <c r="AE178" s="0" t="n">
        <f aca="false">IF($B88=0,0,IF(SIN(AE$12)=0,999999999,(SIN(AE$12)*COS($E88)+SIN($E88)*COS(AE$12))/SIN(AE$12)*$B88))</f>
        <v>36.7061528292919</v>
      </c>
      <c r="AF178" s="0" t="n">
        <f aca="false">IF($B88=0,0,IF(SIN(AF$12)=0,999999999,(SIN(AF$12)*COS($E88)+SIN($E88)*COS(AF$12))/SIN(AF$12)*$B88))</f>
        <v>35.2616787018273</v>
      </c>
      <c r="AG178" s="0" t="n">
        <f aca="false">IF($B88=0,0,IF(SIN(AG$12)=0,999999999,(SIN(AG$12)*COS($E88)+SIN($E88)*COS(AG$12))/SIN(AG$12)*$B88))</f>
        <v>33.9170224915571</v>
      </c>
      <c r="AH178" s="0" t="n">
        <f aca="false">IF($B88=0,0,IF(SIN(AH$12)=0,999999999,(SIN(AH$12)*COS($E88)+SIN($E88)*COS(AH$12))/SIN(AH$12)*$B88))</f>
        <v>32.6614438119129</v>
      </c>
      <c r="AI178" s="0" t="n">
        <f aca="false">IF($B88=0,0,IF(SIN(AI$12)=0,999999999,(SIN(AI$12)*COS($E88)+SIN($E88)*COS(AI$12))/SIN(AI$12)*$B88))</f>
        <v>31.4856816809049</v>
      </c>
      <c r="AJ178" s="0" t="n">
        <f aca="false">IF($B88=0,0,IF(SIN(AJ$12)=0,999999999,(SIN(AJ$12)*COS($E88)+SIN($E88)*COS(AJ$12))/SIN(AJ$12)*$B88))</f>
        <v>30.3817079106873</v>
      </c>
      <c r="AK178" s="0" t="n">
        <f aca="false">IF($B88=0,0,IF(SIN(AK$12)=0,999999999,(SIN(AK$12)*COS($E88)+SIN($E88)*COS(AK$12))/SIN(AK$12)*$B88))</f>
        <v>29.3425282259726</v>
      </c>
      <c r="AL178" s="0" t="n">
        <f aca="false">IF($B88=0,0,IF(SIN(AL$12)=0,999999999,(SIN(AL$12)*COS($E88)+SIN($E88)*COS(AL$12))/SIN(AL$12)*$B88))</f>
        <v>28.362020670526</v>
      </c>
      <c r="AM178" s="0" t="n">
        <f aca="false">IF($B88=0,0,IF(SIN(AM$12)=0,999999999,(SIN(AM$12)*COS($E88)+SIN($E88)*COS(AM$12))/SIN(AM$12)*$B88))</f>
        <v>27.4348033920619</v>
      </c>
      <c r="AN178" s="0" t="n">
        <f aca="false">IF($B88=0,0,IF(SIN(AN$12)=0,999999999,(SIN(AN$12)*COS($E88)+SIN($E88)*COS(AN$12))/SIN(AN$12)*$B88))</f>
        <v>26.5561257569589</v>
      </c>
      <c r="AO178" s="0" t="n">
        <f aca="false">IF($B88=0,0,IF(SIN(AO$12)=0,999999999,(SIN(AO$12)*COS($E88)+SIN($E88)*COS(AO$12))/SIN(AO$12)*$B88))</f>
        <v>25.72177812874</v>
      </c>
      <c r="AP178" s="0" t="n">
        <f aca="false">IF($B88=0,0,IF(SIN(AP$12)=0,999999999,(SIN(AP$12)*COS($E88)+SIN($E88)*COS(AP$12))/SIN(AP$12)*$B88))</f>
        <v>24.9280166811569</v>
      </c>
      <c r="AQ178" s="0" t="n">
        <f aca="false">IF($B88=0,0,IF(SIN(AQ$12)=0,999999999,(SIN(AQ$12)*COS($E88)+SIN($E88)*COS(AQ$12))/SIN(AQ$12)*$B88))</f>
        <v>24.1715004013987</v>
      </c>
      <c r="AR178" s="0" t="n">
        <f aca="false">IF($B88=0,0,IF(SIN(AR$12)=0,999999999,(SIN(AR$12)*COS($E88)+SIN($E88)*COS(AR$12))/SIN(AR$12)*$B88))</f>
        <v>23.4492380377746</v>
      </c>
      <c r="AS178" s="0" t="n">
        <f aca="false">IF($B88=0,0,IF(SIN(AS$12)=0,999999999,(SIN(AS$12)*COS($E88)+SIN($E88)*COS(AS$12))/SIN(AS$12)*$B88))</f>
        <v>22.7585432068616</v>
      </c>
      <c r="AT178" s="0" t="n">
        <f aca="false">IF($B88=0,0,IF(SIN(AT$12)=0,999999999,(SIN(AT$12)*COS($E88)+SIN($E88)*COS(AT$12))/SIN(AT$12)*$B88))</f>
        <v>22.0969962321041</v>
      </c>
      <c r="AU178" s="0" t="n">
        <f aca="false">IF($B88=0,0,IF(SIN(AU$12)=0,999999999,(SIN(AU$12)*COS($E88)+SIN($E88)*COS(AU$12))/SIN(AU$12)*$B88))</f>
        <v>21.4624115644823</v>
      </c>
      <c r="AV178" s="0" t="n">
        <f aca="false">IF($B88=0,0,IF(SIN(AV$12)=0,999999999,(SIN(AV$12)*COS($E88)+SIN($E88)*COS(AV$12))/SIN(AV$12)*$B88))</f>
        <v>20.8528098547892</v>
      </c>
      <c r="AW178" s="0" t="n">
        <f aca="false">IF($B88=0,0,IF(SIN(AW$12)=0,999999999,(SIN(AW$12)*COS($E88)+SIN($E88)*COS(AW$12))/SIN(AW$12)*$B88))</f>
        <v>20.2663939201591</v>
      </c>
      <c r="AX178" s="0" t="n">
        <f aca="false">IF($B88=0,0,IF(SIN(AX$12)=0,999999999,(SIN(AX$12)*COS($E88)+SIN($E88)*COS(AX$12))/SIN(AX$12)*$B88))</f>
        <v>19.7015279851841</v>
      </c>
      <c r="AY178" s="0" t="n">
        <f aca="false">IF($B88=0,0,IF(SIN(AY$12)=0,999999999,(SIN(AY$12)*COS($E88)+SIN($E88)*COS(AY$12))/SIN(AY$12)*$B88))</f>
        <v>19.1567196881096</v>
      </c>
      <c r="AZ178" s="0" t="n">
        <f aca="false">IF($B88=0,0,IF(SIN(AZ$12)=0,999999999,(SIN(AZ$12)*COS($E88)+SIN($E88)*COS(AZ$12))/SIN(AZ$12)*$B88))</f>
        <v>18.630604431203</v>
      </c>
      <c r="BA178" s="0" t="n">
        <f aca="false">IF($B88=0,0,IF(SIN(BA$12)=0,999999999,(SIN(BA$12)*COS($E88)+SIN($E88)*COS(BA$12))/SIN(BA$12)*$B88))</f>
        <v>18.1219317260252</v>
      </c>
      <c r="BB178" s="0" t="n">
        <f aca="false">IF($B88=0,0,IF(SIN(BB$12)=0,999999999,(SIN(BB$12)*COS($E88)+SIN($E88)*COS(BB$12))/SIN(BB$12)*$B88))</f>
        <v>17.6295532425376</v>
      </c>
      <c r="BC178" s="0" t="n">
        <f aca="false">IF($B88=0,0,IF(SIN(BC$12)=0,999999999,(SIN(BC$12)*COS($E88)+SIN($E88)*COS(BC$12))/SIN(BC$12)*$B88))</f>
        <v>17.1524123184882</v>
      </c>
      <c r="BD178" s="0" t="n">
        <f aca="false">IF($B88=0,0,IF(SIN(BD$12)=0,999999999,(SIN(BD$12)*COS($E88)+SIN($E88)*COS(BD$12))/SIN(BD$12)*$B88))</f>
        <v>16.6895347244847</v>
      </c>
      <c r="BE178" s="0" t="n">
        <f aca="false">IF($B88=0,0,IF(SIN(BE$12)=0,999999999,(SIN(BE$12)*COS($E88)+SIN($E88)*COS(BE$12))/SIN(BE$12)*$B88))</f>
        <v>16.240020512238</v>
      </c>
      <c r="BF178" s="0" t="n">
        <f aca="false">IF($B88=0,0,IF(SIN(BF$12)=0,999999999,(SIN(BF$12)*COS($E88)+SIN($E88)*COS(BF$12))/SIN(BF$12)*$B88))</f>
        <v>15.8030368</v>
      </c>
      <c r="BG178" s="0" t="n">
        <f aca="false">IF($B88=0,0,IF(SIN(BG$12)=0,999999999,(SIN(BG$12)*COS($E88)+SIN($E88)*COS(BG$12))/SIN(BG$12)*$B88))</f>
        <v>15.3778113712332</v>
      </c>
      <c r="BH178" s="0" t="n">
        <f aca="false">IF($B88=0,0,IF(SIN(BH$12)=0,999999999,(SIN(BH$12)*COS($E88)+SIN($E88)*COS(BH$12))/SIN(BH$12)*$B88))</f>
        <v>14.9636269809113</v>
      </c>
      <c r="BI178" s="0" t="n">
        <f aca="false">IF($B88=0,0,IF(SIN(BI$12)=0,999999999,(SIN(BI$12)*COS($E88)+SIN($E88)*COS(BI$12))/SIN(BI$12)*$B88))</f>
        <v>14.5598162791929</v>
      </c>
      <c r="BJ178" s="0" t="n">
        <f aca="false">IF($B88=0,0,IF(SIN(BJ$12)=0,999999999,(SIN(BJ$12)*COS($E88)+SIN($E88)*COS(BJ$12))/SIN(BJ$12)*$B88))</f>
        <v>14.1657572750952</v>
      </c>
      <c r="BK178" s="0" t="n">
        <f aca="false">IF($B88=0,0,IF(SIN(BK$12)=0,999999999,(SIN(BK$12)*COS($E88)+SIN($E88)*COS(BK$12))/SIN(BK$12)*$B88))</f>
        <v>13.7808692736384</v>
      </c>
      <c r="BL178" s="0" t="n">
        <f aca="false">IF($B88=0,0,IF(SIN(BL$12)=0,999999999,(SIN(BL$12)*COS($E88)+SIN($E88)*COS(BL$12))/SIN(BL$12)*$B88))</f>
        <v>13.4046092290968</v>
      </c>
      <c r="BM178" s="0" t="n">
        <f aca="false">IF($B88=0,0,IF(SIN(BM$12)=0,999999999,(SIN(BM$12)*COS($E88)+SIN($E88)*COS(BM$12))/SIN(BM$12)*$B88))</f>
        <v>13.036468464753</v>
      </c>
      <c r="BN178" s="0" t="n">
        <f aca="false">IF($B88=0,0,IF(SIN(BN$12)=0,999999999,(SIN(BN$12)*COS($E88)+SIN($E88)*COS(BN$12))/SIN(BN$12)*$B88))</f>
        <v>12.675969716154</v>
      </c>
      <c r="BO178" s="0" t="n">
        <f aca="false">IF($B88=0,0,IF(SIN(BO$12)=0,999999999,(SIN(BO$12)*COS($E88)+SIN($E88)*COS(BO$12))/SIN(BO$12)*$B88))</f>
        <v>12.322664460486</v>
      </c>
      <c r="BP178" s="0" t="n">
        <f aca="false">IF($B88=0,0,IF(SIN(BP$12)=0,999999999,(SIN(BP$12)*COS($E88)+SIN($E88)*COS(BP$12))/SIN(BP$12)*$B88))</f>
        <v>11.9761304994971</v>
      </c>
      <c r="BQ178" s="0" t="n">
        <f aca="false">IF($B88=0,0,IF(SIN(BQ$12)=0,999999999,(SIN(BQ$12)*COS($E88)+SIN($E88)*COS(BQ$12))/SIN(BQ$12)*$B88))</f>
        <v>11.6359697675092</v>
      </c>
      <c r="BR178" s="0" t="n">
        <f aca="false">IF($B88=0,0,IF(SIN(BR$12)=0,999999999,(SIN(BR$12)*COS($E88)+SIN($E88)*COS(BR$12))/SIN(BR$12)*$B88))</f>
        <v>11.301806339602</v>
      </c>
      <c r="BS178" s="0" t="n">
        <f aca="false">IF($B88=0,0,IF(SIN(BS$12)=0,999999999,(SIN(BS$12)*COS($E88)+SIN($E88)*COS(BS$12))/SIN(BS$12)*$B88))</f>
        <v>10.9732846180972</v>
      </c>
      <c r="BT178" s="0" t="n">
        <f aca="false">IF($B88=0,0,IF(SIN(BT$12)=0,999999999,(SIN(BT$12)*COS($E88)+SIN($E88)*COS(BT$12))/SIN(BT$12)*$B88))</f>
        <v>10.6500676780991</v>
      </c>
      <c r="BU178" s="0" t="n">
        <f aca="false">IF($B88=0,0,IF(SIN(BU$12)=0,999999999,(SIN(BU$12)*COS($E88)+SIN($E88)*COS(BU$12))/SIN(BU$12)*$B88))</f>
        <v>10.3318357551235</v>
      </c>
      <c r="BV178" s="0" t="n">
        <f aca="false">IF($B88=0,0,IF(SIN(BV$12)=0,999999999,(SIN(BV$12)*COS($E88)+SIN($E88)*COS(BV$12))/SIN(BV$12)*$B88))</f>
        <v>10.0182848598192</v>
      </c>
      <c r="BW178" s="0" t="n">
        <f aca="false">IF($B88=0,0,IF(SIN(BW$12)=0,999999999,(SIN(BW$12)*COS($E88)+SIN($E88)*COS(BW$12))/SIN(BW$12)*$B88))</f>
        <v>9.70912550649498</v>
      </c>
      <c r="BX178" s="0" t="n">
        <f aca="false">IF($B88=0,0,IF(SIN(BX$12)=0,999999999,(SIN(BX$12)*COS($E88)+SIN($E88)*COS(BX$12))/SIN(BX$12)*$B88))</f>
        <v>9.40408154366086</v>
      </c>
      <c r="BY178" s="0" t="n">
        <f aca="false">IF($B88=0,0,IF(SIN(BY$12)=0,999999999,(SIN(BY$12)*COS($E88)+SIN($E88)*COS(BY$12))/SIN(BY$12)*$B88))</f>
        <v>9.10288907608553</v>
      </c>
      <c r="BZ178" s="0" t="n">
        <f aca="false">IF($B88=0,0,IF(SIN(BZ$12)=0,999999999,(SIN(BZ$12)*COS($E88)+SIN($E88)*COS(BZ$12))/SIN(BZ$12)*$B88))</f>
        <v>8.80529546901012</v>
      </c>
      <c r="CA178" s="0" t="n">
        <f aca="false">IF($B88=0,0,IF(SIN(CA$12)=0,999999999,(SIN(CA$12)*COS($E88)+SIN($E88)*COS(CA$12))/SIN(CA$12)*$B88))</f>
        <v>8.51105842614816</v>
      </c>
      <c r="CB178" s="0" t="n">
        <f aca="false">IF($B88=0,0,IF(SIN(CB$12)=0,999999999,(SIN(CB$12)*COS($E88)+SIN($E88)*COS(CB$12))/SIN(CB$12)*$B88))</f>
        <v>8.21994513397007</v>
      </c>
      <c r="CC178" s="0" t="n">
        <f aca="false">IF($B88=0,0,IF(SIN(CC$12)=0,999999999,(SIN(CC$12)*COS($E88)+SIN($E88)*COS(CC$12))/SIN(CC$12)*$B88))</f>
        <v>7.93173146553189</v>
      </c>
      <c r="CD178" s="0" t="n">
        <f aca="false">IF($B88=0,0,IF(SIN(CD$12)=0,999999999,(SIN(CD$12)*COS($E88)+SIN($E88)*COS(CD$12))/SIN(CD$12)*$B88))</f>
        <v>7.64620123777462</v>
      </c>
      <c r="CE178" s="0" t="n">
        <f aca="false">IF($B88=0,0,IF(SIN(CE$12)=0,999999999,(SIN(CE$12)*COS($E88)+SIN($E88)*COS(CE$12))/SIN(CE$12)*$B88))</f>
        <v>7.36314551680711</v>
      </c>
      <c r="CF178" s="0" t="n">
        <f aca="false">IF($B88=0,0,IF(SIN(CF$12)=0,999999999,(SIN(CF$12)*COS($E88)+SIN($E88)*COS(CF$12))/SIN(CF$12)*$B88))</f>
        <v>7.08236196619909</v>
      </c>
      <c r="CG178" s="0" t="n">
        <f aca="false">IF($B88=0,0,IF(SIN(CG$12)=0,999999999,(SIN(CG$12)*COS($E88)+SIN($E88)*COS(CG$12))/SIN(CG$12)*$B88))</f>
        <v>6.80365423376276</v>
      </c>
      <c r="CH178" s="0" t="n">
        <f aca="false">IF($B88=0,0,IF(SIN(CH$12)=0,999999999,(SIN(CH$12)*COS($E88)+SIN($E88)*COS(CH$12))/SIN(CH$12)*$B88))</f>
        <v>6.52683137269703</v>
      </c>
      <c r="CI178" s="0" t="n">
        <f aca="false">IF($B88=0,0,IF(SIN(CI$12)=0,999999999,(SIN(CI$12)*COS($E88)+SIN($E88)*COS(CI$12))/SIN(CI$12)*$B88))</f>
        <v>6.25170729331572</v>
      </c>
      <c r="CJ178" s="0" t="n">
        <f aca="false">IF($B88=0,0,IF(SIN(CJ$12)=0,999999999,(SIN(CJ$12)*COS($E88)+SIN($E88)*COS(CJ$12))/SIN(CJ$12)*$B88))</f>
        <v>5.97810024188433</v>
      </c>
      <c r="CK178" s="0" t="n">
        <f aca="false">IF($B88=0,0,IF(SIN(CK$12)=0,999999999,(SIN(CK$12)*COS($E88)+SIN($E88)*COS(CK$12))/SIN(CK$12)*$B88))</f>
        <v>5.70583230335418</v>
      </c>
      <c r="CL178" s="0" t="n">
        <f aca="false">IF($B88=0,0,IF(SIN(CL$12)=0,999999999,(SIN(CL$12)*COS($E88)+SIN($E88)*COS(CL$12))/SIN(CL$12)*$B88))</f>
        <v>5.43472892501312</v>
      </c>
      <c r="CM178" s="0" t="n">
        <f aca="false">IF($B88=0,0,IF(SIN(CM$12)=0,999999999,(SIN(CM$12)*COS($E88)+SIN($E88)*COS(CM$12))/SIN(CM$12)*$B88))</f>
        <v>5.1646184582692</v>
      </c>
      <c r="CN178" s="0" t="n">
        <f aca="false">IF($B88=0,0,IF(SIN(CN$12)=0,999999999,(SIN(CN$12)*COS($E88)+SIN($E88)*COS(CN$12))/SIN(CN$12)*$B88))</f>
        <v>4.89533171595425</v>
      </c>
      <c r="CO178" s="0" t="n">
        <f aca="false">IF($B88=0,0,IF(SIN(CO$12)=0,999999999,(SIN(CO$12)*COS($E88)+SIN($E88)*COS(CO$12))/SIN(CO$12)*$B88))</f>
        <v>4.62670154267735</v>
      </c>
      <c r="CP178" s="0" t="n">
        <f aca="false">IF($B88=0,0,IF(SIN(CP$12)=0,999999999,(SIN(CP$12)*COS($E88)+SIN($E88)*COS(CP$12))/SIN(CP$12)*$B88))</f>
        <v>4.3585623958779</v>
      </c>
      <c r="CQ178" s="0" t="n">
        <f aca="false">IF($B88=0,0,IF(SIN(CQ$12)=0,999999999,(SIN(CQ$12)*COS($E88)+SIN($E88)*COS(CQ$12))/SIN(CQ$12)*$B88))</f>
        <v>4.09074993532514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893.044865508652</v>
      </c>
      <c r="H179" s="0" t="n">
        <f aca="false">IF($B89=0,0,IF(SIN(H$12)=0,999999999,(SIN(H$12)*COS($E89)+SIN($E89)*COS(H$12))/SIN(H$12)*$B89))</f>
        <v>448.179115187219</v>
      </c>
      <c r="I179" s="0" t="n">
        <f aca="false">IF($B89=0,0,IF(SIN(I$12)=0,999999999,(SIN(I$12)*COS($E89)+SIN($E89)*COS(I$12))/SIN(I$12)*$B89))</f>
        <v>299.830285014015</v>
      </c>
      <c r="J179" s="0" t="n">
        <f aca="false">IF($B89=0,0,IF(SIN(J$12)=0,999999999,(SIN(J$12)*COS($E89)+SIN($E89)*COS(J$12))/SIN(J$12)*$B89))</f>
        <v>225.610657335578</v>
      </c>
      <c r="K179" s="0" t="n">
        <f aca="false">IF($B89=0,0,IF(SIN(K$12)=0,999999999,(SIN(K$12)*COS($E89)+SIN($E89)*COS(K$12))/SIN(K$12)*$B89))</f>
        <v>181.042679780816</v>
      </c>
      <c r="L179" s="0" t="n">
        <f aca="false">IF($B89=0,0,IF(SIN(L$12)=0,999999999,(SIN(L$12)*COS($E89)+SIN($E89)*COS(L$12))/SIN(L$12)*$B89))</f>
        <v>151.300494169927</v>
      </c>
      <c r="M179" s="0" t="n">
        <f aca="false">IF($B89=0,0,IF(SIN(M$12)=0,999999999,(SIN(M$12)*COS($E89)+SIN($E89)*COS(M$12))/SIN(M$12)*$B89))</f>
        <v>130.030154924411</v>
      </c>
      <c r="N179" s="0" t="n">
        <f aca="false">IF($B89=0,0,IF(SIN(N$12)=0,999999999,(SIN(N$12)*COS($E89)+SIN($E89)*COS(N$12))/SIN(N$12)*$B89))</f>
        <v>114.054683664679</v>
      </c>
      <c r="O179" s="0" t="n">
        <f aca="false">IF($B89=0,0,IF(SIN(O$12)=0,999999999,(SIN(O$12)*COS($E89)+SIN($E89)*COS(O$12))/SIN(O$12)*$B89))</f>
        <v>101.60908740486</v>
      </c>
      <c r="P179" s="0" t="n">
        <f aca="false">IF($B89=0,0,IF(SIN(P$12)=0,999999999,(SIN(P$12)*COS($E89)+SIN($E89)*COS(P$12))/SIN(P$12)*$B89))</f>
        <v>91.6343658267375</v>
      </c>
      <c r="Q179" s="0" t="n">
        <f aca="false">IF($B89=0,0,IF(SIN(Q$12)=0,999999999,(SIN(Q$12)*COS($E89)+SIN($E89)*COS(Q$12))/SIN(Q$12)*$B89))</f>
        <v>83.4566054914895</v>
      </c>
      <c r="R179" s="0" t="n">
        <f aca="false">IF($B89=0,0,IF(SIN(R$12)=0,999999999,(SIN(R$12)*COS($E89)+SIN($E89)*COS(R$12))/SIN(R$12)*$B89))</f>
        <v>76.6265269421431</v>
      </c>
      <c r="S179" s="0" t="n">
        <f aca="false">IF($B89=0,0,IF(SIN(S$12)=0,999999999,(SIN(S$12)*COS($E89)+SIN($E89)*COS(S$12))/SIN(S$12)*$B89))</f>
        <v>70.8330869863049</v>
      </c>
      <c r="T179" s="0" t="n">
        <f aca="false">IF($B89=0,0,IF(SIN(T$12)=0,999999999,(SIN(T$12)*COS($E89)+SIN($E89)*COS(T$12))/SIN(T$12)*$B89))</f>
        <v>65.8541085689784</v>
      </c>
      <c r="U179" s="0" t="n">
        <f aca="false">IF($B89=0,0,IF(SIN(U$12)=0,999999999,(SIN(U$12)*COS($E89)+SIN($E89)*COS(U$12))/SIN(U$12)*$B89))</f>
        <v>61.5266586933739</v>
      </c>
      <c r="V179" s="0" t="n">
        <f aca="false">IF($B89=0,0,IF(SIN(V$12)=0,999999999,(SIN(V$12)*COS($E89)+SIN($E89)*COS(V$12))/SIN(V$12)*$B89))</f>
        <v>57.728534618661</v>
      </c>
      <c r="W179" s="0" t="n">
        <f aca="false">IF($B89=0,0,IF(SIN(W$12)=0,999999999,(SIN(W$12)*COS($E89)+SIN($E89)*COS(W$12))/SIN(W$12)*$B89))</f>
        <v>54.3662843382163</v>
      </c>
      <c r="X179" s="0" t="n">
        <f aca="false">IF($B89=0,0,IF(SIN(X$12)=0,999999999,(SIN(X$12)*COS($E89)+SIN($E89)*COS(X$12))/SIN(X$12)*$B89))</f>
        <v>51.36722022923</v>
      </c>
      <c r="Y179" s="0" t="n">
        <f aca="false">IF($B89=0,0,IF(SIN(Y$12)=0,999999999,(SIN(Y$12)*COS($E89)+SIN($E89)*COS(Y$12))/SIN(Y$12)*$B89))</f>
        <v>48.6739547052136</v>
      </c>
      <c r="Z179" s="0" t="n">
        <f aca="false">IF($B89=0,0,IF(SIN(Z$12)=0,999999999,(SIN(Z$12)*COS($E89)+SIN($E89)*COS(Z$12))/SIN(Z$12)*$B89))</f>
        <v>46.2405751703341</v>
      </c>
      <c r="AA179" s="0" t="n">
        <f aca="false">IF($B89=0,0,IF(SIN(AA$12)=0,999999999,(SIN(AA$12)*COS($E89)+SIN($E89)*COS(AA$12))/SIN(AA$12)*$B89))</f>
        <v>44.0299118415691</v>
      </c>
      <c r="AB179" s="0" t="n">
        <f aca="false">IF($B89=0,0,IF(SIN(AB$12)=0,999999999,(SIN(AB$12)*COS($E89)+SIN($E89)*COS(AB$12))/SIN(AB$12)*$B89))</f>
        <v>42.0115507079476</v>
      </c>
      <c r="AC179" s="0" t="n">
        <f aca="false">IF($B89=0,0,IF(SIN(AC$12)=0,999999999,(SIN(AC$12)*COS($E89)+SIN($E89)*COS(AC$12))/SIN(AC$12)*$B89))</f>
        <v>40.1603648459599</v>
      </c>
      <c r="AD179" s="0" t="n">
        <f aca="false">IF($B89=0,0,IF(SIN(AD$12)=0,999999999,(SIN(AD$12)*COS($E89)+SIN($E89)*COS(AD$12))/SIN(AD$12)*$B89))</f>
        <v>38.455412903851</v>
      </c>
      <c r="AE179" s="0" t="n">
        <f aca="false">IF($B89=0,0,IF(SIN(AE$12)=0,999999999,(SIN(AE$12)*COS($E89)+SIN($E89)*COS(AE$12))/SIN(AE$12)*$B89))</f>
        <v>36.8791019474425</v>
      </c>
      <c r="AF179" s="0" t="n">
        <f aca="false">IF($B89=0,0,IF(SIN(AF$12)=0,999999999,(SIN(AF$12)*COS($E89)+SIN($E89)*COS(AF$12))/SIN(AF$12)*$B89))</f>
        <v>35.4165434931525</v>
      </c>
      <c r="AG179" s="0" t="n">
        <f aca="false">IF($B89=0,0,IF(SIN(AG$12)=0,999999999,(SIN(AG$12)*COS($E89)+SIN($E89)*COS(AG$12))/SIN(AG$12)*$B89))</f>
        <v>34.0550526425712</v>
      </c>
      <c r="AH179" s="0" t="n">
        <f aca="false">IF($B89=0,0,IF(SIN(AH$12)=0,999999999,(SIN(AH$12)*COS($E89)+SIN($E89)*COS(AH$12))/SIN(AH$12)*$B89))</f>
        <v>32.7837545431284</v>
      </c>
      <c r="AI179" s="0" t="n">
        <f aca="false">IF($B89=0,0,IF(SIN(AI$12)=0,999999999,(SIN(AI$12)*COS($E89)+SIN($E89)*COS(AI$12))/SIN(AI$12)*$B89))</f>
        <v>31.5932722684764</v>
      </c>
      <c r="AJ179" s="0" t="n">
        <f aca="false">IF($B89=0,0,IF(SIN(AJ$12)=0,999999999,(SIN(AJ$12)*COS($E89)+SIN($E89)*COS(AJ$12))/SIN(AJ$12)*$B89))</f>
        <v>30.475477120577</v>
      </c>
      <c r="AK179" s="0" t="n">
        <f aca="false">IF($B89=0,0,IF(SIN(AK$12)=0,999999999,(SIN(AK$12)*COS($E89)+SIN($E89)*COS(AK$12))/SIN(AK$12)*$B89))</f>
        <v>29.4232872581848</v>
      </c>
      <c r="AL179" s="0" t="n">
        <f aca="false">IF($B89=0,0,IF(SIN(AL$12)=0,999999999,(SIN(AL$12)*COS($E89)+SIN($E89)*COS(AL$12))/SIN(AL$12)*$B89))</f>
        <v>28.4305040802467</v>
      </c>
      <c r="AM179" s="0" t="n">
        <f aca="false">IF($B89=0,0,IF(SIN(AM$12)=0,999999999,(SIN(AM$12)*COS($E89)+SIN($E89)*COS(AM$12))/SIN(AM$12)*$B89))</f>
        <v>27.4916783555091</v>
      </c>
      <c r="AN179" s="0" t="n">
        <f aca="false">IF($B89=0,0,IF(SIN(AN$12)=0,999999999,(SIN(AN$12)*COS($E89)+SIN($E89)*COS(AN$12))/SIN(AN$12)*$B89))</f>
        <v>26.601999974027</v>
      </c>
      <c r="AO179" s="0" t="n">
        <f aca="false">IF($B89=0,0,IF(SIN(AO$12)=0,999999999,(SIN(AO$12)*COS($E89)+SIN($E89)*COS(AO$12))/SIN(AO$12)*$B89))</f>
        <v>25.7572065961003</v>
      </c>
      <c r="AP179" s="0" t="n">
        <f aca="false">IF($B89=0,0,IF(SIN(AP$12)=0,999999999,(SIN(AP$12)*COS($E89)+SIN($E89)*COS(AP$12))/SIN(AP$12)*$B89))</f>
        <v>24.9535075240443</v>
      </c>
      <c r="AQ179" s="0" t="n">
        <f aca="false">IF($B89=0,0,IF(SIN(AQ$12)=0,999999999,(SIN(AQ$12)*COS($E89)+SIN($E89)*COS(AQ$12))/SIN(AQ$12)*$B89))</f>
        <v>24.1875199166992</v>
      </c>
      <c r="AR179" s="0" t="n">
        <f aca="false">IF($B89=0,0,IF(SIN(AR$12)=0,999999999,(SIN(AR$12)*COS($E89)+SIN($E89)*COS(AR$12))/SIN(AR$12)*$B89))</f>
        <v>23.4562150729163</v>
      </c>
      <c r="AS179" s="0" t="n">
        <f aca="false">IF($B89=0,0,IF(SIN(AS$12)=0,999999999,(SIN(AS$12)*COS($E89)+SIN($E89)*COS(AS$12))/SIN(AS$12)*$B89))</f>
        <v>22.7568729766619</v>
      </c>
      <c r="AT179" s="0" t="n">
        <f aca="false">IF($B89=0,0,IF(SIN(AT$12)=0,999999999,(SIN(AT$12)*COS($E89)+SIN($E89)*COS(AT$12))/SIN(AT$12)*$B89))</f>
        <v>22.0870436578495</v>
      </c>
      <c r="AU179" s="0" t="n">
        <f aca="false">IF($B89=0,0,IF(SIN(AU$12)=0,999999999,(SIN(AU$12)*COS($E89)+SIN($E89)*COS(AU$12))/SIN(AU$12)*$B89))</f>
        <v>21.444514205126</v>
      </c>
      <c r="AV179" s="0" t="n">
        <f aca="false">IF($B89=0,0,IF(SIN(AV$12)=0,999999999,(SIN(AV$12)*COS($E89)+SIN($E89)*COS(AV$12))/SIN(AV$12)*$B89))</f>
        <v>20.8272804885025</v>
      </c>
      <c r="AW179" s="0" t="n">
        <f aca="false">IF($B89=0,0,IF(SIN(AW$12)=0,999999999,(SIN(AW$12)*COS($E89)+SIN($E89)*COS(AW$12))/SIN(AW$12)*$B89))</f>
        <v>20.2335228249928</v>
      </c>
      <c r="AX179" s="0" t="n">
        <f aca="false">IF($B89=0,0,IF(SIN(AX$12)=0,999999999,(SIN(AX$12)*COS($E89)+SIN($E89)*COS(AX$12))/SIN(AX$12)*$B89))</f>
        <v>19.6615849598348</v>
      </c>
      <c r="AY179" s="0" t="n">
        <f aca="false">IF($B89=0,0,IF(SIN(AY$12)=0,999999999,(SIN(AY$12)*COS($E89)+SIN($E89)*COS(AY$12))/SIN(AY$12)*$B89))</f>
        <v>19.1099558474101</v>
      </c>
      <c r="AZ179" s="0" t="n">
        <f aca="false">IF($B89=0,0,IF(SIN(AZ$12)=0,999999999,(SIN(AZ$12)*COS($E89)+SIN($E89)*COS(AZ$12))/SIN(AZ$12)*$B89))</f>
        <v>18.5772538056847</v>
      </c>
      <c r="BA179" s="0" t="n">
        <f aca="false">IF($B89=0,0,IF(SIN(BA$12)=0,999999999,(SIN(BA$12)*COS($E89)+SIN($E89)*COS(BA$12))/SIN(BA$12)*$B89))</f>
        <v>18.062212690528</v>
      </c>
      <c r="BB179" s="0" t="n">
        <f aca="false">IF($B89=0,0,IF(SIN(BB$12)=0,999999999,(SIN(BB$12)*COS($E89)+SIN($E89)*COS(BB$12))/SIN(BB$12)*$B89))</f>
        <v>17.5636697951981</v>
      </c>
      <c r="BC179" s="0" t="n">
        <f aca="false">IF($B89=0,0,IF(SIN(BC$12)=0,999999999,(SIN(BC$12)*COS($E89)+SIN($E89)*COS(BC$12))/SIN(BC$12)*$B89))</f>
        <v>17.0805552283896</v>
      </c>
      <c r="BD179" s="0" t="n">
        <f aca="false">IF($B89=0,0,IF(SIN(BD$12)=0,999999999,(SIN(BD$12)*COS($E89)+SIN($E89)*COS(BD$12))/SIN(BD$12)*$B89))</f>
        <v>16.6118825636879</v>
      </c>
      <c r="BE179" s="0" t="n">
        <f aca="false">IF($B89=0,0,IF(SIN(BE$12)=0,999999999,(SIN(BE$12)*COS($E89)+SIN($E89)*COS(BE$12))/SIN(BE$12)*$B89))</f>
        <v>16.1567405857566</v>
      </c>
      <c r="BF179" s="0" t="n">
        <f aca="false">IF($B89=0,0,IF(SIN(BF$12)=0,999999999,(SIN(BF$12)*COS($E89)+SIN($E89)*COS(BF$12))/SIN(BF$12)*$B89))</f>
        <v>15.7142859854498</v>
      </c>
      <c r="BG179" s="0" t="n">
        <f aca="false">IF($B89=0,0,IF(SIN(BG$12)=0,999999999,(SIN(BG$12)*COS($E89)+SIN($E89)*COS(BG$12))/SIN(BG$12)*$B89))</f>
        <v>15.2837368783408</v>
      </c>
      <c r="BH179" s="0" t="n">
        <f aca="false">IF($B89=0,0,IF(SIN(BH$12)=0,999999999,(SIN(BH$12)*COS($E89)+SIN($E89)*COS(BH$12))/SIN(BH$12)*$B89))</f>
        <v>14.8643670397383</v>
      </c>
      <c r="BI179" s="0" t="n">
        <f aca="false">IF($B89=0,0,IF(SIN(BI$12)=0,999999999,(SIN(BI$12)*COS($E89)+SIN($E89)*COS(BI$12))/SIN(BI$12)*$B89))</f>
        <v>14.455500764807</v>
      </c>
      <c r="BJ179" s="0" t="n">
        <f aca="false">IF($B89=0,0,IF(SIN(BJ$12)=0,999999999,(SIN(BJ$12)*COS($E89)+SIN($E89)*COS(BJ$12))/SIN(BJ$12)*$B89))</f>
        <v>14.0565082754477</v>
      </c>
      <c r="BK179" s="0" t="n">
        <f aca="false">IF($B89=0,0,IF(SIN(BK$12)=0,999999999,(SIN(BK$12)*COS($E89)+SIN($E89)*COS(BK$12))/SIN(BK$12)*$B89))</f>
        <v>13.6668016065761</v>
      </c>
      <c r="BL179" s="0" t="n">
        <f aca="false">IF($B89=0,0,IF(SIN(BL$12)=0,999999999,(SIN(BL$12)*COS($E89)+SIN($E89)*COS(BL$12))/SIN(BL$12)*$B89))</f>
        <v>13.2858309137178</v>
      </c>
      <c r="BM179" s="0" t="n">
        <f aca="false">IF($B89=0,0,IF(SIN(BM$12)=0,999999999,(SIN(BM$12)*COS($E89)+SIN($E89)*COS(BM$12))/SIN(BM$12)*$B89))</f>
        <v>12.9130811516956</v>
      </c>
      <c r="BN179" s="0" t="n">
        <f aca="false">IF($B89=0,0,IF(SIN(BN$12)=0,999999999,(SIN(BN$12)*COS($E89)+SIN($E89)*COS(BN$12))/SIN(BN$12)*$B89))</f>
        <v>12.5480690808667</v>
      </c>
      <c r="BO179" s="0" t="n">
        <f aca="false">IF($B89=0,0,IF(SIN(BO$12)=0,999999999,(SIN(BO$12)*COS($E89)+SIN($E89)*COS(BO$12))/SIN(BO$12)*$B89))</f>
        <v>12.190340563064</v>
      </c>
      <c r="BP179" s="0" t="n">
        <f aca="false">IF($B89=0,0,IF(SIN(BP$12)=0,999999999,(SIN(BP$12)*COS($E89)+SIN($E89)*COS(BP$12))/SIN(BP$12)*$B89))</f>
        <v>11.8394681142562</v>
      </c>
      <c r="BQ179" s="0" t="n">
        <f aca="false">IF($B89=0,0,IF(SIN(BQ$12)=0,999999999,(SIN(BQ$12)*COS($E89)+SIN($E89)*COS(BQ$12))/SIN(BQ$12)*$B89))</f>
        <v>11.4950486851178</v>
      </c>
      <c r="BR179" s="0" t="n">
        <f aca="false">IF($B89=0,0,IF(SIN(BR$12)=0,999999999,(SIN(BR$12)*COS($E89)+SIN($E89)*COS(BR$12))/SIN(BR$12)*$B89))</f>
        <v>11.156701644276</v>
      </c>
      <c r="BS179" s="0" t="n">
        <f aca="false">IF($B89=0,0,IF(SIN(BS$12)=0,999999999,(SIN(BS$12)*COS($E89)+SIN($E89)*COS(BS$12))/SIN(BS$12)*$B89))</f>
        <v>10.8240669420899</v>
      </c>
      <c r="BT179" s="0" t="n">
        <f aca="false">IF($B89=0,0,IF(SIN(BT$12)=0,999999999,(SIN(BT$12)*COS($E89)+SIN($E89)*COS(BT$12))/SIN(BT$12)*$B89))</f>
        <v>10.4968034354781</v>
      </c>
      <c r="BU179" s="0" t="n">
        <f aca="false">IF($B89=0,0,IF(SIN(BU$12)=0,999999999,(SIN(BU$12)*COS($E89)+SIN($E89)*COS(BU$12))/SIN(BU$12)*$B89))</f>
        <v>10.1745873566136</v>
      </c>
      <c r="BV179" s="0" t="n">
        <f aca="false">IF($B89=0,0,IF(SIN(BV$12)=0,999999999,(SIN(BV$12)*COS($E89)+SIN($E89)*COS(BV$12))/SIN(BV$12)*$B89))</f>
        <v>9.85711091030124</v>
      </c>
      <c r="BW179" s="0" t="n">
        <f aca="false">IF($B89=0,0,IF(SIN(BW$12)=0,999999999,(SIN(BW$12)*COS($E89)+SIN($E89)*COS(BW$12))/SIN(BW$12)*$B89))</f>
        <v>9.54408098658718</v>
      </c>
      <c r="BX179" s="0" t="n">
        <f aca="false">IF($B89=0,0,IF(SIN(BX$12)=0,999999999,(SIN(BX$12)*COS($E89)+SIN($E89)*COS(BX$12))/SIN(BX$12)*$B89))</f>
        <v>9.23521797665823</v>
      </c>
      <c r="BY179" s="0" t="n">
        <f aca="false">IF($B89=0,0,IF(SIN(BY$12)=0,999999999,(SIN(BY$12)*COS($E89)+SIN($E89)*COS(BY$12))/SIN(BY$12)*$B89))</f>
        <v>8.93025468140419</v>
      </c>
      <c r="BZ179" s="0" t="n">
        <f aca="false">IF($B89=0,0,IF(SIN(BZ$12)=0,999999999,(SIN(BZ$12)*COS($E89)+SIN($E89)*COS(BZ$12))/SIN(BZ$12)*$B89))</f>
        <v>8.62893530316459</v>
      </c>
      <c r="CA179" s="0" t="n">
        <f aca="false">IF($B89=0,0,IF(SIN(CA$12)=0,999999999,(SIN(CA$12)*COS($E89)+SIN($E89)*COS(CA$12))/SIN(CA$12)*$B89))</f>
        <v>8.33101451218549</v>
      </c>
      <c r="CB179" s="0" t="n">
        <f aca="false">IF($B89=0,0,IF(SIN(CB$12)=0,999999999,(SIN(CB$12)*COS($E89)+SIN($E89)*COS(CB$12))/SIN(CB$12)*$B89))</f>
        <v>8.03625658019081</v>
      </c>
      <c r="CC179" s="0" t="n">
        <f aca="false">IF($B89=0,0,IF(SIN(CC$12)=0,999999999,(SIN(CC$12)*COS($E89)+SIN($E89)*COS(CC$12))/SIN(CC$12)*$B89))</f>
        <v>7.74443457424313</v>
      </c>
      <c r="CD179" s="0" t="n">
        <f aca="false">IF($B89=0,0,IF(SIN(CD$12)=0,999999999,(SIN(CD$12)*COS($E89)+SIN($E89)*COS(CD$12))/SIN(CD$12)*$B89))</f>
        <v>7.45532960474481</v>
      </c>
      <c r="CE179" s="0" t="n">
        <f aca="false">IF($B89=0,0,IF(SIN(CE$12)=0,999999999,(SIN(CE$12)*COS($E89)+SIN($E89)*COS(CE$12))/SIN(CE$12)*$B89))</f>
        <v>7.16873012202311</v>
      </c>
      <c r="CF179" s="0" t="n">
        <f aca="false">IF($B89=0,0,IF(SIN(CF$12)=0,999999999,(SIN(CF$12)*COS($E89)+SIN($E89)*COS(CF$12))/SIN(CF$12)*$B89))</f>
        <v>6.88443125646422</v>
      </c>
      <c r="CG179" s="0" t="n">
        <f aca="false">IF($B89=0,0,IF(SIN(CG$12)=0,999999999,(SIN(CG$12)*COS($E89)+SIN($E89)*COS(CG$12))/SIN(CG$12)*$B89))</f>
        <v>6.60223419761743</v>
      </c>
      <c r="CH179" s="0" t="n">
        <f aca="false">IF($B89=0,0,IF(SIN(CH$12)=0,999999999,(SIN(CH$12)*COS($E89)+SIN($E89)*COS(CH$12))/SIN(CH$12)*$B89))</f>
        <v>6.32194560809239</v>
      </c>
      <c r="CI179" s="0" t="n">
        <f aca="false">IF($B89=0,0,IF(SIN(CI$12)=0,999999999,(SIN(CI$12)*COS($E89)+SIN($E89)*COS(CI$12))/SIN(CI$12)*$B89))</f>
        <v>6.04337706842308</v>
      </c>
      <c r="CJ179" s="0" t="n">
        <f aca="false">IF($B89=0,0,IF(SIN(CJ$12)=0,999999999,(SIN(CJ$12)*COS($E89)+SIN($E89)*COS(CJ$12))/SIN(CJ$12)*$B89))</f>
        <v>5.76634454937979</v>
      </c>
      <c r="CK179" s="0" t="n">
        <f aca="false">IF($B89=0,0,IF(SIN(CK$12)=0,999999999,(SIN(CK$12)*COS($E89)+SIN($E89)*COS(CK$12))/SIN(CK$12)*$B89))</f>
        <v>5.4906679084777</v>
      </c>
      <c r="CL179" s="0" t="n">
        <f aca="false">IF($B89=0,0,IF(SIN(CL$12)=0,999999999,(SIN(CL$12)*COS($E89)+SIN($E89)*COS(CL$12))/SIN(CL$12)*$B89))</f>
        <v>5.21617040766383</v>
      </c>
      <c r="CM179" s="0" t="n">
        <f aca="false">IF($B89=0,0,IF(SIN(CM$12)=0,999999999,(SIN(CM$12)*COS($E89)+SIN($E89)*COS(CM$12))/SIN(CM$12)*$B89))</f>
        <v>4.94267824936399</v>
      </c>
      <c r="CN179" s="0" t="n">
        <f aca="false">IF($B89=0,0,IF(SIN(CN$12)=0,999999999,(SIN(CN$12)*COS($E89)+SIN($E89)*COS(CN$12))/SIN(CN$12)*$B89))</f>
        <v>4.67002012824397</v>
      </c>
      <c r="CO179" s="0" t="n">
        <f aca="false">IF($B89=0,0,IF(SIN(CO$12)=0,999999999,(SIN(CO$12)*COS($E89)+SIN($E89)*COS(CO$12))/SIN(CO$12)*$B89))</f>
        <v>4.39802679618398</v>
      </c>
      <c r="CP179" s="0" t="n">
        <f aca="false">IF($B89=0,0,IF(SIN(CP$12)=0,999999999,(SIN(CP$12)*COS($E89)+SIN($E89)*COS(CP$12))/SIN(CP$12)*$B89))</f>
        <v>4.12653063808661</v>
      </c>
      <c r="CQ179" s="0" t="n">
        <f aca="false">IF($B89=0,0,IF(SIN(CQ$12)=0,999999999,(SIN(CQ$12)*COS($E89)+SIN($E89)*COS(CQ$12))/SIN(CQ$12)*$B89))</f>
        <v>3.8553652562371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903.586600391089</v>
      </c>
      <c r="H180" s="0" t="n">
        <f aca="false">IF($B90=0,0,IF(SIN(H$12)=0,999999999,(SIN(H$12)*COS($E90)+SIN($E90)*COS(H$12))/SIN(H$12)*$B90))</f>
        <v>453.326199133833</v>
      </c>
      <c r="I180" s="0" t="n">
        <f aca="false">IF($B90=0,0,IF(SIN(I$12)=0,999999999,(SIN(I$12)*COS($E90)+SIN($E90)*COS(I$12))/SIN(I$12)*$B90))</f>
        <v>303.178421401856</v>
      </c>
      <c r="J180" s="0" t="n">
        <f aca="false">IF($B90=0,0,IF(SIN(J$12)=0,999999999,(SIN(J$12)*COS($E90)+SIN($E90)*COS(J$12))/SIN(J$12)*$B90))</f>
        <v>228.058771674919</v>
      </c>
      <c r="K180" s="0" t="n">
        <f aca="false">IF($B90=0,0,IF(SIN(K$12)=0,999999999,(SIN(K$12)*COS($E90)+SIN($E90)*COS(K$12))/SIN(K$12)*$B90))</f>
        <v>182.95034190137</v>
      </c>
      <c r="L180" s="0" t="n">
        <f aca="false">IF($B90=0,0,IF(SIN(L$12)=0,999999999,(SIN(L$12)*COS($E90)+SIN($E90)*COS(L$12))/SIN(L$12)*$B90))</f>
        <v>152.847488584946</v>
      </c>
      <c r="M180" s="0" t="n">
        <f aca="false">IF($B90=0,0,IF(SIN(M$12)=0,999999999,(SIN(M$12)*COS($E90)+SIN($E90)*COS(M$12))/SIN(M$12)*$B90))</f>
        <v>131.31921522013</v>
      </c>
      <c r="N180" s="0" t="n">
        <f aca="false">IF($B90=0,0,IF(SIN(N$12)=0,999999999,(SIN(N$12)*COS($E90)+SIN($E90)*COS(N$12))/SIN(N$12)*$B90))</f>
        <v>115.15001789603</v>
      </c>
      <c r="O180" s="0" t="n">
        <f aca="false">IF($B90=0,0,IF(SIN(O$12)=0,999999999,(SIN(O$12)*COS($E90)+SIN($E90)*COS(O$12))/SIN(O$12)*$B90))</f>
        <v>102.553500493235</v>
      </c>
      <c r="P180" s="0" t="n">
        <f aca="false">IF($B90=0,0,IF(SIN(P$12)=0,999999999,(SIN(P$12)*COS($E90)+SIN($E90)*COS(P$12))/SIN(P$12)*$B90))</f>
        <v>92.4578207585062</v>
      </c>
      <c r="Q180" s="0" t="n">
        <f aca="false">IF($B90=0,0,IF(SIN(Q$12)=0,999999999,(SIN(Q$12)*COS($E90)+SIN($E90)*COS(Q$12))/SIN(Q$12)*$B90))</f>
        <v>84.1808930622879</v>
      </c>
      <c r="R180" s="0" t="n">
        <f aca="false">IF($B90=0,0,IF(SIN(R$12)=0,999999999,(SIN(R$12)*COS($E90)+SIN($E90)*COS(R$12))/SIN(R$12)*$B90))</f>
        <v>77.2679897739919</v>
      </c>
      <c r="S180" s="0" t="n">
        <f aca="false">IF($B90=0,0,IF(SIN(S$12)=0,999999999,(SIN(S$12)*COS($E90)+SIN($E90)*COS(S$12))/SIN(S$12)*$B90))</f>
        <v>71.4042958454512</v>
      </c>
      <c r="T180" s="0" t="n">
        <f aca="false">IF($B90=0,0,IF(SIN(T$12)=0,999999999,(SIN(T$12)*COS($E90)+SIN($E90)*COS(T$12))/SIN(T$12)*$B90))</f>
        <v>66.3649399983965</v>
      </c>
      <c r="U180" s="0" t="n">
        <f aca="false">IF($B90=0,0,IF(SIN(U$12)=0,999999999,(SIN(U$12)*COS($E90)+SIN($E90)*COS(U$12))/SIN(U$12)*$B90))</f>
        <v>61.9850134340286</v>
      </c>
      <c r="V180" s="0" t="n">
        <f aca="false">IF($B90=0,0,IF(SIN(V$12)=0,999999999,(SIN(V$12)*COS($E90)+SIN($E90)*COS(V$12))/SIN(V$12)*$B90))</f>
        <v>58.1408315237119</v>
      </c>
      <c r="W180" s="0" t="n">
        <f aca="false">IF($B90=0,0,IF(SIN(W$12)=0,999999999,(SIN(W$12)*COS($E90)+SIN($E90)*COS(W$12))/SIN(W$12)*$B90))</f>
        <v>54.7378090179188</v>
      </c>
      <c r="X180" s="0" t="n">
        <f aca="false">IF($B90=0,0,IF(SIN(X$12)=0,999999999,(SIN(X$12)*COS($E90)+SIN($E90)*COS(X$12))/SIN(X$12)*$B90))</f>
        <v>51.7023768496013</v>
      </c>
      <c r="Y180" s="0" t="n">
        <f aca="false">IF($B90=0,0,IF(SIN(Y$12)=0,999999999,(SIN(Y$12)*COS($E90)+SIN($E90)*COS(Y$12))/SIN(Y$12)*$B90))</f>
        <v>48.9764515234557</v>
      </c>
      <c r="Z180" s="0" t="n">
        <f aca="false">IF($B90=0,0,IF(SIN(Z$12)=0,999999999,(SIN(Z$12)*COS($E90)+SIN($E90)*COS(Z$12))/SIN(Z$12)*$B90))</f>
        <v>46.5135636859578</v>
      </c>
      <c r="AA180" s="0" t="n">
        <f aca="false">IF($B90=0,0,IF(SIN(AA$12)=0,999999999,(SIN(AA$12)*COS($E90)+SIN($E90)*COS(AA$12))/SIN(AA$12)*$B90))</f>
        <v>44.2760928158464</v>
      </c>
      <c r="AB180" s="0" t="n">
        <f aca="false">IF($B90=0,0,IF(SIN(AB$12)=0,999999999,(SIN(AB$12)*COS($E90)+SIN($E90)*COS(AB$12))/SIN(AB$12)*$B90))</f>
        <v>42.2332560875755</v>
      </c>
      <c r="AC180" s="0" t="n">
        <f aca="false">IF($B90=0,0,IF(SIN(AC$12)=0,999999999,(SIN(AC$12)*COS($E90)+SIN($E90)*COS(AC$12))/SIN(AC$12)*$B90))</f>
        <v>40.3596218767644</v>
      </c>
      <c r="AD180" s="0" t="n">
        <f aca="false">IF($B90=0,0,IF(SIN(AD$12)=0,999999999,(SIN(AD$12)*COS($E90)+SIN($E90)*COS(AD$12))/SIN(AD$12)*$B90))</f>
        <v>38.6339948869959</v>
      </c>
      <c r="AE180" s="0" t="n">
        <f aca="false">IF($B90=0,0,IF(SIN(AE$12)=0,999999999,(SIN(AE$12)*COS($E90)+SIN($E90)*COS(AE$12))/SIN(AE$12)*$B90))</f>
        <v>37.0385688439124</v>
      </c>
      <c r="AF180" s="0" t="n">
        <f aca="false">IF($B90=0,0,IF(SIN(AF$12)=0,999999999,(SIN(AF$12)*COS($E90)+SIN($E90)*COS(AF$12))/SIN(AF$12)*$B90))</f>
        <v>35.5582747191905</v>
      </c>
      <c r="AG180" s="0" t="n">
        <f aca="false">IF($B90=0,0,IF(SIN(AG$12)=0,999999999,(SIN(AG$12)*COS($E90)+SIN($E90)*COS(AG$12))/SIN(AG$12)*$B90))</f>
        <v>34.1802737913873</v>
      </c>
      <c r="AH180" s="0" t="n">
        <f aca="false">IF($B90=0,0,IF(SIN(AH$12)=0,999999999,(SIN(AH$12)*COS($E90)+SIN($E90)*COS(AH$12))/SIN(AH$12)*$B90))</f>
        <v>32.8935593343648</v>
      </c>
      <c r="AI180" s="0" t="n">
        <f aca="false">IF($B90=0,0,IF(SIN(AI$12)=0,999999999,(SIN(AI$12)*COS($E90)+SIN($E90)*COS(AI$12))/SIN(AI$12)*$B90))</f>
        <v>31.6886407127647</v>
      </c>
      <c r="AJ180" s="0" t="n">
        <f aca="false">IF($B90=0,0,IF(SIN(AJ$12)=0,999999999,(SIN(AJ$12)*COS($E90)+SIN($E90)*COS(AJ$12))/SIN(AJ$12)*$B90))</f>
        <v>30.5572906561398</v>
      </c>
      <c r="AK180" s="0" t="n">
        <f aca="false">IF($B90=0,0,IF(SIN(AK$12)=0,999999999,(SIN(AK$12)*COS($E90)+SIN($E90)*COS(AK$12))/SIN(AK$12)*$B90))</f>
        <v>29.4923414455134</v>
      </c>
      <c r="AL180" s="0" t="n">
        <f aca="false">IF($B90=0,0,IF(SIN(AL$12)=0,999999999,(SIN(AL$12)*COS($E90)+SIN($E90)*COS(AL$12))/SIN(AL$12)*$B90))</f>
        <v>28.4875193126859</v>
      </c>
      <c r="AM180" s="0" t="n">
        <f aca="false">IF($B90=0,0,IF(SIN(AM$12)=0,999999999,(SIN(AM$12)*COS($E90)+SIN($E90)*COS(AM$12))/SIN(AM$12)*$B90))</f>
        <v>27.5373089464675</v>
      </c>
      <c r="AN180" s="0" t="n">
        <f aca="false">IF($B90=0,0,IF(SIN(AN$12)=0,999999999,(SIN(AN$12)*COS($E90)+SIN($E90)*COS(AN$12))/SIN(AN$12)*$B90))</f>
        <v>26.6368419072616</v>
      </c>
      <c r="AO180" s="0" t="n">
        <f aca="false">IF($B90=0,0,IF(SIN(AO$12)=0,999999999,(SIN(AO$12)*COS($E90)+SIN($E90)*COS(AO$12))/SIN(AO$12)*$B90))</f>
        <v>25.7818041682361</v>
      </c>
      <c r="AP180" s="0" t="n">
        <f aca="false">IF($B90=0,0,IF(SIN(AP$12)=0,999999999,(SIN(AP$12)*COS($E90)+SIN($E90)*COS(AP$12))/SIN(AP$12)*$B90))</f>
        <v>24.9683590639264</v>
      </c>
      <c r="AQ180" s="0" t="n">
        <f aca="false">IF($B90=0,0,IF(SIN(AQ$12)=0,999999999,(SIN(AQ$12)*COS($E90)+SIN($E90)*COS(AQ$12))/SIN(AQ$12)*$B90))</f>
        <v>24.1930827312528</v>
      </c>
      <c r="AR180" s="0" t="n">
        <f aca="false">IF($B90=0,0,IF(SIN(AR$12)=0,999999999,(SIN(AR$12)*COS($E90)+SIN($E90)*COS(AR$12))/SIN(AR$12)*$B90))</f>
        <v>23.4529097416146</v>
      </c>
      <c r="AS180" s="0" t="n">
        <f aca="false">IF($B90=0,0,IF(SIN(AS$12)=0,999999999,(SIN(AS$12)*COS($E90)+SIN($E90)*COS(AS$12))/SIN(AS$12)*$B90))</f>
        <v>22.7450870947866</v>
      </c>
      <c r="AT180" s="0" t="n">
        <f aca="false">IF($B90=0,0,IF(SIN(AT$12)=0,999999999,(SIN(AT$12)*COS($E90)+SIN($E90)*COS(AT$12))/SIN(AT$12)*$B90))</f>
        <v>22.0671351111952</v>
      </c>
      <c r="AU180" s="0" t="n">
        <f aca="false">IF($B90=0,0,IF(SIN(AU$12)=0,999999999,(SIN(AU$12)*COS($E90)+SIN($E90)*COS(AU$12))/SIN(AU$12)*$B90))</f>
        <v>21.416814044685</v>
      </c>
      <c r="AV180" s="0" t="n">
        <f aca="false">IF($B90=0,0,IF(SIN(AV$12)=0,999999999,(SIN(AV$12)*COS($E90)+SIN($E90)*COS(AV$12))/SIN(AV$12)*$B90))</f>
        <v>20.7920954622462</v>
      </c>
      <c r="AW180" s="0" t="n">
        <f aca="false">IF($B90=0,0,IF(SIN(AW$12)=0,999999999,(SIN(AW$12)*COS($E90)+SIN($E90)*COS(AW$12))/SIN(AW$12)*$B90))</f>
        <v>20.1911376145622</v>
      </c>
      <c r="AX180" s="0" t="n">
        <f aca="false">IF($B90=0,0,IF(SIN(AX$12)=0,999999999,(SIN(AX$12)*COS($E90)+SIN($E90)*COS(AX$12))/SIN(AX$12)*$B90))</f>
        <v>19.6122641623484</v>
      </c>
      <c r="AY180" s="0" t="n">
        <f aca="false">IF($B90=0,0,IF(SIN(AY$12)=0,999999999,(SIN(AY$12)*COS($E90)+SIN($E90)*COS(AY$12))/SIN(AY$12)*$B90))</f>
        <v>19.0539457363377</v>
      </c>
      <c r="AZ180" s="0" t="n">
        <f aca="false">IF($B90=0,0,IF(SIN(AZ$12)=0,999999999,(SIN(AZ$12)*COS($E90)+SIN($E90)*COS(AZ$12))/SIN(AZ$12)*$B90))</f>
        <v>18.5147838995712</v>
      </c>
      <c r="BA180" s="0" t="n">
        <f aca="false">IF($B90=0,0,IF(SIN(BA$12)=0,999999999,(SIN(BA$12)*COS($E90)+SIN($E90)*COS(BA$12))/SIN(BA$12)*$B90))</f>
        <v>17.99349715406</v>
      </c>
      <c r="BB180" s="0" t="n">
        <f aca="false">IF($B90=0,0,IF(SIN(BB$12)=0,999999999,(SIN(BB$12)*COS($E90)+SIN($E90)*COS(BB$12))/SIN(BB$12)*$B90))</f>
        <v>17.4889086935345</v>
      </c>
      <c r="BC180" s="0" t="n">
        <f aca="false">IF($B90=0,0,IF(SIN(BC$12)=0,999999999,(SIN(BC$12)*COS($E90)+SIN($E90)*COS(BC$12))/SIN(BC$12)*$B90))</f>
        <v>16.9999356526851</v>
      </c>
      <c r="BD180" s="0" t="n">
        <f aca="false">IF($B90=0,0,IF(SIN(BD$12)=0,999999999,(SIN(BD$12)*COS($E90)+SIN($E90)*COS(BD$12))/SIN(BD$12)*$B90))</f>
        <v>16.5255796432274</v>
      </c>
      <c r="BE180" s="0" t="n">
        <f aca="false">IF($B90=0,0,IF(SIN(BE$12)=0,999999999,(SIN(BE$12)*COS($E90)+SIN($E90)*COS(BE$12))/SIN(BE$12)*$B90))</f>
        <v>16.0649184</v>
      </c>
      <c r="BF180" s="0" t="n">
        <f aca="false">IF($B90=0,0,IF(SIN(BF$12)=0,999999999,(SIN(BF$12)*COS($E90)+SIN($E90)*COS(BF$12))/SIN(BF$12)*$B90))</f>
        <v>15.6170983874944</v>
      </c>
      <c r="BG180" s="0" t="n">
        <f aca="false">IF($B90=0,0,IF(SIN(BG$12)=0,999999999,(SIN(BG$12)*COS($E90)+SIN($E90)*COS(BG$12))/SIN(BG$12)*$B90))</f>
        <v>15.1813282397862</v>
      </c>
      <c r="BH180" s="0" t="n">
        <f aca="false">IF($B90=0,0,IF(SIN(BH$12)=0,999999999,(SIN(BH$12)*COS($E90)+SIN($E90)*COS(BH$12))/SIN(BH$12)*$B90))</f>
        <v>14.7568729256428</v>
      </c>
      <c r="BI180" s="0" t="n">
        <f aca="false">IF($B90=0,0,IF(SIN(BI$12)=0,999999999,(SIN(BI$12)*COS($E90)+SIN($E90)*COS(BI$12))/SIN(BI$12)*$B90))</f>
        <v>14.3430485463146</v>
      </c>
      <c r="BJ180" s="0" t="n">
        <f aca="false">IF($B90=0,0,IF(SIN(BJ$12)=0,999999999,(SIN(BJ$12)*COS($E90)+SIN($E90)*COS(BJ$12))/SIN(BJ$12)*$B90))</f>
        <v>13.9392176867176</v>
      </c>
      <c r="BK180" s="0" t="n">
        <f aca="false">IF($B90=0,0,IF(SIN(BK$12)=0,999999999,(SIN(BK$12)*COS($E90)+SIN($E90)*COS(BK$12))/SIN(BK$12)*$B90))</f>
        <v>13.5447852518269</v>
      </c>
      <c r="BL180" s="0" t="n">
        <f aca="false">IF($B90=0,0,IF(SIN(BL$12)=0,999999999,(SIN(BL$12)*COS($E90)+SIN($E90)*COS(BL$12))/SIN(BL$12)*$B90))</f>
        <v>13.159194729496</v>
      </c>
      <c r="BM180" s="0" t="n">
        <f aca="false">IF($B90=0,0,IF(SIN(BM$12)=0,999999999,(SIN(BM$12)*COS($E90)+SIN($E90)*COS(BM$12))/SIN(BM$12)*$B90))</f>
        <v>12.7819248288677</v>
      </c>
      <c r="BN180" s="0" t="n">
        <f aca="false">IF($B90=0,0,IF(SIN(BN$12)=0,999999999,(SIN(BN$12)*COS($E90)+SIN($E90)*COS(BN$12))/SIN(BN$12)*$B90))</f>
        <v>12.4124864503088</v>
      </c>
      <c r="BO180" s="0" t="n">
        <f aca="false">IF($B90=0,0,IF(SIN(BO$12)=0,999999999,(SIN(BO$12)*COS($E90)+SIN($E90)*COS(BO$12))/SIN(BO$12)*$B90))</f>
        <v>12.0504199485593</v>
      </c>
      <c r="BP180" s="0" t="n">
        <f aca="false">IF($B90=0,0,IF(SIN(BP$12)=0,999999999,(SIN(BP$12)*COS($E90)+SIN($E90)*COS(BP$12))/SIN(BP$12)*$B90))</f>
        <v>11.6952926557162</v>
      </c>
      <c r="BQ180" s="0" t="n">
        <f aca="false">IF($B90=0,0,IF(SIN(BQ$12)=0,999999999,(SIN(BQ$12)*COS($E90)+SIN($E90)*COS(BQ$12))/SIN(BQ$12)*$B90))</f>
        <v>11.3466966348883</v>
      </c>
      <c r="BR180" s="0" t="n">
        <f aca="false">IF($B90=0,0,IF(SIN(BR$12)=0,999999999,(SIN(BR$12)*COS($E90)+SIN($E90)*COS(BR$12))/SIN(BR$12)*$B90))</f>
        <v>11.0042466389883</v>
      </c>
      <c r="BS180" s="0" t="n">
        <f aca="false">IF($B90=0,0,IF(SIN(BS$12)=0,999999999,(SIN(BS$12)*COS($E90)+SIN($E90)*COS(BS$12))/SIN(BS$12)*$B90))</f>
        <v>10.6675782522442</v>
      </c>
      <c r="BT180" s="0" t="n">
        <f aca="false">IF($B90=0,0,IF(SIN(BT$12)=0,999999999,(SIN(BT$12)*COS($E90)+SIN($E90)*COS(BT$12))/SIN(BT$12)*$B90))</f>
        <v>10.3363461947136</v>
      </c>
      <c r="BU180" s="0" t="n">
        <f aca="false">IF($B90=0,0,IF(SIN(BU$12)=0,999999999,(SIN(BU$12)*COS($E90)+SIN($E90)*COS(BU$12))/SIN(BU$12)*$B90))</f>
        <v>10.0102227724087</v>
      </c>
      <c r="BV180" s="0" t="n">
        <f aca="false">IF($B90=0,0,IF(SIN(BV$12)=0,999999999,(SIN(BV$12)*COS($E90)+SIN($E90)*COS(BV$12))/SIN(BV$12)*$B90))</f>
        <v>9.68889645766528</v>
      </c>
      <c r="BW180" s="0" t="n">
        <f aca="false">IF($B90=0,0,IF(SIN(BW$12)=0,999999999,(SIN(BW$12)*COS($E90)+SIN($E90)*COS(BW$12))/SIN(BW$12)*$B90))</f>
        <v>9.3720705861407</v>
      </c>
      <c r="BX180" s="0" t="n">
        <f aca="false">IF($B90=0,0,IF(SIN(BX$12)=0,999999999,(SIN(BX$12)*COS($E90)+SIN($E90)*COS(BX$12))/SIN(BX$12)*$B90))</f>
        <v>9.05946215835401</v>
      </c>
      <c r="BY180" s="0" t="n">
        <f aca="false">IF($B90=0,0,IF(SIN(BY$12)=0,999999999,(SIN(BY$12)*COS($E90)+SIN($E90)*COS(BY$12))/SIN(BY$12)*$B90))</f>
        <v>8.75080073501313</v>
      </c>
      <c r="BZ180" s="0" t="n">
        <f aca="false">IF($B90=0,0,IF(SIN(BZ$12)=0,999999999,(SIN(BZ$12)*COS($E90)+SIN($E90)*COS(BZ$12))/SIN(BZ$12)*$B90))</f>
        <v>8.44582741653509</v>
      </c>
      <c r="CA180" s="0" t="n">
        <f aca="false">IF($B90=0,0,IF(SIN(CA$12)=0,999999999,(SIN(CA$12)*COS($E90)+SIN($E90)*COS(CA$12))/SIN(CA$12)*$B90))</f>
        <v>8.14429389818218</v>
      </c>
      <c r="CB180" s="0" t="n">
        <f aca="false">IF($B90=0,0,IF(SIN(CB$12)=0,999999999,(SIN(CB$12)*COS($E90)+SIN($E90)*COS(CB$12))/SIN(CB$12)*$B90))</f>
        <v>7.84596159312658</v>
      </c>
      <c r="CC180" s="0" t="n">
        <f aca="false">IF($B90=0,0,IF(SIN(CC$12)=0,999999999,(SIN(CC$12)*COS($E90)+SIN($E90)*COS(CC$12))/SIN(CC$12)*$B90))</f>
        <v>7.55060081653553</v>
      </c>
      <c r="CD180" s="0" t="n">
        <f aca="false">IF($B90=0,0,IF(SIN(CD$12)=0,999999999,(SIN(CD$12)*COS($E90)+SIN($E90)*COS(CD$12))/SIN(CD$12)*$B90))</f>
        <v>7.25799002445336</v>
      </c>
      <c r="CE180" s="0" t="n">
        <f aca="false">IF($B90=0,0,IF(SIN(CE$12)=0,999999999,(SIN(CE$12)*COS($E90)+SIN($E90)*COS(CE$12))/SIN(CE$12)*$B90))</f>
        <v>6.9679151018567</v>
      </c>
      <c r="CF180" s="0" t="n">
        <f aca="false">IF($B90=0,0,IF(SIN(CF$12)=0,999999999,(SIN(CF$12)*COS($E90)+SIN($E90)*COS(CF$12))/SIN(CF$12)*$B90))</f>
        <v>6.68016869478662</v>
      </c>
      <c r="CG180" s="0" t="n">
        <f aca="false">IF($B90=0,0,IF(SIN(CG$12)=0,999999999,(SIN(CG$12)*COS($E90)+SIN($E90)*COS(CG$12))/SIN(CG$12)*$B90))</f>
        <v>6.39454958192356</v>
      </c>
      <c r="CH180" s="0" t="n">
        <f aca="false">IF($B90=0,0,IF(SIN(CH$12)=0,999999999,(SIN(CH$12)*COS($E90)+SIN($E90)*COS(CH$12))/SIN(CH$12)*$B90))</f>
        <v>6.11086208137718</v>
      </c>
      <c r="CI180" s="0" t="n">
        <f aca="false">IF($B90=0,0,IF(SIN(CI$12)=0,999999999,(SIN(CI$12)*COS($E90)+SIN($E90)*COS(CI$12))/SIN(CI$12)*$B90))</f>
        <v>5.82891548881858</v>
      </c>
      <c r="CJ180" s="0" t="n">
        <f aca="false">IF($B90=0,0,IF(SIN(CJ$12)=0,999999999,(SIN(CJ$12)*COS($E90)+SIN($E90)*COS(CJ$12))/SIN(CJ$12)*$B90))</f>
        <v>5.54852354339321</v>
      </c>
      <c r="CK180" s="0" t="n">
        <f aca="false">IF($B90=0,0,IF(SIN(CK$12)=0,999999999,(SIN(CK$12)*COS($E90)+SIN($E90)*COS(CK$12))/SIN(CK$12)*$B90))</f>
        <v>5.26950391812393</v>
      </c>
      <c r="CL180" s="0" t="n">
        <f aca="false">IF($B90=0,0,IF(SIN(CL$12)=0,999999999,(SIN(CL$12)*COS($E90)+SIN($E90)*COS(CL$12))/SIN(CL$12)*$B90))</f>
        <v>4.99167773174912</v>
      </c>
      <c r="CM180" s="0" t="n">
        <f aca="false">IF($B90=0,0,IF(SIN(CM$12)=0,999999999,(SIN(CM$12)*COS($E90)+SIN($E90)*COS(CM$12))/SIN(CM$12)*$B90))</f>
        <v>4.71486907914365</v>
      </c>
      <c r="CN180" s="0" t="n">
        <f aca="false">IF($B90=0,0,IF(SIN(CN$12)=0,999999999,(SIN(CN$12)*COS($E90)+SIN($E90)*COS(CN$12))/SIN(CN$12)*$B90))</f>
        <v>4.43890457764439</v>
      </c>
      <c r="CO180" s="0" t="n">
        <f aca="false">IF($B90=0,0,IF(SIN(CO$12)=0,999999999,(SIN(CO$12)*COS($E90)+SIN($E90)*COS(CO$12))/SIN(CO$12)*$B90))</f>
        <v>4.16361292674939</v>
      </c>
      <c r="CP180" s="0" t="n">
        <f aca="false">IF($B90=0,0,IF(SIN(CP$12)=0,999999999,(SIN(CP$12)*COS($E90)+SIN($E90)*COS(CP$12))/SIN(CP$12)*$B90))</f>
        <v>3.88882447878189</v>
      </c>
      <c r="CQ180" s="0" t="n">
        <f aca="false">IF($B90=0,0,IF(SIN(CQ$12)=0,999999999,(SIN(CQ$12)*COS($E90)+SIN($E90)*COS(CQ$12))/SIN(CQ$12)*$B90))</f>
        <v>3.61437081821032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913.903063406808</v>
      </c>
      <c r="H181" s="0" t="n">
        <f aca="false">IF($B91=0,0,IF(SIN(H$12)=0,999999999,(SIN(H$12)*COS($E91)+SIN($E91)*COS(H$12))/SIN(H$12)*$B91))</f>
        <v>458.3579366236</v>
      </c>
      <c r="I181" s="0" t="n">
        <f aca="false">IF($B91=0,0,IF(SIN(I$12)=0,999999999,(SIN(I$12)*COS($E91)+SIN($E91)*COS(I$12))/SIN(I$12)*$B91))</f>
        <v>306.447868022985</v>
      </c>
      <c r="J181" s="0" t="n">
        <f aca="false">IF($B91=0,0,IF(SIN(J$12)=0,999999999,(SIN(J$12)*COS($E91)+SIN($E91)*COS(J$12))/SIN(J$12)*$B91))</f>
        <v>230.446535764553</v>
      </c>
      <c r="K181" s="0" t="n">
        <f aca="false">IF($B91=0,0,IF(SIN(K$12)=0,999999999,(SIN(K$12)*COS($E91)+SIN($E91)*COS(K$12))/SIN(K$12)*$B91))</f>
        <v>184.8086664276</v>
      </c>
      <c r="L181" s="0" t="n">
        <f aca="false">IF($B91=0,0,IF(SIN(L$12)=0,999999999,(SIN(L$12)*COS($E91)+SIN($E91)*COS(L$12))/SIN(L$12)*$B91))</f>
        <v>154.352494638398</v>
      </c>
      <c r="M181" s="0" t="n">
        <f aca="false">IF($B91=0,0,IF(SIN(M$12)=0,999999999,(SIN(M$12)*COS($E91)+SIN($E91)*COS(M$12))/SIN(M$12)*$B91))</f>
        <v>132.571543011263</v>
      </c>
      <c r="N181" s="0" t="n">
        <f aca="false">IF($B91=0,0,IF(SIN(N$12)=0,999999999,(SIN(N$12)*COS($E91)+SIN($E91)*COS(N$12))/SIN(N$12)*$B91))</f>
        <v>116.212567128812</v>
      </c>
      <c r="O181" s="0" t="n">
        <f aca="false">IF($B91=0,0,IF(SIN(O$12)=0,999999999,(SIN(O$12)*COS($E91)+SIN($E91)*COS(O$12))/SIN(O$12)*$B91))</f>
        <v>103.46820386422</v>
      </c>
      <c r="P181" s="0" t="n">
        <f aca="false">IF($B91=0,0,IF(SIN(P$12)=0,999999999,(SIN(P$12)*COS($E91)+SIN($E91)*COS(P$12))/SIN(P$12)*$B91))</f>
        <v>93.2540307060263</v>
      </c>
      <c r="Q181" s="0" t="n">
        <f aca="false">IF($B91=0,0,IF(SIN(Q$12)=0,999999999,(SIN(Q$12)*COS($E91)+SIN($E91)*COS(Q$12))/SIN(Q$12)*$B91))</f>
        <v>84.879956356559</v>
      </c>
      <c r="R181" s="0" t="n">
        <f aca="false">IF($B91=0,0,IF(SIN(R$12)=0,999999999,(SIN(R$12)*COS($E91)+SIN($E91)*COS(R$12))/SIN(R$12)*$B91))</f>
        <v>77.8859160276438</v>
      </c>
      <c r="S181" s="0" t="n">
        <f aca="false">IF($B91=0,0,IF(SIN(S$12)=0,999999999,(SIN(S$12)*COS($E91)+SIN($E91)*COS(S$12))/SIN(S$12)*$B91))</f>
        <v>71.9533996734711</v>
      </c>
      <c r="T181" s="0" t="n">
        <f aca="false">IF($B91=0,0,IF(SIN(T$12)=0,999999999,(SIN(T$12)*COS($E91)+SIN($E91)*COS(T$12))/SIN(T$12)*$B91))</f>
        <v>66.8548966919917</v>
      </c>
      <c r="U181" s="0" t="n">
        <f aca="false">IF($B91=0,0,IF(SIN(U$12)=0,999999999,(SIN(U$12)*COS($E91)+SIN($E91)*COS(U$12))/SIN(U$12)*$B91))</f>
        <v>62.4235627428041</v>
      </c>
      <c r="V181" s="0" t="n">
        <f aca="false">IF($B91=0,0,IF(SIN(V$12)=0,999999999,(SIN(V$12)*COS($E91)+SIN($E91)*COS(V$12))/SIN(V$12)*$B91))</f>
        <v>58.5342615055132</v>
      </c>
      <c r="W181" s="0" t="n">
        <f aca="false">IF($B91=0,0,IF(SIN(W$12)=0,999999999,(SIN(W$12)*COS($E91)+SIN($E91)*COS(W$12))/SIN(W$12)*$B91))</f>
        <v>55.0912975794853</v>
      </c>
      <c r="X181" s="0" t="n">
        <f aca="false">IF($B91=0,0,IF(SIN(X$12)=0,999999999,(SIN(X$12)*COS($E91)+SIN($E91)*COS(X$12))/SIN(X$12)*$B91))</f>
        <v>52.0202384143956</v>
      </c>
      <c r="Y181" s="0" t="n">
        <f aca="false">IF($B91=0,0,IF(SIN(Y$12)=0,999999999,(SIN(Y$12)*COS($E91)+SIN($E91)*COS(Y$12))/SIN(Y$12)*$B91))</f>
        <v>49.26231878648</v>
      </c>
      <c r="Z181" s="0" t="n">
        <f aca="false">IF($B91=0,0,IF(SIN(Z$12)=0,999999999,(SIN(Z$12)*COS($E91)+SIN($E91)*COS(Z$12))/SIN(Z$12)*$B91))</f>
        <v>46.7705239294307</v>
      </c>
      <c r="AA181" s="0" t="n">
        <f aca="false">IF($B91=0,0,IF(SIN(AA$12)=0,999999999,(SIN(AA$12)*COS($E91)+SIN($E91)*COS(AA$12))/SIN(AA$12)*$B91))</f>
        <v>44.5067917683245</v>
      </c>
      <c r="AB181" s="0" t="n">
        <f aca="false">IF($B91=0,0,IF(SIN(AB$12)=0,999999999,(SIN(AB$12)*COS($E91)+SIN($E91)*COS(AB$12))/SIN(AB$12)*$B91))</f>
        <v>42.4399781782795</v>
      </c>
      <c r="AC181" s="0" t="n">
        <f aca="false">IF($B91=0,0,IF(SIN(AC$12)=0,999999999,(SIN(AC$12)*COS($E91)+SIN($E91)*COS(AC$12))/SIN(AC$12)*$B91))</f>
        <v>40.5443530428557</v>
      </c>
      <c r="AD181" s="0" t="n">
        <f aca="false">IF($B91=0,0,IF(SIN(AD$12)=0,999999999,(SIN(AD$12)*COS($E91)+SIN($E91)*COS(AD$12))/SIN(AD$12)*$B91))</f>
        <v>38.798472295538</v>
      </c>
      <c r="AE181" s="0" t="n">
        <f aca="false">IF($B91=0,0,IF(SIN(AE$12)=0,999999999,(SIN(AE$12)*COS($E91)+SIN($E91)*COS(AE$12))/SIN(AE$12)*$B91))</f>
        <v>37.1843206689674</v>
      </c>
      <c r="AF181" s="0" t="n">
        <f aca="false">IF($B91=0,0,IF(SIN(AF$12)=0,999999999,(SIN(AF$12)*COS($E91)+SIN($E91)*COS(AF$12))/SIN(AF$12)*$B91))</f>
        <v>35.6866522689928</v>
      </c>
      <c r="AG181" s="0" t="n">
        <f aca="false">IF($B91=0,0,IF(SIN(AG$12)=0,999999999,(SIN(AG$12)*COS($E91)+SIN($E91)*COS(AG$12))/SIN(AG$12)*$B91))</f>
        <v>34.2924776855503</v>
      </c>
      <c r="AH181" s="0" t="n">
        <f aca="false">IF($B91=0,0,IF(SIN(AH$12)=0,999999999,(SIN(AH$12)*COS($E91)+SIN($E91)*COS(AH$12))/SIN(AH$12)*$B91))</f>
        <v>32.990661006088</v>
      </c>
      <c r="AI181" s="0" t="n">
        <f aca="false">IF($B91=0,0,IF(SIN(AI$12)=0,999999999,(SIN(AI$12)*COS($E91)+SIN($E91)*COS(AI$12))/SIN(AI$12)*$B91))</f>
        <v>31.7716002032556</v>
      </c>
      <c r="AJ181" s="0" t="n">
        <f aca="false">IF($B91=0,0,IF(SIN(AJ$12)=0,999999999,(SIN(AJ$12)*COS($E91)+SIN($E91)*COS(AJ$12))/SIN(AJ$12)*$B91))</f>
        <v>30.6269714427822</v>
      </c>
      <c r="AK181" s="0" t="n">
        <f aca="false">IF($B91=0,0,IF(SIN(AK$12)=0,999999999,(SIN(AK$12)*COS($E91)+SIN($E91)*COS(AK$12))/SIN(AK$12)*$B91))</f>
        <v>29.5495228778677</v>
      </c>
      <c r="AL181" s="0" t="n">
        <f aca="false">IF($B91=0,0,IF(SIN(AL$12)=0,999999999,(SIN(AL$12)*COS($E91)+SIN($E91)*COS(AL$12))/SIN(AL$12)*$B91))</f>
        <v>28.5329071048276</v>
      </c>
      <c r="AM181" s="0" t="n">
        <f aca="false">IF($B91=0,0,IF(SIN(AM$12)=0,999999999,(SIN(AM$12)*COS($E91)+SIN($E91)*COS(AM$12))/SIN(AM$12)*$B91))</f>
        <v>27.5715440790296</v>
      </c>
      <c r="AN181" s="0" t="n">
        <f aca="false">IF($B91=0,0,IF(SIN(AN$12)=0,999999999,(SIN(AN$12)*COS($E91)+SIN($E91)*COS(AN$12))/SIN(AN$12)*$B91))</f>
        <v>26.6605082197941</v>
      </c>
      <c r="AO181" s="0" t="n">
        <f aca="false">IF($B91=0,0,IF(SIN(AO$12)=0,999999999,(SIN(AO$12)*COS($E91)+SIN($E91)*COS(AO$12))/SIN(AO$12)*$B91))</f>
        <v>25.7954348663719</v>
      </c>
      <c r="AP181" s="0" t="n">
        <f aca="false">IF($B91=0,0,IF(SIN(AP$12)=0,999999999,(SIN(AP$12)*COS($E91)+SIN($E91)*COS(AP$12))/SIN(AP$12)*$B91))</f>
        <v>24.9724423221925</v>
      </c>
      <c r="AQ181" s="0" t="n">
        <f aca="false">IF($B91=0,0,IF(SIN(AQ$12)=0,999999999,(SIN(AQ$12)*COS($E91)+SIN($E91)*COS(AQ$12))/SIN(AQ$12)*$B91))</f>
        <v>24.1880665381493</v>
      </c>
      <c r="AR181" s="0" t="n">
        <f aca="false">IF($B91=0,0,IF(SIN(AR$12)=0,999999999,(SIN(AR$12)*COS($E91)+SIN($E91)*COS(AR$12))/SIN(AR$12)*$B91))</f>
        <v>23.4392061065751</v>
      </c>
      <c r="AS181" s="0" t="n">
        <f aca="false">IF($B91=0,0,IF(SIN(AS$12)=0,999999999,(SIN(AS$12)*COS($E91)+SIN($E91)*COS(AS$12))/SIN(AS$12)*$B91))</f>
        <v>22.7230757151641</v>
      </c>
      <c r="AT181" s="0" t="n">
        <f aca="false">IF($B91=0,0,IF(SIN(AT$12)=0,999999999,(SIN(AT$12)*COS($E91)+SIN($E91)*COS(AT$12))/SIN(AT$12)*$B91))</f>
        <v>22.0371665802374</v>
      </c>
      <c r="AU181" s="0" t="n">
        <f aca="false">IF($B91=0,0,IF(SIN(AU$12)=0,999999999,(SIN(AU$12)*COS($E91)+SIN($E91)*COS(AU$12))/SIN(AU$12)*$B91))</f>
        <v>21.3792126676438</v>
      </c>
      <c r="AV181" s="0" t="n">
        <f aca="false">IF($B91=0,0,IF(SIN(AV$12)=0,999999999,(SIN(AV$12)*COS($E91)+SIN($E91)*COS(AV$12))/SIN(AV$12)*$B91))</f>
        <v>20.7471617365686</v>
      </c>
      <c r="AW181" s="0" t="n">
        <f aca="false">IF($B91=0,0,IF(SIN(AW$12)=0,999999999,(SIN(AW$12)*COS($E91)+SIN($E91)*COS(AW$12))/SIN(AW$12)*$B91))</f>
        <v>20.1391504210052</v>
      </c>
      <c r="AX181" s="0" t="n">
        <f aca="false">IF($B91=0,0,IF(SIN(AX$12)=0,999999999,(SIN(AX$12)*COS($E91)+SIN($E91)*COS(AX$12))/SIN(AX$12)*$B91))</f>
        <v>19.553482706403</v>
      </c>
      <c r="AY181" s="0" t="n">
        <f aca="false">IF($B91=0,0,IF(SIN(AY$12)=0,999999999,(SIN(AY$12)*COS($E91)+SIN($E91)*COS(AY$12))/SIN(AY$12)*$B91))</f>
        <v>18.9886112732229</v>
      </c>
      <c r="AZ181" s="0" t="n">
        <f aca="false">IF($B91=0,0,IF(SIN(AZ$12)=0,999999999,(SIN(AZ$12)*COS($E91)+SIN($E91)*COS(AZ$12))/SIN(AZ$12)*$B91))</f>
        <v>18.4431212709917</v>
      </c>
      <c r="BA181" s="0" t="n">
        <f aca="false">IF($B91=0,0,IF(SIN(BA$12)=0,999999999,(SIN(BA$12)*COS($E91)+SIN($E91)*COS(BA$12))/SIN(BA$12)*$B91))</f>
        <v>17.9157161607239</v>
      </c>
      <c r="BB181" s="0" t="n">
        <f aca="false">IF($B91=0,0,IF(SIN(BB$12)=0,999999999,(SIN(BB$12)*COS($E91)+SIN($E91)*COS(BB$12))/SIN(BB$12)*$B91))</f>
        <v>17.4052053239246</v>
      </c>
      <c r="BC181" s="0" t="n">
        <f aca="false">IF($B91=0,0,IF(SIN(BC$12)=0,999999999,(SIN(BC$12)*COS($E91)+SIN($E91)*COS(BC$12))/SIN(BC$12)*$B91))</f>
        <v>16.9104931856479</v>
      </c>
      <c r="BD181" s="0" t="n">
        <f aca="false">IF($B91=0,0,IF(SIN(BD$12)=0,999999999,(SIN(BD$12)*COS($E91)+SIN($E91)*COS(BD$12))/SIN(BD$12)*$B91))</f>
        <v>16.4305696394835</v>
      </c>
      <c r="BE181" s="0" t="n">
        <f aca="false">IF($B91=0,0,IF(SIN(BE$12)=0,999999999,(SIN(BE$12)*COS($E91)+SIN($E91)*COS(BE$12))/SIN(BE$12)*$B91))</f>
        <v>15.9645015956045</v>
      </c>
      <c r="BF181" s="0" t="n">
        <f aca="false">IF($B91=0,0,IF(SIN(BF$12)=0,999999999,(SIN(BF$12)*COS($E91)+SIN($E91)*COS(BF$12))/SIN(BF$12)*$B91))</f>
        <v>15.5114255005198</v>
      </c>
      <c r="BG181" s="0" t="n">
        <f aca="false">IF($B91=0,0,IF(SIN(BG$12)=0,999999999,(SIN(BG$12)*COS($E91)+SIN($E91)*COS(BG$12))/SIN(BG$12)*$B91))</f>
        <v>15.0705407000093</v>
      </c>
      <c r="BH181" s="0" t="n">
        <f aca="false">IF($B91=0,0,IF(SIN(BH$12)=0,999999999,(SIN(BH$12)*COS($E91)+SIN($E91)*COS(BH$12))/SIN(BH$12)*$B91))</f>
        <v>14.6411035357475</v>
      </c>
      <c r="BI181" s="0" t="n">
        <f aca="false">IF($B91=0,0,IF(SIN(BI$12)=0,999999999,(SIN(BI$12)*COS($E91)+SIN($E91)*COS(BI$12))/SIN(BI$12)*$B91))</f>
        <v>14.2224220820363</v>
      </c>
      <c r="BJ181" s="0" t="n">
        <f aca="false">IF($B91=0,0,IF(SIN(BJ$12)=0,999999999,(SIN(BJ$12)*COS($E91)+SIN($E91)*COS(BJ$12))/SIN(BJ$12)*$B91))</f>
        <v>13.8138514424233</v>
      </c>
      <c r="BK181" s="0" t="n">
        <f aca="false">IF($B91=0,0,IF(SIN(BK$12)=0,999999999,(SIN(BK$12)*COS($E91)+SIN($E91)*COS(BK$12))/SIN(BK$12)*$B91))</f>
        <v>13.414789537228</v>
      </c>
      <c r="BL181" s="0" t="n">
        <f aca="false">IF($B91=0,0,IF(SIN(BL$12)=0,999999999,(SIN(BL$12)*COS($E91)+SIN($E91)*COS(BL$12))/SIN(BL$12)*$B91))</f>
        <v>13.0246733224972</v>
      </c>
      <c r="BM181" s="0" t="n">
        <f aca="false">IF($B91=0,0,IF(SIN(BM$12)=0,999999999,(SIN(BM$12)*COS($E91)+SIN($E91)*COS(BM$12))/SIN(BM$12)*$B91))</f>
        <v>12.6429753889607</v>
      </c>
      <c r="BN181" s="0" t="n">
        <f aca="false">IF($B91=0,0,IF(SIN(BN$12)=0,999999999,(SIN(BN$12)*COS($E91)+SIN($E91)*COS(BN$12))/SIN(BN$12)*$B91))</f>
        <v>12.269200896402</v>
      </c>
      <c r="BO181" s="0" t="n">
        <f aca="false">IF($B91=0,0,IF(SIN(BO$12)=0,999999999,(SIN(BO$12)*COS($E91)+SIN($E91)*COS(BO$12))/SIN(BO$12)*$B91))</f>
        <v>11.9028848046852</v>
      </c>
      <c r="BP181" s="0" t="n">
        <f aca="false">IF($B91=0,0,IF(SIN(BP$12)=0,999999999,(SIN(BP$12)*COS($E91)+SIN($E91)*COS(BP$12))/SIN(BP$12)*$B91))</f>
        <v>11.5435893676655</v>
      </c>
      <c r="BQ181" s="0" t="n">
        <f aca="false">IF($B91=0,0,IF(SIN(BQ$12)=0,999999999,(SIN(BQ$12)*COS($E91)+SIN($E91)*COS(BQ$12))/SIN(BQ$12)*$B91))</f>
        <v>11.1909018604791</v>
      </c>
      <c r="BR181" s="0" t="n">
        <f aca="false">IF($B91=0,0,IF(SIN(BR$12)=0,999999999,(SIN(BR$12)*COS($E91)+SIN($E91)*COS(BR$12))/SIN(BR$12)*$B91))</f>
        <v>10.8444325143772</v>
      </c>
      <c r="BS181" s="0" t="n">
        <f aca="false">IF($B91=0,0,IF(SIN(BS$12)=0,999999999,(SIN(BS$12)*COS($E91)+SIN($E91)*COS(BS$12))/SIN(BS$12)*$B91))</f>
        <v>10.5038126364244</v>
      </c>
      <c r="BT181" s="0" t="n">
        <f aca="false">IF($B91=0,0,IF(SIN(BT$12)=0,999999999,(SIN(BT$12)*COS($E91)+SIN($E91)*COS(BT$12))/SIN(BT$12)*$B91))</f>
        <v>10.1686928941128</v>
      </c>
      <c r="BU181" s="0" t="n">
        <f aca="false">IF($B91=0,0,IF(SIN(BU$12)=0,999999999,(SIN(BU$12)*COS($E91)+SIN($E91)*COS(BU$12))/SIN(BU$12)*$B91))</f>
        <v>9.83874174729633</v>
      </c>
      <c r="BV181" s="0" t="n">
        <f aca="false">IF($B91=0,0,IF(SIN(BV$12)=0,999999999,(SIN(BV$12)*COS($E91)+SIN($E91)*COS(BV$12))/SIN(BV$12)*$B91))</f>
        <v>9.51364401189738</v>
      </c>
      <c r="BW181" s="0" t="n">
        <f aca="false">IF($B91=0,0,IF(SIN(BW$12)=0,999999999,(SIN(BW$12)*COS($E91)+SIN($E91)*COS(BW$12))/SIN(BW$12)*$B91))</f>
        <v>9.19309954161117</v>
      </c>
      <c r="BX181" s="0" t="n">
        <f aca="false">IF($B91=0,0,IF(SIN(BX$12)=0,999999999,(SIN(BX$12)*COS($E91)+SIN($E91)*COS(BX$12))/SIN(BX$12)*$B91))</f>
        <v>8.8768220153798</v>
      </c>
      <c r="BY181" s="0" t="n">
        <f aca="false">IF($B91=0,0,IF(SIN(BY$12)=0,999999999,(SIN(BY$12)*COS($E91)+SIN($E91)*COS(BY$12))/SIN(BY$12)*$B91))</f>
        <v>8.56453781975371</v>
      </c>
      <c r="BZ181" s="0" t="n">
        <f aca="false">IF($B91=0,0,IF(SIN(BZ$12)=0,999999999,(SIN(BZ$12)*COS($E91)+SIN($E91)*COS(BZ$12))/SIN(BZ$12)*$B91))</f>
        <v>8.25598501643447</v>
      </c>
      <c r="CA181" s="0" t="n">
        <f aca="false">IF($B91=0,0,IF(SIN(CA$12)=0,999999999,(SIN(CA$12)*COS($E91)+SIN($E91)*COS(CA$12))/SIN(CA$12)*$B91))</f>
        <v>7.95091238632107</v>
      </c>
      <c r="CB181" s="0" t="n">
        <f aca="false">IF($B91=0,0,IF(SIN(CB$12)=0,999999999,(SIN(CB$12)*COS($E91)+SIN($E91)*COS(CB$12))/SIN(CB$12)*$B91))</f>
        <v>7.64907854228194</v>
      </c>
      <c r="CC181" s="0" t="n">
        <f aca="false">IF($B91=0,0,IF(SIN(CC$12)=0,999999999,(SIN(CC$12)*COS($E91)+SIN($E91)*COS(CC$12))/SIN(CC$12)*$B91))</f>
        <v>7.35025110366364</v>
      </c>
      <c r="CD181" s="0" t="n">
        <f aca="false">IF($B91=0,0,IF(SIN(CD$12)=0,999999999,(SIN(CD$12)*COS($E91)+SIN($E91)*COS(CD$12))/SIN(CD$12)*$B91))</f>
        <v>7.05420592623963</v>
      </c>
      <c r="CE181" s="0" t="n">
        <f aca="false">IF($B91=0,0,IF(SIN(CE$12)=0,999999999,(SIN(CE$12)*COS($E91)+SIN($E91)*COS(CE$12))/SIN(CE$12)*$B91))</f>
        <v>6.76072638190941</v>
      </c>
      <c r="CF181" s="0" t="n">
        <f aca="false">IF($B91=0,0,IF(SIN(CF$12)=0,999999999,(SIN(CF$12)*COS($E91)+SIN($E91)*COS(CF$12))/SIN(CF$12)*$B91))</f>
        <v>6.46960268299177</v>
      </c>
      <c r="CG181" s="0" t="n">
        <f aca="false">IF($B91=0,0,IF(SIN(CG$12)=0,999999999,(SIN(CG$12)*COS($E91)+SIN($E91)*COS(CG$12))/SIN(CG$12)*$B91))</f>
        <v>6.18063124642395</v>
      </c>
      <c r="CH181" s="0" t="n">
        <f aca="false">IF($B91=0,0,IF(SIN(CH$12)=0,999999999,(SIN(CH$12)*COS($E91)+SIN($E91)*COS(CH$12))/SIN(CH$12)*$B91))</f>
        <v>5.89361409358893</v>
      </c>
      <c r="CI181" s="0" t="n">
        <f aca="false">IF($B91=0,0,IF(SIN(CI$12)=0,999999999,(SIN(CI$12)*COS($E91)+SIN($E91)*COS(CI$12))/SIN(CI$12)*$B91))</f>
        <v>5.60835828185297</v>
      </c>
      <c r="CJ181" s="0" t="n">
        <f aca="false">IF($B91=0,0,IF(SIN(CJ$12)=0,999999999,(SIN(CJ$12)*COS($E91)+SIN($E91)*COS(CJ$12))/SIN(CJ$12)*$B91))</f>
        <v>5.32467536420992</v>
      </c>
      <c r="CK181" s="0" t="n">
        <f aca="false">IF($B91=0,0,IF(SIN(CK$12)=0,999999999,(SIN(CK$12)*COS($E91)+SIN($E91)*COS(CK$12))/SIN(CK$12)*$B91))</f>
        <v>5.04238087370313</v>
      </c>
      <c r="CL181" s="0" t="n">
        <f aca="false">IF($B91=0,0,IF(SIN(CL$12)=0,999999999,(SIN(CL$12)*COS($E91)+SIN($E91)*COS(CL$12))/SIN(CL$12)*$B91))</f>
        <v>4.761293829534</v>
      </c>
      <c r="CM181" s="0" t="n">
        <f aca="false">IF($B91=0,0,IF(SIN(CM$12)=0,999999999,(SIN(CM$12)*COS($E91)+SIN($E91)*COS(CM$12))/SIN(CM$12)*$B91))</f>
        <v>4.48123626197144</v>
      </c>
      <c r="CN181" s="0" t="n">
        <f aca="false">IF($B91=0,0,IF(SIN(CN$12)=0,999999999,(SIN(CN$12)*COS($E91)+SIN($E91)*COS(CN$12))/SIN(CN$12)*$B91))</f>
        <v>4.20203275335262</v>
      </c>
      <c r="CO181" s="0" t="n">
        <f aca="false">IF($B91=0,0,IF(SIN(CO$12)=0,999999999,(SIN(CO$12)*COS($E91)+SIN($E91)*COS(CO$12))/SIN(CO$12)*$B91))</f>
        <v>3.92350999261428</v>
      </c>
      <c r="CP181" s="0" t="n">
        <f aca="false">IF($B91=0,0,IF(SIN(CP$12)=0,999999999,(SIN(CP$12)*COS($E91)+SIN($E91)*COS(CP$12))/SIN(CP$12)*$B91))</f>
        <v>3.64549634091767</v>
      </c>
      <c r="CQ181" s="0" t="n">
        <f aca="false">IF($B91=0,0,IF(SIN(CQ$12)=0,999999999,(SIN(CQ$12)*COS($E91)+SIN($E91)*COS(CQ$12))/SIN(CQ$12)*$B91))</f>
        <v>3.36782140603091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923.98661795884</v>
      </c>
      <c r="H182" s="0" t="n">
        <f aca="false">IF($B92=0,0,IF(SIN(H$12)=0,999999999,(SIN(H$12)*COS($E92)+SIN($E92)*COS(H$12))/SIN(H$12)*$B92))</f>
        <v>463.270540619895</v>
      </c>
      <c r="I182" s="0" t="n">
        <f aca="false">IF($B92=0,0,IF(SIN(I$12)=0,999999999,(SIN(I$12)*COS($E92)+SIN($E92)*COS(I$12))/SIN(I$12)*$B92))</f>
        <v>309.63612154889</v>
      </c>
      <c r="J182" s="0" t="n">
        <f aca="false">IF($B92=0,0,IF(SIN(J$12)=0,999999999,(SIN(J$12)*COS($E92)+SIN($E92)*COS(J$12))/SIN(J$12)*$B92))</f>
        <v>232.772088521263</v>
      </c>
      <c r="K182" s="0" t="n">
        <f aca="false">IF($B92=0,0,IF(SIN(K$12)=0,999999999,(SIN(K$12)*COS($E92)+SIN($E92)*COS(K$12))/SIN(K$12)*$B92))</f>
        <v>186.616177936724</v>
      </c>
      <c r="L182" s="0" t="n">
        <f aca="false">IF($B92=0,0,IF(SIN(L$12)=0,999999999,(SIN(L$12)*COS($E92)+SIN($E92)*COS(L$12))/SIN(L$12)*$B92))</f>
        <v>155.814294275788</v>
      </c>
      <c r="M182" s="0" t="n">
        <f aca="false">IF($B92=0,0,IF(SIN(M$12)=0,999999999,(SIN(M$12)*COS($E92)+SIN($E92)*COS(M$12))/SIN(M$12)*$B92))</f>
        <v>133.786104302112</v>
      </c>
      <c r="N182" s="0" t="n">
        <f aca="false">IF($B92=0,0,IF(SIN(N$12)=0,999999999,(SIN(N$12)*COS($E92)+SIN($E92)*COS(N$12))/SIN(N$12)*$B92))</f>
        <v>117.241435608001</v>
      </c>
      <c r="O182" s="0" t="n">
        <f aca="false">IF($B92=0,0,IF(SIN(O$12)=0,999999999,(SIN(O$12)*COS($E92)+SIN($E92)*COS(O$12))/SIN(O$12)*$B92))</f>
        <v>104.352409458371</v>
      </c>
      <c r="P182" s="0" t="n">
        <f aca="false">IF($B92=0,0,IF(SIN(P$12)=0,999999999,(SIN(P$12)*COS($E92)+SIN($E92)*COS(P$12))/SIN(P$12)*$B92))</f>
        <v>94.0222939241895</v>
      </c>
      <c r="Q182" s="0" t="n">
        <f aca="false">IF($B92=0,0,IF(SIN(Q$12)=0,999999999,(SIN(Q$12)*COS($E92)+SIN($E92)*COS(Q$12))/SIN(Q$12)*$B92))</f>
        <v>85.5531643938734</v>
      </c>
      <c r="R182" s="0" t="n">
        <f aca="false">IF($B92=0,0,IF(SIN(R$12)=0,999999999,(SIN(R$12)*COS($E92)+SIN($E92)*COS(R$12))/SIN(R$12)*$B92))</f>
        <v>78.4797338254421</v>
      </c>
      <c r="S182" s="0" t="n">
        <f aca="false">IF($B92=0,0,IF(SIN(S$12)=0,999999999,(SIN(S$12)*COS($E92)+SIN($E92)*COS(S$12))/SIN(S$12)*$B92))</f>
        <v>72.4798767251283</v>
      </c>
      <c r="T182" s="0" t="n">
        <f aca="false">IF($B92=0,0,IF(SIN(T$12)=0,999999999,(SIN(T$12)*COS($E92)+SIN($E92)*COS(T$12))/SIN(T$12)*$B92))</f>
        <v>67.3234999891613</v>
      </c>
      <c r="U182" s="0" t="n">
        <f aca="false">IF($B92=0,0,IF(SIN(U$12)=0,999999999,(SIN(U$12)*COS($E92)+SIN($E92)*COS(U$12))/SIN(U$12)*$B92))</f>
        <v>62.8418654058542</v>
      </c>
      <c r="V182" s="0" t="n">
        <f aca="false">IF($B92=0,0,IF(SIN(V$12)=0,999999999,(SIN(V$12)*COS($E92)+SIN($E92)*COS(V$12))/SIN(V$12)*$B92))</f>
        <v>58.908416216556</v>
      </c>
      <c r="W182" s="0" t="n">
        <f aca="false">IF($B92=0,0,IF(SIN(W$12)=0,999999999,(SIN(W$12)*COS($E92)+SIN($E92)*COS(W$12))/SIN(W$12)*$B92))</f>
        <v>55.4263707699938</v>
      </c>
      <c r="X182" s="0" t="n">
        <f aca="false">IF($B92=0,0,IF(SIN(X$12)=0,999999999,(SIN(X$12)*COS($E92)+SIN($E92)*COS(X$12))/SIN(X$12)*$B92))</f>
        <v>52.3204516225165</v>
      </c>
      <c r="Y182" s="0" t="n">
        <f aca="false">IF($B92=0,0,IF(SIN(Y$12)=0,999999999,(SIN(Y$12)*COS($E92)+SIN($E92)*COS(Y$12))/SIN(Y$12)*$B92))</f>
        <v>49.531226498846</v>
      </c>
      <c r="Z182" s="0" t="n">
        <f aca="false">IF($B92=0,0,IF(SIN(Z$12)=0,999999999,(SIN(Z$12)*COS($E92)+SIN($E92)*COS(Z$12))/SIN(Z$12)*$B92))</f>
        <v>47.0111469620948</v>
      </c>
      <c r="AA182" s="0" t="n">
        <f aca="false">IF($B92=0,0,IF(SIN(AA$12)=0,999999999,(SIN(AA$12)*COS($E92)+SIN($E92)*COS(AA$12))/SIN(AA$12)*$B92))</f>
        <v>44.7217188898959</v>
      </c>
      <c r="AB182" s="0" t="n">
        <f aca="false">IF($B92=0,0,IF(SIN(AB$12)=0,999999999,(SIN(AB$12)*COS($E92)+SIN($E92)*COS(AB$12))/SIN(AB$12)*$B92))</f>
        <v>42.631444636453</v>
      </c>
      <c r="AC182" s="0" t="n">
        <f aca="false">IF($B92=0,0,IF(SIN(AC$12)=0,999999999,(SIN(AC$12)*COS($E92)+SIN($E92)*COS(AC$12))/SIN(AC$12)*$B92))</f>
        <v>40.7143020195083</v>
      </c>
      <c r="AD182" s="0" t="n">
        <f aca="false">IF($B92=0,0,IF(SIN(AD$12)=0,999999999,(SIN(AD$12)*COS($E92)+SIN($E92)*COS(AD$12))/SIN(AD$12)*$B92))</f>
        <v>38.9486035582259</v>
      </c>
      <c r="AE182" s="0" t="n">
        <f aca="false">IF($B92=0,0,IF(SIN(AE$12)=0,999999999,(SIN(AE$12)*COS($E92)+SIN($E92)*COS(AE$12))/SIN(AE$12)*$B92))</f>
        <v>37.3161294916604</v>
      </c>
      <c r="AF182" s="0" t="n">
        <f aca="false">IF($B92=0,0,IF(SIN(AF$12)=0,999999999,(SIN(AF$12)*COS($E92)+SIN($E92)*COS(AF$12))/SIN(AF$12)*$B92))</f>
        <v>35.801460867581</v>
      </c>
      <c r="AG182" s="0" t="n">
        <f aca="false">IF($B92=0,0,IF(SIN(AG$12)=0,999999999,(SIN(AG$12)*COS($E92)+SIN($E92)*COS(AG$12))/SIN(AG$12)*$B92))</f>
        <v>34.3914608314814</v>
      </c>
      <c r="AH182" s="0" t="n">
        <f aca="false">IF($B92=0,0,IF(SIN(AH$12)=0,999999999,(SIN(AH$12)*COS($E92)+SIN($E92)*COS(AH$12))/SIN(AH$12)*$B92))</f>
        <v>33.0748670656531</v>
      </c>
      <c r="AI182" s="0" t="n">
        <f aca="false">IF($B92=0,0,IF(SIN(AI$12)=0,999999999,(SIN(AI$12)*COS($E92)+SIN($E92)*COS(AI$12))/SIN(AI$12)*$B92))</f>
        <v>31.8419685489143</v>
      </c>
      <c r="AJ182" s="0" t="n">
        <f aca="false">IF($B92=0,0,IF(SIN(AJ$12)=0,999999999,(SIN(AJ$12)*COS($E92)+SIN($E92)*COS(AJ$12))/SIN(AJ$12)*$B92))</f>
        <v>30.6843469620948</v>
      </c>
      <c r="AK182" s="0" t="n">
        <f aca="false">IF($B92=0,0,IF(SIN(AK$12)=0,999999999,(SIN(AK$12)*COS($E92)+SIN($E92)*COS(AK$12))/SIN(AK$12)*$B92))</f>
        <v>29.5946681417611</v>
      </c>
      <c r="AL182" s="0" t="n">
        <f aca="false">IF($B92=0,0,IF(SIN(AL$12)=0,999999999,(SIN(AL$12)*COS($E92)+SIN($E92)*COS(AL$12))/SIN(AL$12)*$B92))</f>
        <v>28.5665126340438</v>
      </c>
      <c r="AM182" s="0" t="n">
        <f aca="false">IF($B92=0,0,IF(SIN(AM$12)=0,999999999,(SIN(AM$12)*COS($E92)+SIN($E92)*COS(AM$12))/SIN(AM$12)*$B92))</f>
        <v>27.5942370545157</v>
      </c>
      <c r="AN182" s="0" t="n">
        <f aca="false">IF($B92=0,0,IF(SIN(AN$12)=0,999999999,(SIN(AN$12)*COS($E92)+SIN($E92)*COS(AN$12))/SIN(AN$12)*$B92))</f>
        <v>26.6728599116056</v>
      </c>
      <c r="AO182" s="0" t="n">
        <f aca="false">IF($B92=0,0,IF(SIN(AO$12)=0,999999999,(SIN(AO$12)*COS($E92)+SIN($E92)*COS(AO$12))/SIN(AO$12)*$B92))</f>
        <v>25.7979670007464</v>
      </c>
      <c r="AP182" s="0" t="n">
        <f aca="false">IF($B92=0,0,IF(SIN(AP$12)=0,999999999,(SIN(AP$12)*COS($E92)+SIN($E92)*COS(AP$12))/SIN(AP$12)*$B92))</f>
        <v>24.9656325637369</v>
      </c>
      <c r="AQ182" s="0" t="n">
        <f aca="false">IF($B92=0,0,IF(SIN(AQ$12)=0,999999999,(SIN(AQ$12)*COS($E92)+SIN($E92)*COS(AQ$12))/SIN(AQ$12)*$B92))</f>
        <v>24.1723532306094</v>
      </c>
      <c r="AR182" s="0" t="n">
        <f aca="false">IF($B92=0,0,IF(SIN(AR$12)=0,999999999,(SIN(AR$12)*COS($E92)+SIN($E92)*COS(AR$12))/SIN(AR$12)*$B92))</f>
        <v>23.4149923892247</v>
      </c>
      <c r="AS182" s="0" t="n">
        <f aca="false">IF($B92=0,0,IF(SIN(AS$12)=0,999999999,(SIN(AS$12)*COS($E92)+SIN($E92)*COS(AS$12))/SIN(AS$12)*$B92))</f>
        <v>22.6907331108435</v>
      </c>
      <c r="AT182" s="0" t="n">
        <f aca="false">IF($B92=0,0,IF(SIN(AT$12)=0,999999999,(SIN(AT$12)*COS($E92)+SIN($E92)*COS(AT$12))/SIN(AT$12)*$B92))</f>
        <v>21.9970381342649</v>
      </c>
      <c r="AU182" s="0" t="n">
        <f aca="false">IF($B92=0,0,IF(SIN(AU$12)=0,999999999,(SIN(AU$12)*COS($E92)+SIN($E92)*COS(AU$12))/SIN(AU$12)*$B92))</f>
        <v>21.3316157032964</v>
      </c>
      <c r="AV182" s="0" t="n">
        <f aca="false">IF($B92=0,0,IF(SIN(AV$12)=0,999999999,(SIN(AV$12)*COS($E92)+SIN($E92)*COS(AV$12))/SIN(AV$12)*$B92))</f>
        <v>20.6923902818774</v>
      </c>
      <c r="AW182" s="0" t="n">
        <f aca="false">IF($B92=0,0,IF(SIN(AW$12)=0,999999999,(SIN(AW$12)*COS($E92)+SIN($E92)*COS(AW$12))/SIN(AW$12)*$B92))</f>
        <v>20.0774773526971</v>
      </c>
      <c r="AX182" s="0" t="n">
        <f aca="false">IF($B92=0,0,IF(SIN(AX$12)=0,999999999,(SIN(AX$12)*COS($E92)+SIN($E92)*COS(AX$12))/SIN(AX$12)*$B92))</f>
        <v>19.4851616495286</v>
      </c>
      <c r="AY182" s="0" t="n">
        <f aca="false">IF($B92=0,0,IF(SIN(AY$12)=0,999999999,(SIN(AY$12)*COS($E92)+SIN($E92)*COS(AY$12))/SIN(AY$12)*$B92))</f>
        <v>18.9138782890122</v>
      </c>
      <c r="AZ182" s="0" t="n">
        <f aca="false">IF($B92=0,0,IF(SIN(AZ$12)=0,999999999,(SIN(AZ$12)*COS($E92)+SIN($E92)*COS(AZ$12))/SIN(AZ$12)*$B92))</f>
        <v>18.3621963605275</v>
      </c>
      <c r="BA182" s="0" t="n">
        <f aca="false">IF($B92=0,0,IF(SIN(BA$12)=0,999999999,(SIN(BA$12)*COS($E92)+SIN($E92)*COS(BA$12))/SIN(BA$12)*$B92))</f>
        <v>17.8288046079104</v>
      </c>
      <c r="BB182" s="0" t="n">
        <f aca="false">IF($B92=0,0,IF(SIN(BB$12)=0,999999999,(SIN(BB$12)*COS($E92)+SIN($E92)*COS(BB$12))/SIN(BB$12)*$B92))</f>
        <v>17.3124988978042</v>
      </c>
      <c r="BC182" s="0" t="n">
        <f aca="false">IF($B92=0,0,IF(SIN(BC$12)=0,999999999,(SIN(BC$12)*COS($E92)+SIN($E92)*COS(BC$12))/SIN(BC$12)*$B92))</f>
        <v>16.8121712192529</v>
      </c>
      <c r="BD182" s="0" t="n">
        <f aca="false">IF($B92=0,0,IF(SIN(BD$12)=0,999999999,(SIN(BD$12)*COS($E92)+SIN($E92)*COS(BD$12))/SIN(BD$12)*$B92))</f>
        <v>16.3268</v>
      </c>
      <c r="BE182" s="0" t="n">
        <f aca="false">IF($B92=0,0,IF(SIN(BE$12)=0,999999999,(SIN(BE$12)*COS($E92)+SIN($E92)*COS(BE$12))/SIN(BE$12)*$B92))</f>
        <v>15.8554415585977</v>
      </c>
      <c r="BF182" s="0" t="n">
        <f aca="false">IF($B92=0,0,IF(SIN(BF$12)=0,999999999,(SIN(BF$12)*COS($E92)+SIN($E92)*COS(BF$12))/SIN(BF$12)*$B92))</f>
        <v>15.3972225392494</v>
      </c>
      <c r="BG182" s="0" t="n">
        <f aca="false">IF($B92=0,0,IF(SIN(BG$12)=0,999999999,(SIN(BG$12)*COS($E92)+SIN($E92)*COS(BG$12))/SIN(BG$12)*$B92))</f>
        <v>14.9513331994076</v>
      </c>
      <c r="BH182" s="0" t="n">
        <f aca="false">IF($B92=0,0,IF(SIN(BH$12)=0,999999999,(SIN(BH$12)*COS($E92)+SIN($E92)*COS(BH$12))/SIN(BH$12)*$B92))</f>
        <v>14.5170214393865</v>
      </c>
      <c r="BI182" s="0" t="n">
        <f aca="false">IF($B92=0,0,IF(SIN(BI$12)=0,999999999,(SIN(BI$12)*COS($E92)+SIN($E92)*COS(BI$12))/SIN(BI$12)*$B92))</f>
        <v>14.0935874793516</v>
      </c>
      <c r="BJ182" s="0" t="n">
        <f aca="false">IF($B92=0,0,IF(SIN(BJ$12)=0,999999999,(SIN(BJ$12)*COS($E92)+SIN($E92)*COS(BJ$12))/SIN(BJ$12)*$B92))</f>
        <v>13.6803791025491</v>
      </c>
      <c r="BK182" s="0" t="n">
        <f aca="false">IF($B92=0,0,IF(SIN(BK$12)=0,999999999,(SIN(BK$12)*COS($E92)+SIN($E92)*COS(BK$12))/SIN(BK$12)*$B92))</f>
        <v>13.2767873950157</v>
      </c>
      <c r="BL182" s="0" t="n">
        <f aca="false">IF($B92=0,0,IF(SIN(BL$12)=0,999999999,(SIN(BL$12)*COS($E92)+SIN($E92)*COS(BL$12))/SIN(BL$12)*$B92))</f>
        <v>12.8822429216146</v>
      </c>
      <c r="BM182" s="0" t="n">
        <f aca="false">IF($B92=0,0,IF(SIN(BM$12)=0,999999999,(SIN(BM$12)*COS($E92)+SIN($E92)*COS(BM$12))/SIN(BM$12)*$B92))</f>
        <v>12.4962122863862</v>
      </c>
      <c r="BN182" s="0" t="n">
        <f aca="false">IF($B92=0,0,IF(SIN(BN$12)=0,999999999,(SIN(BN$12)*COS($E92)+SIN($E92)*COS(BN$12))/SIN(BN$12)*$B92))</f>
        <v>12.1181950321199</v>
      </c>
      <c r="BO182" s="0" t="n">
        <f aca="false">IF($B92=0,0,IF(SIN(BO$12)=0,999999999,(SIN(BO$12)*COS($E92)+SIN($E92)*COS(BO$12))/SIN(BO$12)*$B92))</f>
        <v>11.7477208399501</v>
      </c>
      <c r="BP182" s="0" t="n">
        <f aca="false">IF($B92=0,0,IF(SIN(BP$12)=0,999999999,(SIN(BP$12)*COS($E92)+SIN($E92)*COS(BP$12))/SIN(BP$12)*$B92))</f>
        <v>11.3843469948199</v>
      </c>
      <c r="BQ182" s="0" t="n">
        <f aca="false">IF($B92=0,0,IF(SIN(BQ$12)=0,999999999,(SIN(BQ$12)*COS($E92)+SIN($E92)*COS(BQ$12))/SIN(BQ$12)*$B92))</f>
        <v>11.0276560869734</v>
      </c>
      <c r="BR182" s="0" t="n">
        <f aca="false">IF($B92=0,0,IF(SIN(BR$12)=0,999999999,(SIN(BR$12)*COS($E92)+SIN($E92)*COS(BR$12))/SIN(BR$12)*$B92))</f>
        <v>10.6772539233471</v>
      </c>
      <c r="BS182" s="0" t="n">
        <f aca="false">IF($B92=0,0,IF(SIN(BS$12)=0,999999999,(SIN(BS$12)*COS($E92)+SIN($E92)*COS(BS$12))/SIN(BS$12)*$B92))</f>
        <v>10.3327676259253</v>
      </c>
      <c r="BT182" s="0" t="n">
        <f aca="false">IF($B92=0,0,IF(SIN(BT$12)=0,999999999,(SIN(BT$12)*COS($E92)+SIN($E92)*COS(BT$12))/SIN(BT$12)*$B92))</f>
        <v>9.9938438968825</v>
      </c>
      <c r="BU182" s="0" t="n">
        <f aca="false">IF($B92=0,0,IF(SIN(BU$12)=0,999999999,(SIN(BU$12)*COS($E92)+SIN($E92)*COS(BU$12))/SIN(BU$12)*$B92))</f>
        <v>9.66014743271838</v>
      </c>
      <c r="BV182" s="0" t="n">
        <f aca="false">IF($B92=0,0,IF(SIN(BV$12)=0,999999999,(SIN(BV$12)*COS($E92)+SIN($E92)*COS(BV$12))/SIN(BV$12)*$B92))</f>
        <v>9.33135947166078</v>
      </c>
      <c r="BW182" s="0" t="n">
        <f aca="false">IF($B92=0,0,IF(SIN(BW$12)=0,999999999,(SIN(BW$12)*COS($E92)+SIN($E92)*COS(BW$12))/SIN(BW$12)*$B92))</f>
        <v>9.00717646040614</v>
      </c>
      <c r="BX182" s="0" t="n">
        <f aca="false">IF($B92=0,0,IF(SIN(BX$12)=0,999999999,(SIN(BX$12)*COS($E92)+SIN($E92)*COS(BX$12))/SIN(BX$12)*$B92))</f>
        <v>8.68730882782992</v>
      </c>
      <c r="BY182" s="0" t="n">
        <f aca="false">IF($B92=0,0,IF(SIN(BY$12)=0,999999999,(SIN(BY$12)*COS($E92)+SIN($E92)*COS(BY$12))/SIN(BY$12)*$B92))</f>
        <v>8.37147985466153</v>
      </c>
      <c r="BZ182" s="0" t="n">
        <f aca="false">IF($B92=0,0,IF(SIN(BZ$12)=0,999999999,(SIN(BZ$12)*COS($E92)+SIN($E92)*COS(BZ$12))/SIN(BZ$12)*$B92))</f>
        <v>8.05942462930769</v>
      </c>
      <c r="CA182" s="0" t="n">
        <f aca="false">IF($B92=0,0,IF(SIN(CA$12)=0,999999999,(SIN(CA$12)*COS($E92)+SIN($E92)*COS(CA$12))/SIN(CA$12)*$B92))</f>
        <v>7.7508890810475</v>
      </c>
      <c r="CB182" s="0" t="n">
        <f aca="false">IF($B92=0,0,IF(SIN(CB$12)=0,999999999,(SIN(CB$12)*COS($E92)+SIN($E92)*COS(CB$12))/SIN(CB$12)*$B92))</f>
        <v>7.44562908273338</v>
      </c>
      <c r="CC182" s="0" t="n">
        <f aca="false">IF($B92=0,0,IF(SIN(CC$12)=0,999999999,(SIN(CC$12)*COS($E92)+SIN($E92)*COS(CC$12))/SIN(CC$12)*$B92))</f>
        <v>7.14340961592963</v>
      </c>
      <c r="CD182" s="0" t="n">
        <f aca="false">IF($B92=0,0,IF(SIN(CD$12)=0,999999999,(SIN(CD$12)*COS($E92)+SIN($E92)*COS(CD$12))/SIN(CD$12)*$B92))</f>
        <v>6.84400399212014</v>
      </c>
      <c r="CE182" s="0" t="n">
        <f aca="false">IF($B92=0,0,IF(SIN(CE$12)=0,999999999,(SIN(CE$12)*COS($E92)+SIN($E92)*COS(CE$12))/SIN(CE$12)*$B92))</f>
        <v>6.54719312423133</v>
      </c>
      <c r="CF182" s="0" t="n">
        <f aca="false">IF($B92=0,0,IF(SIN(CF$12)=0,999999999,(SIN(CF$12)*COS($E92)+SIN($E92)*COS(CF$12))/SIN(CF$12)*$B92))</f>
        <v>6.25276484325541</v>
      </c>
      <c r="CG182" s="0" t="n">
        <f aca="false">IF($B92=0,0,IF(SIN(CG$12)=0,999999999,(SIN(CG$12)*COS($E92)+SIN($E92)*COS(CG$12))/SIN(CG$12)*$B92))</f>
        <v>5.96051325523242</v>
      </c>
      <c r="CH182" s="0" t="n">
        <f aca="false">IF($B92=0,0,IF(SIN(CH$12)=0,999999999,(SIN(CH$12)*COS($E92)+SIN($E92)*COS(CH$12))/SIN(CH$12)*$B92))</f>
        <v>5.67023813426493</v>
      </c>
      <c r="CI182" s="0" t="n">
        <f aca="false">IF($B92=0,0,IF(SIN(CI$12)=0,999999999,(SIN(CI$12)*COS($E92)+SIN($E92)*COS(CI$12))/SIN(CI$12)*$B92))</f>
        <v>5.38174434760289</v>
      </c>
      <c r="CJ182" s="0" t="n">
        <f aca="false">IF($B92=0,0,IF(SIN(CJ$12)=0,999999999,(SIN(CJ$12)*COS($E92)+SIN($E92)*COS(CJ$12))/SIN(CJ$12)*$B92))</f>
        <v>5.09484130915425</v>
      </c>
      <c r="CK182" s="0" t="n">
        <f aca="false">IF($B92=0,0,IF(SIN(CK$12)=0,999999999,(SIN(CK$12)*COS($E92)+SIN($E92)*COS(CK$12))/SIN(CK$12)*$B92))</f>
        <v>4.80934245805453</v>
      </c>
      <c r="CL182" s="0" t="n">
        <f aca="false">IF($B92=0,0,IF(SIN(CL$12)=0,999999999,(SIN(CL$12)*COS($E92)+SIN($E92)*COS(CL$12))/SIN(CL$12)*$B92))</f>
        <v>4.52506475916911</v>
      </c>
      <c r="CM182" s="0" t="n">
        <f aca="false">IF($B92=0,0,IF(SIN(CM$12)=0,999999999,(SIN(CM$12)*COS($E92)+SIN($E92)*COS(CM$12))/SIN(CM$12)*$B92))</f>
        <v>4.24182822260988</v>
      </c>
      <c r="CN182" s="0" t="n">
        <f aca="false">IF($B92=0,0,IF(SIN(CN$12)=0,999999999,(SIN(CN$12)*COS($E92)+SIN($E92)*COS(CN$12))/SIN(CN$12)*$B92))</f>
        <v>3.95945543952586</v>
      </c>
      <c r="CO182" s="0" t="n">
        <f aca="false">IF($B92=0,0,IF(SIN(CO$12)=0,999999999,(SIN(CO$12)*COS($E92)+SIN($E92)*COS(CO$12))/SIN(CO$12)*$B92))</f>
        <v>3.67777113157793</v>
      </c>
      <c r="CP182" s="0" t="n">
        <f aca="false">IF($B92=0,0,IF(SIN(CP$12)=0,999999999,(SIN(CP$12)*COS($E92)+SIN($E92)*COS(CP$12))/SIN(CP$12)*$B92))</f>
        <v>3.39660171163307</v>
      </c>
      <c r="CQ182" s="0" t="n">
        <f aca="false">IF($B92=0,0,IF(SIN(CQ$12)=0,999999999,(SIN(CQ$12)*COS($E92)+SIN($E92)*COS(CQ$12))/SIN(CQ$12)*$B92))</f>
        <v>3.11577485331558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933.829684544184</v>
      </c>
      <c r="H183" s="0" t="n">
        <f aca="false">IF($B93=0,0,IF(SIN(H$12)=0,999999999,(SIN(H$12)*COS($E93)+SIN($E93)*COS(H$12))/SIN(H$12)*$B93))</f>
        <v>468.060254134833</v>
      </c>
      <c r="I183" s="0" t="n">
        <f aca="false">IF($B93=0,0,IF(SIN(I$12)=0,999999999,(SIN(I$12)*COS($E93)+SIN($E93)*COS(I$12))/SIN(I$12)*$B93))</f>
        <v>312.740699681063</v>
      </c>
      <c r="J183" s="0" t="n">
        <f aca="false">IF($B93=0,0,IF(SIN(J$12)=0,999999999,(SIN(J$12)*COS($E93)+SIN($E93)*COS(J$12))/SIN(J$12)*$B93))</f>
        <v>235.033585379722</v>
      </c>
      <c r="K183" s="0" t="n">
        <f aca="false">IF($B93=0,0,IF(SIN(K$12)=0,999999999,(SIN(K$12)*COS($E93)+SIN($E93)*COS(K$12))/SIN(K$12)*$B93))</f>
        <v>188.371414814378</v>
      </c>
      <c r="L183" s="0" t="n">
        <f aca="false">IF($B93=0,0,IF(SIN(L$12)=0,999999999,(SIN(L$12)*COS($E93)+SIN($E93)*COS(L$12))/SIN(L$12)*$B93))</f>
        <v>157.231681442898</v>
      </c>
      <c r="M183" s="0" t="n">
        <f aca="false">IF($B93=0,0,IF(SIN(M$12)=0,999999999,(SIN(M$12)*COS($E93)+SIN($E93)*COS(M$12))/SIN(M$12)*$B93))</f>
        <v>134.961875804143</v>
      </c>
      <c r="N183" s="0" t="n">
        <f aca="false">IF($B93=0,0,IF(SIN(N$12)=0,999999999,(SIN(N$12)*COS($E93)+SIN($E93)*COS(N$12))/SIN(N$12)*$B93))</f>
        <v>118.235737314519</v>
      </c>
      <c r="O183" s="0" t="n">
        <f aca="false">IF($B93=0,0,IF(SIN(O$12)=0,999999999,(SIN(O$12)*COS($E93)+SIN($E93)*COS(O$12))/SIN(O$12)*$B93))</f>
        <v>105.205338195566</v>
      </c>
      <c r="P183" s="0" t="n">
        <f aca="false">IF($B93=0,0,IF(SIN(P$12)=0,999999999,(SIN(P$12)*COS($E93)+SIN($E93)*COS(P$12))/SIN(P$12)*$B93))</f>
        <v>94.7619170408089</v>
      </c>
      <c r="Q183" s="0" t="n">
        <f aca="false">IF($B93=0,0,IF(SIN(Q$12)=0,999999999,(SIN(Q$12)*COS($E93)+SIN($E93)*COS(Q$12))/SIN(Q$12)*$B93))</f>
        <v>86.1998940695631</v>
      </c>
      <c r="R183" s="0" t="n">
        <f aca="false">IF($B93=0,0,IF(SIN(R$12)=0,999999999,(SIN(R$12)*COS($E93)+SIN($E93)*COS(R$12))/SIN(R$12)*$B93))</f>
        <v>79.0488787502637</v>
      </c>
      <c r="S183" s="0" t="n">
        <f aca="false">IF($B93=0,0,IF(SIN(S$12)=0,999999999,(SIN(S$12)*COS($E93)+SIN($E93)*COS(S$12))/SIN(S$12)*$B93))</f>
        <v>72.9832123635126</v>
      </c>
      <c r="T183" s="0" t="n">
        <f aca="false">IF($B93=0,0,IF(SIN(T$12)=0,999999999,(SIN(T$12)*COS($E93)+SIN($E93)*COS(T$12))/SIN(T$12)*$B93))</f>
        <v>67.7702780349358</v>
      </c>
      <c r="U183" s="0" t="n">
        <f aca="false">IF($B93=0,0,IF(SIN(U$12)=0,999999999,(SIN(U$12)*COS($E93)+SIN($E93)*COS(U$12))/SIN(U$12)*$B93))</f>
        <v>63.2394867518826</v>
      </c>
      <c r="V183" s="0" t="n">
        <f aca="false">IF($B93=0,0,IF(SIN(V$12)=0,999999999,(SIN(V$12)*COS($E93)+SIN($E93)*COS(V$12))/SIN(V$12)*$B93))</f>
        <v>59.2628936209776</v>
      </c>
      <c r="W183" s="0" t="n">
        <f aca="false">IF($B93=0,0,IF(SIN(W$12)=0,999999999,(SIN(W$12)*COS($E93)+SIN($E93)*COS(W$12))/SIN(W$12)*$B93))</f>
        <v>55.7426554437637</v>
      </c>
      <c r="X183" s="0" t="n">
        <f aca="false">IF($B93=0,0,IF(SIN(X$12)=0,999999999,(SIN(X$12)*COS($E93)+SIN($E93)*COS(X$12))/SIN(X$12)*$B93))</f>
        <v>52.6026690977832</v>
      </c>
      <c r="Y183" s="0" t="n">
        <f aca="false">IF($B93=0,0,IF(SIN(Y$12)=0,999999999,(SIN(Y$12)*COS($E93)+SIN($E93)*COS(Y$12))/SIN(Y$12)*$B93))</f>
        <v>49.7828504262944</v>
      </c>
      <c r="Z183" s="0" t="n">
        <f aca="false">IF($B93=0,0,IF(SIN(Z$12)=0,999999999,(SIN(Z$12)*COS($E93)+SIN($E93)*COS(Z$12))/SIN(Z$12)*$B93))</f>
        <v>47.235129458538</v>
      </c>
      <c r="AA183" s="0" t="n">
        <f aca="false">IF($B93=0,0,IF(SIN(AA$12)=0,999999999,(SIN(AA$12)*COS($E93)+SIN($E93)*COS(AA$12))/SIN(AA$12)*$B93))</f>
        <v>44.920589850304</v>
      </c>
      <c r="AB183" s="0" t="n">
        <f aca="false">IF($B93=0,0,IF(SIN(AB$12)=0,999999999,(SIN(AB$12)*COS($E93)+SIN($E93)*COS(AB$12))/SIN(AB$12)*$B93))</f>
        <v>42.807388474635</v>
      </c>
      <c r="AC183" s="0" t="n">
        <f aca="false">IF($B93=0,0,IF(SIN(AC$12)=0,999999999,(SIN(AC$12)*COS($E93)+SIN($E93)*COS(AC$12))/SIN(AC$12)*$B93))</f>
        <v>40.8692177256015</v>
      </c>
      <c r="AD183" s="0" t="n">
        <f aca="false">IF($B93=0,0,IF(SIN(AD$12)=0,999999999,(SIN(AD$12)*COS($E93)+SIN($E93)*COS(AD$12))/SIN(AD$12)*$B93))</f>
        <v>39.0841522437621</v>
      </c>
      <c r="AE183" s="0" t="n">
        <f aca="false">IF($B93=0,0,IF(SIN(AE$12)=0,999999999,(SIN(AE$12)*COS($E93)+SIN($E93)*COS(AE$12))/SIN(AE$12)*$B93))</f>
        <v>37.4337724251676</v>
      </c>
      <c r="AF183" s="0" t="n">
        <f aca="false">IF($B93=0,0,IF(SIN(AF$12)=0,999999999,(SIN(AF$12)*COS($E93)+SIN($E93)*COS(AF$12))/SIN(AF$12)*$B93))</f>
        <v>35.902490195185</v>
      </c>
      <c r="AG183" s="0" t="n">
        <f aca="false">IF($B93=0,0,IF(SIN(AG$12)=0,999999999,(SIN(AG$12)*COS($E93)+SIN($E93)*COS(AG$12))/SIN(AG$12)*$B93))</f>
        <v>34.4770246080397</v>
      </c>
      <c r="AH183" s="0" t="n">
        <f aca="false">IF($B93=0,0,IF(SIN(AH$12)=0,999999999,(SIN(AH$12)*COS($E93)+SIN($E93)*COS(AH$12))/SIN(AH$12)*$B93))</f>
        <v>33.1459898155655</v>
      </c>
      <c r="AI183" s="0" t="n">
        <f aca="false">IF($B93=0,0,IF(SIN(AI$12)=0,999999999,(SIN(AI$12)*COS($E93)+SIN($E93)*COS(AI$12))/SIN(AI$12)*$B93))</f>
        <v>31.8995682814815</v>
      </c>
      <c r="AJ183" s="0" t="n">
        <f aca="false">IF($B93=0,0,IF(SIN(AJ$12)=0,999999999,(SIN(AJ$12)*COS($E93)+SIN($E93)*COS(AJ$12))/SIN(AJ$12)*$B93))</f>
        <v>30.7292493504888</v>
      </c>
      <c r="AK183" s="0" t="n">
        <f aca="false">IF($B93=0,0,IF(SIN(AK$12)=0,999999999,(SIN(AK$12)*COS($E93)+SIN($E93)*COS(AK$12))/SIN(AK$12)*$B93))</f>
        <v>29.6276184145608</v>
      </c>
      <c r="AL183" s="0" t="n">
        <f aca="false">IF($B93=0,0,IF(SIN(AL$12)=0,999999999,(SIN(AL$12)*COS($E93)+SIN($E93)*COS(AL$12))/SIN(AL$12)*$B93))</f>
        <v>28.5881856082049</v>
      </c>
      <c r="AM183" s="0" t="n">
        <f aca="false">IF($B93=0,0,IF(SIN(AM$12)=0,999999999,(SIN(AM$12)*COS($E93)+SIN($E93)*COS(AM$12))/SIN(AM$12)*$B93))</f>
        <v>27.6052456476691</v>
      </c>
      <c r="AN183" s="0" t="n">
        <f aca="false">IF($B93=0,0,IF(SIN(AN$12)=0,999999999,(SIN(AN$12)*COS($E93)+SIN($E93)*COS(AN$12))/SIN(AN$12)*$B93))</f>
        <v>26.6737624020135</v>
      </c>
      <c r="AO183" s="0" t="n">
        <f aca="false">IF($B93=0,0,IF(SIN(AO$12)=0,999999999,(SIN(AO$12)*COS($E93)+SIN($E93)*COS(AO$12))/SIN(AO$12)*$B93))</f>
        <v>25.7892732495755</v>
      </c>
      <c r="AP183" s="0" t="n">
        <f aca="false">IF($B93=0,0,IF(SIN(AP$12)=0,999999999,(SIN(AP$12)*COS($E93)+SIN($E93)*COS(AP$12))/SIN(AP$12)*$B93))</f>
        <v>24.9478093725708</v>
      </c>
      <c r="AQ183" s="0" t="n">
        <f aca="false">IF($B93=0,0,IF(SIN(AQ$12)=0,999999999,(SIN(AQ$12)*COS($E93)+SIN($E93)*COS(AQ$12))/SIN(AQ$12)*$B93))</f>
        <v>24.1458289744036</v>
      </c>
      <c r="AR183" s="0" t="n">
        <f aca="false">IF($B93=0,0,IF(SIN(AR$12)=0,999999999,(SIN(AR$12)*COS($E93)+SIN($E93)*COS(AR$12))/SIN(AR$12)*$B93))</f>
        <v>23.380161039081</v>
      </c>
      <c r="AS183" s="0" t="n">
        <f aca="false">IF($B93=0,0,IF(SIN(AS$12)=0,999999999,(SIN(AS$12)*COS($E93)+SIN($E93)*COS(AS$12))/SIN(AS$12)*$B93))</f>
        <v>22.6479577404491</v>
      </c>
      <c r="AT183" s="0" t="n">
        <f aca="false">IF($B93=0,0,IF(SIN(AT$12)=0,999999999,(SIN(AT$12)*COS($E93)+SIN($E93)*COS(AT$12))/SIN(AT$12)*$B93))</f>
        <v>21.9466539874196</v>
      </c>
      <c r="AU183" s="0" t="n">
        <f aca="false">IF($B93=0,0,IF(SIN(AU$12)=0,999999999,(SIN(AU$12)*COS($E93)+SIN($E93)*COS(AU$12))/SIN(AU$12)*$B93))</f>
        <v>21.2739328867279</v>
      </c>
      <c r="AV183" s="0" t="n">
        <f aca="false">IF($B93=0,0,IF(SIN(AV$12)=0,999999999,(SIN(AV$12)*COS($E93)+SIN($E93)*COS(AV$12))/SIN(AV$12)*$B93))</f>
        <v>20.6276961368468</v>
      </c>
      <c r="AW183" s="0" t="n">
        <f aca="false">IF($B93=0,0,IF(SIN(AW$12)=0,999999999,(SIN(AW$12)*COS($E93)+SIN($E93)*COS(AW$12))/SIN(AW$12)*$B93))</f>
        <v>20.0060385501832</v>
      </c>
      <c r="AX183" s="0" t="n">
        <f aca="false">IF($B93=0,0,IF(SIN(AX$12)=0,999999999,(SIN(AX$12)*COS($E93)+SIN($E93)*COS(AX$12))/SIN(AX$12)*$B93))</f>
        <v>19.4072260466544</v>
      </c>
      <c r="AY183" s="0" t="n">
        <f aca="false">IF($B93=0,0,IF(SIN(AY$12)=0,999999999,(SIN(AY$12)*COS($E93)+SIN($E93)*COS(AY$12))/SIN(AY$12)*$B93))</f>
        <v>18.8296765785156</v>
      </c>
      <c r="AZ183" s="0" t="n">
        <f aca="false">IF($B93=0,0,IF(SIN(AZ$12)=0,999999999,(SIN(AZ$12)*COS($E93)+SIN($E93)*COS(AZ$12))/SIN(AZ$12)*$B93))</f>
        <v>18.2719435402383</v>
      </c>
      <c r="BA183" s="0" t="n">
        <f aca="false">IF($B93=0,0,IF(SIN(BA$12)=0,999999999,(SIN(BA$12)*COS($E93)+SIN($E93)*COS(BA$12))/SIN(BA$12)*$B93))</f>
        <v>17.732701293177</v>
      </c>
      <c r="BB183" s="0" t="n">
        <f aca="false">IF($B93=0,0,IF(SIN(BB$12)=0,999999999,(SIN(BB$12)*COS($E93)+SIN($E93)*COS(BB$12))/SIN(BB$12)*$B93))</f>
        <v>17.2107324964677</v>
      </c>
      <c r="BC183" s="0" t="n">
        <f aca="false">IF($B93=0,0,IF(SIN(BC$12)=0,999999999,(SIN(BC$12)*COS($E93)+SIN($E93)*COS(BC$12))/SIN(BC$12)*$B93))</f>
        <v>16.7049169859631</v>
      </c>
      <c r="BD183" s="0" t="n">
        <f aca="false">IF($B93=0,0,IF(SIN(BD$12)=0,999999999,(SIN(BD$12)*COS($E93)+SIN($E93)*COS(BD$12))/SIN(BD$12)*$B93))</f>
        <v>16.2142219843164</v>
      </c>
      <c r="BE183" s="0" t="n">
        <f aca="false">IF($B93=0,0,IF(SIN(BE$12)=0,999999999,(SIN(BE$12)*COS($E93)+SIN($E93)*COS(BE$12))/SIN(BE$12)*$B93))</f>
        <v>15.7376934593327</v>
      </c>
      <c r="BF183" s="0" t="n">
        <f aca="false">IF($B93=0,0,IF(SIN(BF$12)=0,999999999,(SIN(BF$12)*COS($E93)+SIN($E93)*COS(BF$12))/SIN(BF$12)*$B93))</f>
        <v>15.2744484758338</v>
      </c>
      <c r="BG183" s="0" t="n">
        <f aca="false">IF($B93=0,0,IF(SIN(BG$12)=0,999999999,(SIN(BG$12)*COS($E93)+SIN($E93)*COS(BG$12))/SIN(BG$12)*$B93))</f>
        <v>14.8236684096306</v>
      </c>
      <c r="BH183" s="0" t="n">
        <f aca="false">IF($B93=0,0,IF(SIN(BH$12)=0,999999999,(SIN(BH$12)*COS($E93)+SIN($E93)*COS(BH$12))/SIN(BH$12)*$B93))</f>
        <v>14.3845929116503</v>
      </c>
      <c r="BI183" s="0" t="n">
        <f aca="false">IF($B93=0,0,IF(SIN(BI$12)=0,999999999,(SIN(BI$12)*COS($E93)+SIN($E93)*COS(BI$12))/SIN(BI$12)*$B93))</f>
        <v>13.9565145265403</v>
      </c>
      <c r="BJ183" s="0" t="n">
        <f aca="false">IF($B93=0,0,IF(SIN(BJ$12)=0,999999999,(SIN(BJ$12)*COS($E93)+SIN($E93)*COS(BJ$12))/SIN(BJ$12)*$B93))</f>
        <v>13.5387738837234</v>
      </c>
      <c r="BK183" s="0" t="n">
        <f aca="false">IF($B93=0,0,IF(SIN(BK$12)=0,999999999,(SIN(BK$12)*COS($E93)+SIN($E93)*COS(BK$12))/SIN(BK$12)*$B93))</f>
        <v>13.1307553903782</v>
      </c>
      <c r="BL183" s="0" t="n">
        <f aca="false">IF($B93=0,0,IF(SIN(BL$12)=0,999999999,(SIN(BL$12)*COS($E93)+SIN($E93)*COS(BL$12))/SIN(BL$12)*$B93))</f>
        <v>12.7318833655324</v>
      </c>
      <c r="BM183" s="0" t="n">
        <f aca="false">IF($B93=0,0,IF(SIN(BM$12)=0,999999999,(SIN(BM$12)*COS($E93)+SIN($E93)*COS(BM$12))/SIN(BM$12)*$B93))</f>
        <v>12.3416185626859</v>
      </c>
      <c r="BN183" s="0" t="n">
        <f aca="false">IF($B93=0,0,IF(SIN(BN$12)=0,999999999,(SIN(BN$12)*COS($E93)+SIN($E93)*COS(BN$12))/SIN(BN$12)*$B93))</f>
        <v>11.9594550353754</v>
      </c>
      <c r="BO183" s="0" t="n">
        <f aca="false">IF($B93=0,0,IF(SIN(BO$12)=0,999999999,(SIN(BO$12)*COS($E93)+SIN($E93)*COS(BO$12))/SIN(BO$12)*$B93))</f>
        <v>11.5849173060542</v>
      </c>
      <c r="BP183" s="0" t="n">
        <f aca="false">IF($B93=0,0,IF(SIN(BP$12)=0,999999999,(SIN(BP$12)*COS($E93)+SIN($E93)*COS(BP$12))/SIN(BP$12)*$B93))</f>
        <v>11.2175578037562</v>
      </c>
      <c r="BQ183" s="0" t="n">
        <f aca="false">IF($B93=0,0,IF(SIN(BQ$12)=0,999999999,(SIN(BQ$12)*COS($E93)+SIN($E93)*COS(BQ$12))/SIN(BQ$12)*$B93))</f>
        <v>10.8569545403766</v>
      </c>
      <c r="BR183" s="0" t="n">
        <f aca="false">IF($B93=0,0,IF(SIN(BR$12)=0,999999999,(SIN(BR$12)*COS($E93)+SIN($E93)*COS(BR$12))/SIN(BR$12)*$B93))</f>
        <v>10.502708999155</v>
      </c>
      <c r="BS183" s="0" t="n">
        <f aca="false">IF($B93=0,0,IF(SIN(BS$12)=0,999999999,(SIN(BS$12)*COS($E93)+SIN($E93)*COS(BS$12))/SIN(BS$12)*$B93))</f>
        <v>10.1544442121722</v>
      </c>
      <c r="BT183" s="0" t="n">
        <f aca="false">IF($B93=0,0,IF(SIN(BT$12)=0,999999999,(SIN(BT$12)*COS($E93)+SIN($E93)*COS(BT$12))/SIN(BT$12)*$B93))</f>
        <v>9.81180300646422</v>
      </c>
      <c r="BU183" s="0" t="n">
        <f aca="false">IF($B93=0,0,IF(SIN(BU$12)=0,999999999,(SIN(BU$12)*COS($E93)+SIN($E93)*COS(BU$12))/SIN(BU$12)*$B93))</f>
        <v>9.47444640076236</v>
      </c>
      <c r="BV183" s="0" t="n">
        <f aca="false">IF($B93=0,0,IF(SIN(BV$12)=0,999999999,(SIN(BV$12)*COS($E93)+SIN($E93)*COS(BV$12))/SIN(BV$12)*$B93))</f>
        <v>9.14205213696378</v>
      </c>
      <c r="BW183" s="0" t="n">
        <f aca="false">IF($B93=0,0,IF(SIN(BW$12)=0,999999999,(SIN(BW$12)*COS($E93)+SIN($E93)*COS(BW$12))/SIN(BW$12)*$B93))</f>
        <v>8.81431333224789</v>
      </c>
      <c r="BX183" s="0" t="n">
        <f aca="false">IF($B93=0,0,IF(SIN(BX$12)=0,999999999,(SIN(BX$12)*COS($E93)+SIN($E93)*COS(BX$12))/SIN(BX$12)*$B93))</f>
        <v>8.49093723933631</v>
      </c>
      <c r="BY183" s="0" t="n">
        <f aca="false">IF($B93=0,0,IF(SIN(BY$12)=0,999999999,(SIN(BY$12)*COS($E93)+SIN($E93)*COS(BY$12))/SIN(BY$12)*$B93))</f>
        <v>8.1716441037699</v>
      </c>
      <c r="BZ183" s="0" t="n">
        <f aca="false">IF($B93=0,0,IF(SIN(BZ$12)=0,999999999,(SIN(BZ$12)*COS($E93)+SIN($E93)*COS(BZ$12))/SIN(BZ$12)*$B93))</f>
        <v>7.856166108279</v>
      </c>
      <c r="CA183" s="0" t="n">
        <f aca="false">IF($B93=0,0,IF(SIN(CA$12)=0,999999999,(SIN(CA$12)*COS($E93)+SIN($E93)*COS(CA$12))/SIN(CA$12)*$B93))</f>
        <v>7.54424639537421</v>
      </c>
      <c r="CB183" s="0" t="n">
        <f aca="false">IF($B93=0,0,IF(SIN(CB$12)=0,999999999,(SIN(CB$12)*COS($E93)+SIN($E93)*COS(CB$12))/SIN(CB$12)*$B93))</f>
        <v>7.23563816020528</v>
      </c>
      <c r="CC183" s="0" t="n">
        <f aca="false">IF($B93=0,0,IF(SIN(CC$12)=0,999999999,(SIN(CC$12)*COS($E93)+SIN($E93)*COS(CC$12))/SIN(CC$12)*$B93))</f>
        <v>6.93010380654251</v>
      </c>
      <c r="CD183" s="0" t="n">
        <f aca="false">IF($B93=0,0,IF(SIN(CD$12)=0,999999999,(SIN(CD$12)*COS($E93)+SIN($E93)*COS(CD$12))/SIN(CD$12)*$B93))</f>
        <v>6.62741415944233</v>
      </c>
      <c r="CE183" s="0" t="n">
        <f aca="false">IF($B93=0,0,IF(SIN(CE$12)=0,999999999,(SIN(CE$12)*COS($E93)+SIN($E93)*COS(CE$12))/SIN(CE$12)*$B93))</f>
        <v>6.32734772877994</v>
      </c>
      <c r="CF183" s="0" t="n">
        <f aca="false">IF($B93=0,0,IF(SIN(CF$12)=0,999999999,(SIN(CF$12)*COS($E93)+SIN($E93)*COS(CF$12))/SIN(CF$12)*$B93))</f>
        <v>6.02969001837694</v>
      </c>
      <c r="CG183" s="0" t="n">
        <f aca="false">IF($B93=0,0,IF(SIN(CG$12)=0,999999999,(SIN(CG$12)*COS($E93)+SIN($E93)*COS(CG$12))/SIN(CG$12)*$B93))</f>
        <v>5.73423287593051</v>
      </c>
      <c r="CH183" s="0" t="n">
        <f aca="false">IF($B93=0,0,IF(SIN(CH$12)=0,999999999,(SIN(CH$12)*COS($E93)+SIN($E93)*COS(CH$12))/SIN(CH$12)*$B93))</f>
        <v>5.44077387937032</v>
      </c>
      <c r="CI183" s="0" t="n">
        <f aca="false">IF($B93=0,0,IF(SIN(CI$12)=0,999999999,(SIN(CI$12)*COS($E93)+SIN($E93)*COS(CI$12))/SIN(CI$12)*$B93))</f>
        <v>5.14911575563751</v>
      </c>
      <c r="CJ183" s="0" t="n">
        <f aca="false">IF($B93=0,0,IF(SIN(CJ$12)=0,999999999,(SIN(CJ$12)*COS($E93)+SIN($E93)*COS(CJ$12))/SIN(CJ$12)*$B93))</f>
        <v>4.85906582820113</v>
      </c>
      <c r="CK183" s="0" t="n">
        <f aca="false">IF($B93=0,0,IF(SIN(CK$12)=0,999999999,(SIN(CK$12)*COS($E93)+SIN($E93)*COS(CK$12))/SIN(CK$12)*$B93))</f>
        <v>4.57043548990839</v>
      </c>
      <c r="CL183" s="0" t="n">
        <f aca="false">IF($B93=0,0,IF(SIN(CL$12)=0,999999999,(SIN(CL$12)*COS($E93)+SIN($E93)*COS(CL$12))/SIN(CL$12)*$B93))</f>
        <v>4.28303969800828</v>
      </c>
      <c r="CM183" s="0" t="n">
        <f aca="false">IF($B93=0,0,IF(SIN(CM$12)=0,999999999,(SIN(CM$12)*COS($E93)+SIN($E93)*COS(CM$12))/SIN(CM$12)*$B93))</f>
        <v>3.99669648839796</v>
      </c>
      <c r="CN183" s="0" t="n">
        <f aca="false">IF($B93=0,0,IF(SIN(CN$12)=0,999999999,(SIN(CN$12)*COS($E93)+SIN($E93)*COS(CN$12))/SIN(CN$12)*$B93))</f>
        <v>3.71122650632181</v>
      </c>
      <c r="CO183" s="0" t="n">
        <f aca="false">IF($B93=0,0,IF(SIN(CO$12)=0,999999999,(SIN(CO$12)*COS($E93)+SIN($E93)*COS(CO$12))/SIN(CO$12)*$B93))</f>
        <v>3.42645255090449</v>
      </c>
      <c r="CP183" s="0" t="n">
        <f aca="false">IF($B93=0,0,IF(SIN(CP$12)=0,999999999,(SIN(CP$12)*COS($E93)+SIN($E93)*COS(CP$12))/SIN(CP$12)*$B93))</f>
        <v>3.14219913102677</v>
      </c>
      <c r="CQ183" s="0" t="n">
        <f aca="false">IF($B93=0,0,IF(SIN(CQ$12)=0,999999999,(SIN(CQ$12)*COS($E93)+SIN($E93)*COS(CQ$12))/SIN(CQ$12)*$B93))</f>
        <v>2.85829203015528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943.42474443576</v>
      </c>
      <c r="H184" s="0" t="n">
        <f aca="false">IF($B94=0,0,IF(SIN(H$12)=0,999999999,(SIN(H$12)*COS($E94)+SIN($E94)*COS(H$12))/SIN(H$12)*$B94))</f>
        <v>472.723352062282</v>
      </c>
      <c r="I184" s="0" t="n">
        <f aca="false">IF($B94=0,0,IF(SIN(I$12)=0,999999999,(SIN(I$12)*COS($E94)+SIN($E94)*COS(I$12))/SIN(I$12)*$B94))</f>
        <v>315.759142367445</v>
      </c>
      <c r="J184" s="0" t="n">
        <f aca="false">IF($B94=0,0,IF(SIN(J$12)=0,999999999,(SIN(J$12)*COS($E94)+SIN($E94)*COS(J$12))/SIN(J$12)*$B94))</f>
        <v>237.229199200458</v>
      </c>
      <c r="K184" s="0" t="n">
        <f aca="false">IF($B94=0,0,IF(SIN(K$12)=0,999999999,(SIN(K$12)*COS($E94)+SIN($E94)*COS(K$12))/SIN(K$12)*$B94))</f>
        <v>190.072929977352</v>
      </c>
      <c r="L184" s="0" t="n">
        <f aca="false">IF($B94=0,0,IF(SIN(L$12)=0,999999999,(SIN(L$12)*COS($E94)+SIN($E94)*COS(L$12))/SIN(L$12)*$B94))</f>
        <v>158.603462684893</v>
      </c>
      <c r="M184" s="0" t="n">
        <f aca="false">IF($B94=0,0,IF(SIN(M$12)=0,999999999,(SIN(M$12)*COS($E94)+SIN($E94)*COS(M$12))/SIN(M$12)*$B94))</f>
        <v>136.097845446689</v>
      </c>
      <c r="N184" s="0" t="n">
        <f aca="false">IF($B94=0,0,IF(SIN(N$12)=0,999999999,(SIN(N$12)*COS($E94)+SIN($E94)*COS(N$12))/SIN(N$12)*$B94))</f>
        <v>119.194596409546</v>
      </c>
      <c r="O184" s="0" t="n">
        <f aca="false">IF($B94=0,0,IF(SIN(O$12)=0,999999999,(SIN(O$12)*COS($E94)+SIN($E94)*COS(O$12))/SIN(O$12)*$B94))</f>
        <v>106.026220367601</v>
      </c>
      <c r="P184" s="0" t="n">
        <f aca="false">IF($B94=0,0,IF(SIN(P$12)=0,999999999,(SIN(P$12)*COS($E94)+SIN($E94)*COS(P$12))/SIN(P$12)*$B94))</f>
        <v>95.4722154077502</v>
      </c>
      <c r="Q184" s="0" t="n">
        <f aca="false">IF($B94=0,0,IF(SIN(Q$12)=0,999999999,(SIN(Q$12)*COS($E94)+SIN($E94)*COS(Q$12))/SIN(Q$12)*$B94))</f>
        <v>86.8195304718644</v>
      </c>
      <c r="R184" s="0" t="n">
        <f aca="false">IF($B94=0,0,IF(SIN(R$12)=0,999999999,(SIN(R$12)*COS($E94)+SIN($E94)*COS(R$12))/SIN(R$12)*$B94))</f>
        <v>79.5927941342734</v>
      </c>
      <c r="S184" s="0" t="n">
        <f aca="false">IF($B94=0,0,IF(SIN(S$12)=0,999999999,(SIN(S$12)*COS($E94)+SIN($E94)*COS(S$12))/SIN(S$12)*$B94))</f>
        <v>73.4628993247161</v>
      </c>
      <c r="T184" s="0" t="n">
        <f aca="false">IF($B94=0,0,IF(SIN(T$12)=0,999999999,(SIN(T$12)*COS($E94)+SIN($E94)*COS(T$12))/SIN(T$12)*$B94))</f>
        <v>68.1947660239624</v>
      </c>
      <c r="U184" s="0" t="n">
        <f aca="false">IF($B94=0,0,IF(SIN(U$12)=0,999999999,(SIN(U$12)*COS($E94)+SIN($E94)*COS(U$12))/SIN(U$12)*$B94))</f>
        <v>63.6159988781399</v>
      </c>
      <c r="V184" s="0" t="n">
        <f aca="false">IF($B94=0,0,IF(SIN(V$12)=0,999999999,(SIN(V$12)*COS($E94)+SIN($E94)*COS(V$12))/SIN(V$12)*$B94))</f>
        <v>59.597298204773</v>
      </c>
      <c r="W184" s="0" t="n">
        <f aca="false">IF($B94=0,0,IF(SIN(W$12)=0,999999999,(SIN(W$12)*COS($E94)+SIN($E94)*COS(W$12))/SIN(W$12)*$B94))</f>
        <v>56.0397847585931</v>
      </c>
      <c r="X184" s="0" t="n">
        <f aca="false">IF($B94=0,0,IF(SIN(X$12)=0,999999999,(SIN(X$12)*COS($E94)+SIN($E94)*COS(X$12))/SIN(X$12)*$B94))</f>
        <v>52.8665495727034</v>
      </c>
      <c r="Y184" s="0" t="n">
        <f aca="false">IF($B94=0,0,IF(SIN(Y$12)=0,999999999,(SIN(Y$12)*COS($E94)+SIN($E94)*COS(Y$12))/SIN(Y$12)*$B94))</f>
        <v>50.0168722683256</v>
      </c>
      <c r="Z184" s="0" t="n">
        <f aca="false">IF($B94=0,0,IF(SIN(Z$12)=0,999999999,(SIN(Z$12)*COS($E94)+SIN($E94)*COS(Z$12))/SIN(Z$12)*$B94))</f>
        <v>47.4421738690595</v>
      </c>
      <c r="AA184" s="0" t="n">
        <f aca="false">IF($B94=0,0,IF(SIN(AA$12)=0,999999999,(SIN(AA$12)*COS($E94)+SIN($E94)*COS(AA$12))/SIN(AA$12)*$B94))</f>
        <v>45.1031259514195</v>
      </c>
      <c r="AB184" s="0" t="n">
        <f aca="false">IF($B94=0,0,IF(SIN(AB$12)=0,999999999,(SIN(AB$12)*COS($E94)+SIN($E94)*COS(AB$12))/SIN(AB$12)*$B94))</f>
        <v>42.9675482063994</v>
      </c>
      <c r="AC184" s="0" t="n">
        <f aca="false">IF($B94=0,0,IF(SIN(AC$12)=0,999999999,(SIN(AC$12)*COS($E94)+SIN($E94)*COS(AC$12))/SIN(AC$12)*$B94))</f>
        <v>41.0088544608141</v>
      </c>
      <c r="AD184" s="0" t="n">
        <f aca="false">IF($B94=0,0,IF(SIN(AD$12)=0,999999999,(SIN(AD$12)*COS($E94)+SIN($E94)*COS(AD$12))/SIN(AD$12)*$B94))</f>
        <v>39.2048871909115</v>
      </c>
      <c r="AE184" s="0" t="n">
        <f aca="false">IF($B94=0,0,IF(SIN(AE$12)=0,999999999,(SIN(AE$12)*COS($E94)+SIN($E94)*COS(AE$12))/SIN(AE$12)*$B94))</f>
        <v>37.5370317503456</v>
      </c>
      <c r="AF184" s="0" t="n">
        <f aca="false">IF($B94=0,0,IF(SIN(AF$12)=0,999999999,(SIN(AF$12)*COS($E94)+SIN($E94)*COS(AF$12))/SIN(AF$12)*$B94))</f>
        <v>35.9895350047217</v>
      </c>
      <c r="AG184" s="0" t="n">
        <f aca="false">IF($B94=0,0,IF(SIN(AG$12)=0,999999999,(SIN(AG$12)*COS($E94)+SIN($E94)*COS(AG$12))/SIN(AG$12)*$B94))</f>
        <v>34.5489753783416</v>
      </c>
      <c r="AH184" s="0" t="n">
        <f aca="false">IF($B94=0,0,IF(SIN(AH$12)=0,999999999,(SIN(AH$12)*COS($E94)+SIN($E94)*COS(AH$12))/SIN(AH$12)*$B94))</f>
        <v>33.2038464600171</v>
      </c>
      <c r="AI184" s="0" t="n">
        <f aca="false">IF($B94=0,0,IF(SIN(AI$12)=0,999999999,(SIN(AI$12)*COS($E94)+SIN($E94)*COS(AI$12))/SIN(AI$12)*$B94))</f>
        <v>31.9442267570624</v>
      </c>
      <c r="AJ184" s="0" t="n">
        <f aca="false">IF($B94=0,0,IF(SIN(AJ$12)=0,999999999,(SIN(AJ$12)*COS($E94)+SIN($E94)*COS(AJ$12))/SIN(AJ$12)*$B94))</f>
        <v>30.7615154961383</v>
      </c>
      <c r="AK184" s="0" t="n">
        <f aca="false">IF($B94=0,0,IF(SIN(AK$12)=0,999999999,(SIN(AK$12)*COS($E94)+SIN($E94)*COS(AK$12))/SIN(AK$12)*$B94))</f>
        <v>29.6482195570569</v>
      </c>
      <c r="AL184" s="0" t="n">
        <f aca="false">IF($B94=0,0,IF(SIN(AL$12)=0,999999999,(SIN(AL$12)*COS($E94)+SIN($E94)*COS(AL$12))/SIN(AL$12)*$B94))</f>
        <v>28.5977803541225</v>
      </c>
      <c r="AM184" s="0" t="n">
        <f aca="false">IF($B94=0,0,IF(SIN(AM$12)=0,999999999,(SIN(AM$12)*COS($E94)+SIN($E94)*COS(AM$12))/SIN(AM$12)*$B94))</f>
        <v>27.6044321911976</v>
      </c>
      <c r="AN184" s="0" t="n">
        <f aca="false">IF($B94=0,0,IF(SIN(AN$12)=0,999999999,(SIN(AN$12)*COS($E94)+SIN($E94)*COS(AN$12))/SIN(AN$12)*$B94))</f>
        <v>26.6630856105142</v>
      </c>
      <c r="AO184" s="0" t="n">
        <f aca="false">IF($B94=0,0,IF(SIN(AO$12)=0,999999999,(SIN(AO$12)*COS($E94)+SIN($E94)*COS(AO$12))/SIN(AO$12)*$B94))</f>
        <v>25.769230736385</v>
      </c>
      <c r="AP184" s="0" t="n">
        <f aca="false">IF($B94=0,0,IF(SIN(AP$12)=0,999999999,(SIN(AP$12)*COS($E94)+SIN($E94)*COS(AP$12))/SIN(AP$12)*$B94))</f>
        <v>24.918856725815</v>
      </c>
      <c r="AQ184" s="0" t="n">
        <f aca="false">IF($B94=0,0,IF(SIN(AQ$12)=0,999999999,(SIN(AQ$12)*COS($E94)+SIN($E94)*COS(AQ$12))/SIN(AQ$12)*$B94))</f>
        <v>24.1083842786607</v>
      </c>
      <c r="AR184" s="0" t="n">
        <f aca="false">IF($B94=0,0,IF(SIN(AR$12)=0,999999999,(SIN(AR$12)*COS($E94)+SIN($E94)*COS(AR$12))/SIN(AR$12)*$B94))</f>
        <v>23.334608801521</v>
      </c>
      <c r="AS184" s="0" t="n">
        <f aca="false">IF($B94=0,0,IF(SIN(AS$12)=0,999999999,(SIN(AS$12)*COS($E94)+SIN($E94)*COS(AS$12))/SIN(AS$12)*$B94))</f>
        <v>22.5946523130421</v>
      </c>
      <c r="AT184" s="0" t="n">
        <f aca="false">IF($B94=0,0,IF(SIN(AT$12)=0,999999999,(SIN(AT$12)*COS($E94)+SIN($E94)*COS(AT$12))/SIN(AT$12)*$B94))</f>
        <v>21.8859225607748</v>
      </c>
      <c r="AU184" s="0" t="n">
        <f aca="false">IF($B94=0,0,IF(SIN(AU$12)=0,999999999,(SIN(AU$12)*COS($E94)+SIN($E94)*COS(AU$12))/SIN(AU$12)*$B94))</f>
        <v>21.2060781182224</v>
      </c>
      <c r="AV184" s="0" t="n">
        <f aca="false">IF($B94=0,0,IF(SIN(AV$12)=0,999999999,(SIN(AV$12)*COS($E94)+SIN($E94)*COS(AV$12))/SIN(AV$12)*$B94))</f>
        <v>20.5529984652606</v>
      </c>
      <c r="AW184" s="0" t="n">
        <f aca="false">IF($B94=0,0,IF(SIN(AW$12)=0,999999999,(SIN(AW$12)*COS($E94)+SIN($E94)*COS(AW$12))/SIN(AW$12)*$B94))</f>
        <v>19.9247582405534</v>
      </c>
      <c r="AX184" s="0" t="n">
        <f aca="false">IF($B94=0,0,IF(SIN(AX$12)=0,999999999,(SIN(AX$12)*COS($E94)+SIN($E94)*COS(AX$12))/SIN(AX$12)*$B94))</f>
        <v>19.3196050021068</v>
      </c>
      <c r="AY184" s="0" t="n">
        <f aca="false">IF($B94=0,0,IF(SIN(AY$12)=0,999999999,(SIN(AY$12)*COS($E94)+SIN($E94)*COS(AY$12))/SIN(AY$12)*$B94))</f>
        <v>18.735939950112</v>
      </c>
      <c r="AZ184" s="0" t="n">
        <f aca="false">IF($B94=0,0,IF(SIN(AZ$12)=0,999999999,(SIN(AZ$12)*COS($E94)+SIN($E94)*COS(AZ$12))/SIN(AZ$12)*$B94))</f>
        <v>18.1723011611535</v>
      </c>
      <c r="BA184" s="0" t="n">
        <f aca="false">IF($B94=0,0,IF(SIN(BA$12)=0,999999999,(SIN(BA$12)*COS($E94)+SIN($E94)*COS(BA$12))/SIN(BA$12)*$B94))</f>
        <v>17.627348959599</v>
      </c>
      <c r="BB184" s="0" t="n">
        <f aca="false">IF($B94=0,0,IF(SIN(BB$12)=0,999999999,(SIN(BB$12)*COS($E94)+SIN($E94)*COS(BB$12))/SIN(BB$12)*$B94))</f>
        <v>17.0998531143464</v>
      </c>
      <c r="BC184" s="0" t="n">
        <f aca="false">IF($B94=0,0,IF(SIN(BC$12)=0,999999999,(SIN(BC$12)*COS($E94)+SIN($E94)*COS(BC$12))/SIN(BC$12)*$B94))</f>
        <v>16.5886816</v>
      </c>
      <c r="BD184" s="0" t="n">
        <f aca="false">IF($B94=0,0,IF(SIN(BD$12)=0,999999999,(SIN(BD$12)*COS($E94)+SIN($E94)*COS(BD$12))/SIN(BD$12)*$B94))</f>
        <v>16.09279070329</v>
      </c>
      <c r="BE184" s="0" t="n">
        <f aca="false">IF($B94=0,0,IF(SIN(BE$12)=0,999999999,(SIN(BE$12)*COS($E94)+SIN($E94)*COS(BE$12))/SIN(BE$12)*$B94))</f>
        <v>15.611216289919</v>
      </c>
      <c r="BF184" s="0" t="n">
        <f aca="false">IF($B94=0,0,IF(SIN(BF$12)=0,999999999,(SIN(BF$12)*COS($E94)+SIN($E94)*COS(BF$12))/SIN(BF$12)*$B94))</f>
        <v>15.143066075442</v>
      </c>
      <c r="BG184" s="0" t="n">
        <f aca="false">IF($B94=0,0,IF(SIN(BG$12)=0,999999999,(SIN(BG$12)*COS($E94)+SIN($E94)*COS(BG$12))/SIN(BG$12)*$B94))</f>
        <v>14.6875127673823</v>
      </c>
      <c r="BH184" s="0" t="n">
        <f aca="false">IF($B94=0,0,IF(SIN(BH$12)=0,999999999,(SIN(BH$12)*COS($E94)+SIN($E94)*COS(BH$12))/SIN(BH$12)*$B94))</f>
        <v>14.243787965446</v>
      </c>
      <c r="BI184" s="0" t="n">
        <f aca="false">IF($B94=0,0,IF(SIN(BI$12)=0,999999999,(SIN(BI$12)*COS($E94)+SIN($E94)*COS(BI$12))/SIN(BI$12)*$B94))</f>
        <v>13.8111767231428</v>
      </c>
      <c r="BJ184" s="0" t="n">
        <f aca="false">IF($B94=0,0,IF(SIN(BJ$12)=0,999999999,(SIN(BJ$12)*COS($E94)+SIN($E94)*COS(BJ$12))/SIN(BJ$12)*$B94))</f>
        <v>13.3890126879202</v>
      </c>
      <c r="BK184" s="0" t="n">
        <f aca="false">IF($B94=0,0,IF(SIN(BK$12)=0,999999999,(SIN(BK$12)*COS($E94)+SIN($E94)*COS(BK$12))/SIN(BK$12)*$B94))</f>
        <v>12.9766737485378</v>
      </c>
      <c r="BL184" s="0" t="n">
        <f aca="false">IF($B94=0,0,IF(SIN(BL$12)=0,999999999,(SIN(BL$12)*COS($E94)+SIN($E94)*COS(BL$12))/SIN(BL$12)*$B94))</f>
        <v>12.5735781282248</v>
      </c>
      <c r="BM184" s="0" t="n">
        <f aca="false">IF($B94=0,0,IF(SIN(BM$12)=0,999999999,(SIN(BM$12)*COS($E94)+SIN($E94)*COS(BM$12))/SIN(BM$12)*$B94))</f>
        <v>12.1791808704813</v>
      </c>
      <c r="BN184" s="0" t="n">
        <f aca="false">IF($B94=0,0,IF(SIN(BN$12)=0,999999999,(SIN(BN$12)*COS($E94)+SIN($E94)*COS(BN$12))/SIN(BN$12)*$B94))</f>
        <v>11.7929706714536</v>
      </c>
      <c r="BO184" s="0" t="n">
        <f aca="false">IF($B94=0,0,IF(SIN(BO$12)=0,999999999,(SIN(BO$12)*COS($E94)+SIN($E94)*COS(BO$12))/SIN(BO$12)*$B94))</f>
        <v>11.4144670188352</v>
      </c>
      <c r="BP184" s="0" t="n">
        <f aca="false">IF($B94=0,0,IF(SIN(BP$12)=0,999999999,(SIN(BP$12)*COS($E94)+SIN($E94)*COS(BP$12))/SIN(BP$12)*$B94))</f>
        <v>11.043217602399</v>
      </c>
      <c r="BQ184" s="0" t="n">
        <f aca="false">IF($B94=0,0,IF(SIN(BQ$12)=0,999999999,(SIN(BQ$12)*COS($E94)+SIN($E94)*COS(BQ$12))/SIN(BQ$12)*$B94))</f>
        <v>10.678795965672</v>
      </c>
      <c r="BR184" s="0" t="n">
        <f aca="false">IF($B94=0,0,IF(SIN(BR$12)=0,999999999,(SIN(BR$12)*COS($E94)+SIN($E94)*COS(BR$12))/SIN(BR$12)*$B94))</f>
        <v>10.3207993720601</v>
      </c>
      <c r="BS184" s="0" t="n">
        <f aca="false">IF($B94=0,0,IF(SIN(BS$12)=0,999999999,(SIN(BS$12)*COS($E94)+SIN($E94)*COS(BS$12))/SIN(BS$12)*$B94))</f>
        <v>9.96884686198794</v>
      </c>
      <c r="BT184" s="0" t="n">
        <f aca="false">IF($B94=0,0,IF(SIN(BT$12)=0,999999999,(SIN(BT$12)*COS($E94)+SIN($E94)*COS(BT$12))/SIN(BT$12)*$B94))</f>
        <v>9.62257748044105</v>
      </c>
      <c r="BU184" s="0" t="n">
        <f aca="false">IF($B94=0,0,IF(SIN(BU$12)=0,999999999,(SIN(BU$12)*COS($E94)+SIN($E94)*COS(BU$12))/SIN(BU$12)*$B94))</f>
        <v>9.28164865672952</v>
      </c>
      <c r="BV184" s="0" t="n">
        <f aca="false">IF($B94=0,0,IF(SIN(BV$12)=0,999999999,(SIN(BV$12)*COS($E94)+SIN($E94)*COS(BV$12))/SIN(BV$12)*$B94))</f>
        <v>8.94573472040818</v>
      </c>
      <c r="BW184" s="0" t="n">
        <f aca="false">IF($B94=0,0,IF(SIN(BW$12)=0,999999999,(SIN(BW$12)*COS($E94)+SIN($E94)*COS(BW$12))/SIN(BW$12)*$B94))</f>
        <v>8.61452553912077</v>
      </c>
      <c r="BX184" s="0" t="n">
        <f aca="false">IF($B94=0,0,IF(SIN(BX$12)=0,999999999,(SIN(BX$12)*COS($E94)+SIN($E94)*COS(BX$12))/SIN(BX$12)*$B94))</f>
        <v>8.28772526573228</v>
      </c>
      <c r="BY184" s="0" t="n">
        <f aca="false">IF($B94=0,0,IF(SIN(BY$12)=0,999999999,(SIN(BY$12)*COS($E94)+SIN($E94)*COS(BY$12))/SIN(BY$12)*$B94))</f>
        <v>7.96505118350598</v>
      </c>
      <c r="BZ184" s="0" t="n">
        <f aca="false">IF($B94=0,0,IF(SIN(BZ$12)=0,999999999,(SIN(BZ$12)*COS($E94)+SIN($E94)*COS(BZ$12))/SIN(BZ$12)*$B94))</f>
        <v>7.64623263929571</v>
      </c>
      <c r="CA184" s="0" t="n">
        <f aca="false">IF($B94=0,0,IF(SIN(CA$12)=0,999999999,(SIN(CA$12)*COS($E94)+SIN($E94)*COS(CA$12))/SIN(CA$12)*$B94))</f>
        <v>7.33101005578698</v>
      </c>
      <c r="CB184" s="0" t="n">
        <f aca="false">IF($B94=0,0,IF(SIN(CB$12)=0,999999999,(SIN(CB$12)*COS($E94)+SIN($E94)*COS(CB$12))/SIN(CB$12)*$B94))</f>
        <v>7.01913401475039</v>
      </c>
      <c r="CC184" s="0" t="n">
        <f aca="false">IF($B94=0,0,IF(SIN(CC$12)=0,999999999,(SIN(CC$12)*COS($E94)+SIN($E94)*COS(CC$12))/SIN(CC$12)*$B94))</f>
        <v>6.71036440408573</v>
      </c>
      <c r="CD184" s="0" t="n">
        <f aca="false">IF($B94=0,0,IF(SIN(CD$12)=0,999999999,(SIN(CD$12)*COS($E94)+SIN($E94)*COS(CD$12))/SIN(CD$12)*$B94))</f>
        <v>6.40446962215066</v>
      </c>
      <c r="CE184" s="0" t="n">
        <f aca="false">IF($B94=0,0,IF(SIN(CE$12)=0,999999999,(SIN(CE$12)*COS($E94)+SIN($E94)*COS(CE$12))/SIN(CE$12)*$B94))</f>
        <v>6.10122583349498</v>
      </c>
      <c r="CF184" s="0" t="n">
        <f aca="false">IF($B94=0,0,IF(SIN(CF$12)=0,999999999,(SIN(CF$12)*COS($E94)+SIN($E94)*COS(CF$12))/SIN(CF$12)*$B94))</f>
        <v>5.80041627067276</v>
      </c>
      <c r="CG184" s="0" t="n">
        <f aca="false">IF($B94=0,0,IF(SIN(CG$12)=0,999999999,(SIN(CG$12)*COS($E94)+SIN($E94)*COS(CG$12))/SIN(CG$12)*$B94))</f>
        <v>5.50183057728794</v>
      </c>
      <c r="CH184" s="0" t="n">
        <f aca="false">IF($B94=0,0,IF(SIN(CH$12)=0,999999999,(SIN(CH$12)*COS($E94)+SIN($E94)*COS(CH$12))/SIN(CH$12)*$B94))</f>
        <v>5.20526418785358</v>
      </c>
      <c r="CI184" s="0" t="n">
        <f aca="false">IF($B94=0,0,IF(SIN(CI$12)=0,999999999,(SIN(CI$12)*COS($E94)+SIN($E94)*COS(CI$12))/SIN(CI$12)*$B94))</f>
        <v>4.91051774041624</v>
      </c>
      <c r="CJ184" s="0" t="n">
        <f aca="false">IF($B94=0,0,IF(SIN(CJ$12)=0,999999999,(SIN(CJ$12)*COS($E94)+SIN($E94)*COS(CJ$12))/SIN(CJ$12)*$B94))</f>
        <v>4.61739651822237</v>
      </c>
      <c r="CK184" s="0" t="n">
        <f aca="false">IF($B94=0,0,IF(SIN(CK$12)=0,999999999,(SIN(CK$12)*COS($E94)+SIN($E94)*COS(CK$12))/SIN(CK$12)*$B94))</f>
        <v>4.32570991698661</v>
      </c>
      <c r="CL184" s="0" t="n">
        <f aca="false">IF($B94=0,0,IF(SIN(CL$12)=0,999999999,(SIN(CL$12)*COS($E94)+SIN($E94)*COS(CL$12))/SIN(CL$12)*$B94))</f>
        <v>4.03527093456826</v>
      </c>
      <c r="CM184" s="0" t="n">
        <f aca="false">IF($B94=0,0,IF(SIN(CM$12)=0,999999999,(SIN(CM$12)*COS($E94)+SIN($E94)*COS(CM$12))/SIN(CM$12)*$B94))</f>
        <v>3.74589568007419</v>
      </c>
      <c r="CN184" s="0" t="n">
        <f aca="false">IF($B94=0,0,IF(SIN(CN$12)=0,999999999,(SIN(CN$12)*COS($E94)+SIN($E94)*COS(CN$12))/SIN(CN$12)*$B94))</f>
        <v>3.4574028995884</v>
      </c>
      <c r="CO184" s="0" t="n">
        <f aca="false">IF($B94=0,0,IF(SIN(CO$12)=0,999999999,(SIN(CO$12)*COS($E94)+SIN($E94)*COS(CO$12))/SIN(CO$12)*$B94))</f>
        <v>3.16961351588233</v>
      </c>
      <c r="CP184" s="0" t="n">
        <f aca="false">IF($B94=0,0,IF(SIN(CP$12)=0,999999999,(SIN(CP$12)*COS($E94)+SIN($E94)*COS(CP$12))/SIN(CP$12)*$B94))</f>
        <v>2.88235017958785</v>
      </c>
      <c r="CQ184" s="0" t="n">
        <f aca="false">IF($B94=0,0,IF(SIN(CQ$12)=0,999999999,(SIN(CQ$12)*COS($E94)+SIN($E94)*COS(CQ$12))/SIN(CQ$12)*$B94))</f>
        <v>2.59543682941912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952.764343349662</v>
      </c>
      <c r="H185" s="0" t="n">
        <f aca="false">IF($B95=0,0,IF(SIN(H$12)=0,999999999,(SIN(H$12)*COS($E95)+SIN($E95)*COS(H$12))/SIN(H$12)*$B95))</f>
        <v>477.256143002841</v>
      </c>
      <c r="I185" s="0" t="n">
        <f aca="false">IF($B95=0,0,IF(SIN(I$12)=0,999999999,(SIN(I$12)*COS($E95)+SIN($E95)*COS(I$12))/SIN(I$12)*$B95))</f>
        <v>318.689013013068</v>
      </c>
      <c r="J185" s="0" t="n">
        <f aca="false">IF($B95=0,0,IF(SIN(J$12)=0,999999999,(SIN(J$12)*COS($E95)+SIN($E95)*COS(J$12))/SIN(J$12)*$B95))</f>
        <v>239.357121173148</v>
      </c>
      <c r="K185" s="0" t="n">
        <f aca="false">IF($B95=0,0,IF(SIN(K$12)=0,999999999,(SIN(K$12)*COS($E95)+SIN($E95)*COS(K$12))/SIN(K$12)*$B95))</f>
        <v>191.719291592314</v>
      </c>
      <c r="L185" s="0" t="n">
        <f aca="false">IF($B95=0,0,IF(SIN(L$12)=0,999999999,(SIN(L$12)*COS($E95)+SIN($E95)*COS(L$12))/SIN(L$12)*$B95))</f>
        <v>159.928457741886</v>
      </c>
      <c r="M185" s="0" t="n">
        <f aca="false">IF($B95=0,0,IF(SIN(M$12)=0,999999999,(SIN(M$12)*COS($E95)+SIN($E95)*COS(M$12))/SIN(M$12)*$B95))</f>
        <v>137.193012884435</v>
      </c>
      <c r="N185" s="0" t="n">
        <f aca="false">IF($B95=0,0,IF(SIN(N$12)=0,999999999,(SIN(N$12)*COS($E95)+SIN($E95)*COS(N$12))/SIN(N$12)*$B95))</f>
        <v>120.117147675843</v>
      </c>
      <c r="O185" s="0" t="n">
        <f aca="false">IF($B95=0,0,IF(SIN(O$12)=0,999999999,(SIN(O$12)*COS($E95)+SIN($E95)*COS(O$12))/SIN(O$12)*$B95))</f>
        <v>106.814296027961</v>
      </c>
      <c r="P185" s="0" t="n">
        <f aca="false">IF($B95=0,0,IF(SIN(P$12)=0,999999999,(SIN(P$12)*COS($E95)+SIN($E95)*COS(P$12))/SIN(P$12)*$B95))</f>
        <v>96.1525134494048</v>
      </c>
      <c r="Q185" s="0" t="n">
        <f aca="false">IF($B95=0,0,IF(SIN(Q$12)=0,999999999,(SIN(Q$12)*COS($E95)+SIN($E95)*COS(Q$12))/SIN(Q$12)*$B95))</f>
        <v>87.4114671965258</v>
      </c>
      <c r="R185" s="0" t="n">
        <f aca="false">IF($B95=0,0,IF(SIN(R$12)=0,999999999,(SIN(R$12)*COS($E95)+SIN($E95)*COS(R$12))/SIN(R$12)*$B95))</f>
        <v>80.1109313452482</v>
      </c>
      <c r="S185" s="0" t="n">
        <f aca="false">IF($B95=0,0,IF(SIN(S$12)=0,999999999,(SIN(S$12)*COS($E95)+SIN($E95)*COS(S$12))/SIN(S$12)*$B95))</f>
        <v>73.9184379801656</v>
      </c>
      <c r="T185" s="0" t="n">
        <f aca="false">IF($B95=0,0,IF(SIN(T$12)=0,999999999,(SIN(T$12)*COS($E95)+SIN($E95)*COS(T$12))/SIN(T$12)*$B95))</f>
        <v>68.5965064422174</v>
      </c>
      <c r="U185" s="0" t="n">
        <f aca="false">IF($B95=0,0,IF(SIN(U$12)=0,999999999,(SIN(U$12)*COS($E95)+SIN($E95)*COS(U$12))/SIN(U$12)*$B95))</f>
        <v>63.9709808742164</v>
      </c>
      <c r="V185" s="0" t="n">
        <f aca="false">IF($B95=0,0,IF(SIN(V$12)=0,999999999,(SIN(V$12)*COS($E95)+SIN($E95)*COS(V$12))/SIN(V$12)*$B95))</f>
        <v>59.9112411838587</v>
      </c>
      <c r="W185" s="0" t="n">
        <f aca="false">IF($B95=0,0,IF(SIN(W$12)=0,999999999,(SIN(W$12)*COS($E95)+SIN($E95)*COS(W$12))/SIN(W$12)*$B95))</f>
        <v>56.3173983698981</v>
      </c>
      <c r="X185" s="0" t="n">
        <f aca="false">IF($B95=0,0,IF(SIN(X$12)=0,999999999,(SIN(X$12)*COS($E95)+SIN($E95)*COS(X$12))/SIN(X$12)*$B95))</f>
        <v>53.1117580701933</v>
      </c>
      <c r="Y185" s="0" t="n">
        <f aca="false">IF($B95=0,0,IF(SIN(Y$12)=0,999999999,(SIN(Y$12)*COS($E95)+SIN($E95)*COS(Y$12))/SIN(Y$12)*$B95))</f>
        <v>50.2329798287669</v>
      </c>
      <c r="Z185" s="0" t="n">
        <f aca="false">IF($B95=0,0,IF(SIN(Z$12)=0,999999999,(SIN(Z$12)*COS($E95)+SIN($E95)*COS(Z$12))/SIN(Z$12)*$B95))</f>
        <v>47.6319885801593</v>
      </c>
      <c r="AA185" s="0" t="n">
        <f aca="false">IF($B95=0,0,IF(SIN(AA$12)=0,999999999,(SIN(AA$12)*COS($E95)+SIN($E95)*COS(AA$12))/SIN(AA$12)*$B95))</f>
        <v>45.2690542785767</v>
      </c>
      <c r="AB185" s="0" t="n">
        <f aca="false">IF($B95=0,0,IF(SIN(AB$12)=0,999999999,(SIN(AB$12)*COS($E95)+SIN($E95)*COS(AB$12))/SIN(AB$12)*$B95))</f>
        <v>43.1116679893313</v>
      </c>
      <c r="AC185" s="0" t="n">
        <f aca="false">IF($B95=0,0,IF(SIN(AC$12)=0,999999999,(SIN(AC$12)*COS($E95)+SIN($E95)*COS(AC$12))/SIN(AC$12)*$B95))</f>
        <v>41.1329720409351</v>
      </c>
      <c r="AD185" s="0" t="n">
        <f aca="false">IF($B95=0,0,IF(SIN(AD$12)=0,999999999,(SIN(AD$12)*COS($E95)+SIN($E95)*COS(AD$12))/SIN(AD$12)*$B95))</f>
        <v>39.3105826367514</v>
      </c>
      <c r="AE185" s="0" t="n">
        <f aca="false">IF($B95=0,0,IF(SIN(AE$12)=0,999999999,(SIN(AE$12)*COS($E95)+SIN($E95)*COS(AE$12))/SIN(AE$12)*$B95))</f>
        <v>37.6256950374539</v>
      </c>
      <c r="AF185" s="0" t="n">
        <f aca="false">IF($B95=0,0,IF(SIN(AF$12)=0,999999999,(SIN(AF$12)*COS($E95)+SIN($E95)*COS(AF$12))/SIN(AF$12)*$B95))</f>
        <v>36.0623952374603</v>
      </c>
      <c r="AG185" s="0" t="n">
        <f aca="false">IF($B95=0,0,IF(SIN(AG$12)=0,999999999,(SIN(AG$12)*COS($E95)+SIN($E95)*COS(AG$12))/SIN(AG$12)*$B95))</f>
        <v>34.6071245997886</v>
      </c>
      <c r="AH185" s="0" t="n">
        <f aca="false">IF($B95=0,0,IF(SIN(AH$12)=0,999999999,(SIN(AH$12)*COS($E95)+SIN($E95)*COS(AH$12))/SIN(AH$12)*$B95))</f>
        <v>33.2482592096488</v>
      </c>
      <c r="AI185" s="0" t="n">
        <f aca="false">IF($B95=0,0,IF(SIN(AI$12)=0,999999999,(SIN(AI$12)*COS($E95)+SIN($E95)*COS(AI$12))/SIN(AI$12)*$B95))</f>
        <v>31.9757762559588</v>
      </c>
      <c r="AJ185" s="0" t="n">
        <f aca="false">IF($B95=0,0,IF(SIN(AJ$12)=0,999999999,(SIN(AJ$12)*COS($E95)+SIN($E95)*COS(AJ$12))/SIN(AJ$12)*$B95))</f>
        <v>30.7809871341843</v>
      </c>
      <c r="AK185" s="0" t="n">
        <f aca="false">IF($B95=0,0,IF(SIN(AK$12)=0,999999999,(SIN(AK$12)*COS($E95)+SIN($E95)*COS(AK$12))/SIN(AK$12)*$B95))</f>
        <v>29.6563222043088</v>
      </c>
      <c r="AL185" s="0" t="n">
        <f aca="false">IF($B95=0,0,IF(SIN(AL$12)=0,999999999,(SIN(AL$12)*COS($E95)+SIN($E95)*COS(AL$12))/SIN(AL$12)*$B95))</f>
        <v>28.5951559042849</v>
      </c>
      <c r="AM185" s="0" t="n">
        <f aca="false">IF($B95=0,0,IF(SIN(AM$12)=0,999999999,(SIN(AM$12)*COS($E95)+SIN($E95)*COS(AM$12))/SIN(AM$12)*$B95))</f>
        <v>27.5916636586204</v>
      </c>
      <c r="AN185" s="0" t="n">
        <f aca="false">IF($B95=0,0,IF(SIN(AN$12)=0,999999999,(SIN(AN$12)*COS($E95)+SIN($E95)*COS(AN$12))/SIN(AN$12)*$B95))</f>
        <v>26.6407040359469</v>
      </c>
      <c r="AO185" s="0" t="n">
        <f aca="false">IF($B95=0,0,IF(SIN(AO$12)=0,999999999,(SIN(AO$12)*COS($E95)+SIN($E95)*COS(AO$12))/SIN(AO$12)*$B95))</f>
        <v>25.7377211056751</v>
      </c>
      <c r="AP185" s="0" t="n">
        <f aca="false">IF($B95=0,0,IF(SIN(AP$12)=0,999999999,(SIN(AP$12)*COS($E95)+SIN($E95)*COS(AP$12))/SIN(AP$12)*$B95))</f>
        <v>24.8786630660358</v>
      </c>
      <c r="AQ185" s="0" t="n">
        <f aca="false">IF($B95=0,0,IF(SIN(AQ$12)=0,999999999,(SIN(AQ$12)*COS($E95)+SIN($E95)*COS(AQ$12))/SIN(AQ$12)*$B95))</f>
        <v>24.0599140650318</v>
      </c>
      <c r="AR185" s="0" t="n">
        <f aca="false">IF($B95=0,0,IF(SIN(AR$12)=0,999999999,(SIN(AR$12)*COS($E95)+SIN($E95)*COS(AR$12))/SIN(AR$12)*$B95))</f>
        <v>23.2782367839174</v>
      </c>
      <c r="AS185" s="0" t="n">
        <f aca="false">IF($B95=0,0,IF(SIN(AS$12)=0,999999999,(SIN(AS$12)*COS($E95)+SIN($E95)*COS(AS$12))/SIN(AS$12)*$B95))</f>
        <v>22.5307238513609</v>
      </c>
      <c r="AT185" s="0" t="n">
        <f aca="false">IF($B95=0,0,IF(SIN(AT$12)=0,999999999,(SIN(AT$12)*COS($E95)+SIN($E95)*COS(AT$12))/SIN(AT$12)*$B95))</f>
        <v>21.8147565428013</v>
      </c>
      <c r="AU185" s="0" t="n">
        <f aca="false">IF($B95=0,0,IF(SIN(AU$12)=0,999999999,(SIN(AU$12)*COS($E95)+SIN($E95)*COS(AU$12))/SIN(AU$12)*$B95))</f>
        <v>21.127969521068</v>
      </c>
      <c r="AV185" s="0" t="n">
        <f aca="false">IF($B95=0,0,IF(SIN(AV$12)=0,999999999,(SIN(AV$12)*COS($E95)+SIN($E95)*COS(AV$12))/SIN(AV$12)*$B95))</f>
        <v>20.4682206112611</v>
      </c>
      <c r="AW185" s="0" t="n">
        <f aca="false">IF($B95=0,0,IF(SIN(AW$12)=0,999999999,(SIN(AW$12)*COS($E95)+SIN($E95)*COS(AW$12))/SIN(AW$12)*$B95))</f>
        <v>19.8335647902328</v>
      </c>
      <c r="AX185" s="0" t="n">
        <f aca="false">IF($B95=0,0,IF(SIN(AX$12)=0,999999999,(SIN(AX$12)*COS($E95)+SIN($E95)*COS(AX$12))/SIN(AX$12)*$B95))</f>
        <v>19.2222317200313</v>
      </c>
      <c r="AY185" s="0" t="n">
        <f aca="false">IF($B95=0,0,IF(SIN(AY$12)=0,999999999,(SIN(AY$12)*COS($E95)+SIN($E95)*COS(AY$12))/SIN(AY$12)*$B95))</f>
        <v>18.6326062738861</v>
      </c>
      <c r="AZ185" s="0" t="n">
        <f aca="false">IF($B95=0,0,IF(SIN(AZ$12)=0,999999999,(SIN(AZ$12)*COS($E95)+SIN($E95)*COS(AZ$12))/SIN(AZ$12)*$B95))</f>
        <v>18.0632115992031</v>
      </c>
      <c r="BA185" s="0" t="n">
        <f aca="false">IF($B95=0,0,IF(SIN(BA$12)=0,999999999,(SIN(BA$12)*COS($E95)+SIN($E95)*COS(BA$12))/SIN(BA$12)*$B95))</f>
        <v>17.5126943395673</v>
      </c>
      <c r="BB185" s="0" t="n">
        <f aca="false">IF($B95=0,0,IF(SIN(BB$12)=0,999999999,(SIN(BB$12)*COS($E95)+SIN($E95)*COS(BB$12))/SIN(BB$12)*$B95))</f>
        <v>16.9798117007425</v>
      </c>
      <c r="BC185" s="0" t="n">
        <f aca="false">IF($B95=0,0,IF(SIN(BC$12)=0,999999999,(SIN(BC$12)*COS($E95)+SIN($E95)*COS(BC$12))/SIN(BC$12)*$B95))</f>
        <v>16.4634200970768</v>
      </c>
      <c r="BD185" s="0" t="n">
        <f aca="false">IF($B95=0,0,IF(SIN(BD$12)=0,999999999,(SIN(BD$12)*COS($E95)+SIN($E95)*COS(BD$12))/SIN(BD$12)*$B95))</f>
        <v>15.9624651568886</v>
      </c>
      <c r="BE185" s="0" t="n">
        <f aca="false">IF($B95=0,0,IF(SIN(BE$12)=0,999999999,(SIN(BE$12)*COS($E95)+SIN($E95)*COS(BE$12))/SIN(BE$12)*$B95))</f>
        <v>15.4759729001302</v>
      </c>
      <c r="BF185" s="0" t="n">
        <f aca="false">IF($B95=0,0,IF(SIN(BF$12)=0,999999999,(SIN(BF$12)*COS($E95)+SIN($E95)*COS(BF$12))/SIN(BF$12)*$B95))</f>
        <v>15.0030419303375</v>
      </c>
      <c r="BG185" s="0" t="n">
        <f aca="false">IF($B95=0,0,IF(SIN(BG$12)=0,999999999,(SIN(BG$12)*COS($E95)+SIN($E95)*COS(BG$12))/SIN(BG$12)*$B95))</f>
        <v>14.5428365067138</v>
      </c>
      <c r="BH185" s="0" t="n">
        <f aca="false">IF($B95=0,0,IF(SIN(BH$12)=0,999999999,(SIN(BH$12)*COS($E95)+SIN($E95)*COS(BH$12))/SIN(BH$12)*$B95))</f>
        <v>14.0945803820526</v>
      </c>
      <c r="BI185" s="0" t="n">
        <f aca="false">IF($B95=0,0,IF(SIN(BI$12)=0,999999999,(SIN(BI$12)*COS($E95)+SIN($E95)*COS(BI$12))/SIN(BI$12)*$B95))</f>
        <v>13.6575513088218</v>
      </c>
      <c r="BJ185" s="0" t="n">
        <f aca="false">IF($B95=0,0,IF(SIN(BJ$12)=0,999999999,(SIN(BJ$12)*COS($E95)+SIN($E95)*COS(BJ$12))/SIN(BJ$12)*$B95))</f>
        <v>13.2310761296693</v>
      </c>
      <c r="BK185" s="0" t="n">
        <f aca="false">IF($B95=0,0,IF(SIN(BK$12)=0,999999999,(SIN(BK$12)*COS($E95)+SIN($E95)*COS(BK$12))/SIN(BK$12)*$B95))</f>
        <v>12.8145263803474</v>
      </c>
      <c r="BL185" s="0" t="n">
        <f aca="false">IF($B95=0,0,IF(SIN(BL$12)=0,999999999,(SIN(BL$12)*COS($E95)+SIN($E95)*COS(BL$12))/SIN(BL$12)*$B95))</f>
        <v>12.4073143429743</v>
      </c>
      <c r="BM185" s="0" t="n">
        <f aca="false">IF($B95=0,0,IF(SIN(BM$12)=0,999999999,(SIN(BM$12)*COS($E95)+SIN($E95)*COS(BM$12))/SIN(BM$12)*$B95))</f>
        <v>12.0088894959483</v>
      </c>
      <c r="BN185" s="0" t="n">
        <f aca="false">IF($B95=0,0,IF(SIN(BN$12)=0,999999999,(SIN(BN$12)*COS($E95)+SIN($E95)*COS(BN$12))/SIN(BN$12)*$B95))</f>
        <v>11.6187353139748</v>
      </c>
      <c r="BO185" s="0" t="n">
        <f aca="false">IF($B95=0,0,IF(SIN(BO$12)=0,999999999,(SIN(BO$12)*COS($E95)+SIN($E95)*COS(BO$12))/SIN(BO$12)*$B95))</f>
        <v>11.2363663777503</v>
      </c>
      <c r="BP185" s="0" t="n">
        <f aca="false">IF($B95=0,0,IF(SIN(BP$12)=0,999999999,(SIN(BP$12)*COS($E95)+SIN($E95)*COS(BP$12))/SIN(BP$12)*$B95))</f>
        <v>10.8613257580503</v>
      </c>
      <c r="BQ185" s="0" t="n">
        <f aca="false">IF($B95=0,0,IF(SIN(BQ$12)=0,999999999,(SIN(BQ$12)*COS($E95)+SIN($E95)*COS(BQ$12))/SIN(BQ$12)*$B95))</f>
        <v>10.4931826434236</v>
      </c>
      <c r="BR185" s="0" t="n">
        <f aca="false">IF($B95=0,0,IF(SIN(BR$12)=0,999999999,(SIN(BR$12)*COS($E95)+SIN($E95)*COS(BR$12))/SIN(BR$12)*$B95))</f>
        <v>10.1315301845253</v>
      </c>
      <c r="BS185" s="0" t="n">
        <f aca="false">IF($B95=0,0,IF(SIN(BS$12)=0,999999999,(SIN(BS$12)*COS($E95)+SIN($E95)*COS(BS$12))/SIN(BS$12)*$B95))</f>
        <v>9.77598353141677</v>
      </c>
      <c r="BT185" s="0" t="n">
        <f aca="false">IF($B95=0,0,IF(SIN(BT$12)=0,999999999,(SIN(BT$12)*COS($E95)+SIN($E95)*COS(BT$12))/SIN(BT$12)*$B95))</f>
        <v>9.42617804300657</v>
      </c>
      <c r="BU185" s="0" t="n">
        <f aca="false">IF($B95=0,0,IF(SIN(BU$12)=0,999999999,(SIN(BU$12)*COS($E95)+SIN($E95)*COS(BU$12))/SIN(BU$12)*$B95))</f>
        <v>9.08176765026908</v>
      </c>
      <c r="BV185" s="0" t="n">
        <f aca="false">IF($B95=0,0,IF(SIN(BV$12)=0,999999999,(SIN(BV$12)*COS($E95)+SIN($E95)*COS(BV$12))/SIN(BV$12)*$B95))</f>
        <v>8.74242335700887</v>
      </c>
      <c r="BW185" s="0" t="n">
        <f aca="false">IF($B95=0,0,IF(SIN(BW$12)=0,999999999,(SIN(BW$12)*COS($E95)+SIN($E95)*COS(BW$12))/SIN(BW$12)*$B95))</f>
        <v>8.40783186379451</v>
      </c>
      <c r="BX185" s="0" t="n">
        <f aca="false">IF($B95=0,0,IF(SIN(BX$12)=0,999999999,(SIN(BX$12)*COS($E95)+SIN($E95)*COS(BX$12))/SIN(BX$12)*$B95))</f>
        <v>8.07769430229669</v>
      </c>
      <c r="BY185" s="0" t="n">
        <f aca="false">IF($B95=0,0,IF(SIN(BY$12)=0,999999999,(SIN(BY$12)*COS($E95)+SIN($E95)*COS(BY$12))/SIN(BY$12)*$B95))</f>
        <v>7.75172506867214</v>
      </c>
      <c r="BZ185" s="0" t="n">
        <f aca="false">IF($B95=0,0,IF(SIN(BZ$12)=0,999999999,(SIN(BZ$12)*COS($E95)+SIN($E95)*COS(BZ$12))/SIN(BZ$12)*$B95))</f>
        <v>7.4296507458617</v>
      </c>
      <c r="CA185" s="0" t="n">
        <f aca="false">IF($B95=0,0,IF(SIN(CA$12)=0,999999999,(SIN(CA$12)*COS($E95)+SIN($E95)*COS(CA$12))/SIN(CA$12)*$B95))</f>
        <v>7.1112091057444</v>
      </c>
      <c r="CB185" s="0" t="n">
        <f aca="false">IF($B95=0,0,IF(SIN(CB$12)=0,999999999,(SIN(CB$12)*COS($E95)+SIN($E95)*COS(CB$12))/SIN(CB$12)*$B95))</f>
        <v>6.79614818302901</v>
      </c>
      <c r="CC185" s="0" t="n">
        <f aca="false">IF($B95=0,0,IF(SIN(CC$12)=0,999999999,(SIN(CC$12)*COS($E95)+SIN($E95)*COS(CC$12))/SIN(CC$12)*$B95))</f>
        <v>6.48422541358786</v>
      </c>
      <c r="CD185" s="0" t="n">
        <f aca="false">IF($B95=0,0,IF(SIN(CD$12)=0,999999999,(SIN(CD$12)*COS($E95)+SIN($E95)*COS(CD$12))/SIN(CD$12)*$B95))</f>
        <v>6.17520683065999</v>
      </c>
      <c r="CE185" s="0" t="n">
        <f aca="false">IF($B95=0,0,IF(SIN(CE$12)=0,999999999,(SIN(CE$12)*COS($E95)+SIN($E95)*COS(CE$12))/SIN(CE$12)*$B95))</f>
        <v>5.86886631298504</v>
      </c>
      <c r="CF185" s="0" t="n">
        <f aca="false">IF($B95=0,0,IF(SIN(CF$12)=0,999999999,(SIN(CF$12)*COS($E95)+SIN($E95)*COS(CF$12))/SIN(CF$12)*$B95))</f>
        <v>5.56498487948545</v>
      </c>
      <c r="CG185" s="0" t="n">
        <f aca="false">IF($B95=0,0,IF(SIN(CG$12)=0,999999999,(SIN(CG$12)*COS($E95)+SIN($E95)*COS(CG$12))/SIN(CG$12)*$B95))</f>
        <v>5.26335002560325</v>
      </c>
      <c r="CH185" s="0" t="n">
        <f aca="false">IF($B95=0,0,IF(SIN(CH$12)=0,999999999,(SIN(CH$12)*COS($E95)+SIN($E95)*COS(CH$12))/SIN(CH$12)*$B95))</f>
        <v>4.96375509682641</v>
      </c>
      <c r="CI185" s="0" t="n">
        <f aca="false">IF($B95=0,0,IF(SIN(CI$12)=0,999999999,(SIN(CI$12)*COS($E95)+SIN($E95)*COS(CI$12))/SIN(CI$12)*$B95))</f>
        <v>4.66599869531498</v>
      </c>
      <c r="CJ185" s="0" t="n">
        <f aca="false">IF($B95=0,0,IF(SIN(CJ$12)=0,999999999,(SIN(CJ$12)*COS($E95)+SIN($E95)*COS(CJ$12))/SIN(CJ$12)*$B95))</f>
        <v>4.36988411586569</v>
      </c>
      <c r="CK185" s="0" t="n">
        <f aca="false">IF($B95=0,0,IF(SIN(CK$12)=0,999999999,(SIN(CK$12)*COS($E95)+SIN($E95)*COS(CK$12))/SIN(CK$12)*$B95))</f>
        <v>4.07521880774005</v>
      </c>
      <c r="CL185" s="0" t="n">
        <f aca="false">IF($B95=0,0,IF(SIN(CL$12)=0,999999999,(SIN(CL$12)*COS($E95)+SIN($E95)*COS(CL$12))/SIN(CL$12)*$B95))</f>
        <v>3.78181385912938</v>
      </c>
      <c r="CM185" s="0" t="n">
        <f aca="false">IF($B95=0,0,IF(SIN(CM$12)=0,999999999,(SIN(CM$12)*COS($E95)+SIN($E95)*COS(CM$12))/SIN(CM$12)*$B95))</f>
        <v>3.48948350124465</v>
      </c>
      <c r="CN185" s="0" t="n">
        <f aca="false">IF($B95=0,0,IF(SIN(CN$12)=0,999999999,(SIN(CN$12)*COS($E95)+SIN($E95)*COS(CN$12))/SIN(CN$12)*$B95))</f>
        <v>3.19804462920281</v>
      </c>
      <c r="CO185" s="0" t="n">
        <f aca="false">IF($B95=0,0,IF(SIN(CO$12)=0,999999999,(SIN(CO$12)*COS($E95)+SIN($E95)*COS(CO$12))/SIN(CO$12)*$B95))</f>
        <v>2.90731633703662</v>
      </c>
      <c r="CP185" s="0" t="n">
        <f aca="false">IF($B95=0,0,IF(SIN(CP$12)=0,999999999,(SIN(CP$12)*COS($E95)+SIN($E95)*COS(CP$12))/SIN(CP$12)*$B95))</f>
        <v>2.61711946428416</v>
      </c>
      <c r="CQ185" s="0" t="n">
        <f aca="false">IF($B95=0,0,IF(SIN(CQ$12)=0,999999999,(SIN(CQ$12)*COS($E95)+SIN($E95)*COS(CQ$12))/SIN(CQ$12)*$B95))</f>
        <v>2.32727615171975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961.841095096151</v>
      </c>
      <c r="H186" s="0" t="n">
        <f aca="false">IF($B96=0,0,IF(SIN(H$12)=0,999999999,(SIN(H$12)*COS($E96)+SIN($E96)*COS(H$12))/SIN(H$12)*$B96))</f>
        <v>481.654971080043</v>
      </c>
      <c r="I186" s="0" t="n">
        <f aca="false">IF($B96=0,0,IF(SIN(I$12)=0,999999999,(SIN(I$12)*COS($E96)+SIN($E96)*COS(I$12))/SIN(I$12)*$B96))</f>
        <v>321.527899684403</v>
      </c>
      <c r="J186" s="0" t="n">
        <f aca="false">IF($B96=0,0,IF(SIN(J$12)=0,999999999,(SIN(J$12)*COS($E96)+SIN($E96)*COS(J$12))/SIN(J$12)*$B96))</f>
        <v>241.415561714855</v>
      </c>
      <c r="K186" s="0" t="n">
        <f aca="false">IF($B96=0,0,IF(SIN(K$12)=0,999999999,(SIN(K$12)*COS($E96)+SIN($E96)*COS(K$12))/SIN(K$12)*$B96))</f>
        <v>193.309083790234</v>
      </c>
      <c r="L186" s="0" t="n">
        <f aca="false">IF($B96=0,0,IF(SIN(L$12)=0,999999999,(SIN(L$12)*COS($E96)+SIN($E96)*COS(L$12))/SIN(L$12)*$B96))</f>
        <v>161.205500140692</v>
      </c>
      <c r="M186" s="0" t="n">
        <f aca="false">IF($B96=0,0,IF(SIN(M$12)=0,999999999,(SIN(M$12)*COS($E96)+SIN($E96)*COS(M$12))/SIN(M$12)*$B96))</f>
        <v>138.246390001437</v>
      </c>
      <c r="N186" s="0" t="n">
        <f aca="false">IF($B96=0,0,IF(SIN(N$12)=0,999999999,(SIN(N$12)*COS($E96)+SIN($E96)*COS(N$12))/SIN(N$12)*$B96))</f>
        <v>121.002536955886</v>
      </c>
      <c r="O186" s="0" t="n">
        <f aca="false">IF($B96=0,0,IF(SIN(O$12)=0,999999999,(SIN(O$12)*COS($E96)+SIN($E96)*COS(O$12))/SIN(O$12)*$B96))</f>
        <v>107.568815378638</v>
      </c>
      <c r="P186" s="0" t="n">
        <f aca="false">IF($B96=0,0,IF(SIN(P$12)=0,999999999,(SIN(P$12)*COS($E96)+SIN($E96)*COS(P$12))/SIN(P$12)*$B96))</f>
        <v>96.8021450083571</v>
      </c>
      <c r="Q186" s="0" t="n">
        <f aca="false">IF($B96=0,0,IF(SIN(Q$12)=0,999999999,(SIN(Q$12)*COS($E96)+SIN($E96)*COS(Q$12))/SIN(Q$12)*$B96))</f>
        <v>87.9751066587469</v>
      </c>
      <c r="R186" s="0" t="n">
        <f aca="false">IF($B96=0,0,IF(SIN(R$12)=0,999999999,(SIN(R$12)*COS($E96)+SIN($E96)*COS(R$12))/SIN(R$12)*$B96))</f>
        <v>80.6027500703458</v>
      </c>
      <c r="S186" s="0" t="n">
        <f aca="false">IF($B96=0,0,IF(SIN(S$12)=0,999999999,(SIN(S$12)*COS($E96)+SIN($E96)*COS(S$12))/SIN(S$12)*$B96))</f>
        <v>74.3493365964968</v>
      </c>
      <c r="T186" s="0" t="n">
        <f aca="false">IF($B96=0,0,IF(SIN(T$12)=0,999999999,(SIN(T$12)*COS($E96)+SIN($E96)*COS(T$12))/SIN(T$12)*$B96))</f>
        <v>68.975049306346</v>
      </c>
      <c r="U186" s="0" t="n">
        <f aca="false">IF($B96=0,0,IF(SIN(U$12)=0,999999999,(SIN(U$12)*COS($E96)+SIN($E96)*COS(U$12))/SIN(U$12)*$B96))</f>
        <v>64.3040190435329</v>
      </c>
      <c r="V186" s="0" t="n">
        <f aca="false">IF($B96=0,0,IF(SIN(V$12)=0,999999999,(SIN(V$12)*COS($E96)+SIN($E96)*COS(V$12))/SIN(V$12)*$B96))</f>
        <v>60.2043407098987</v>
      </c>
      <c r="W186" s="0" t="n">
        <f aca="false">IF($B96=0,0,IF(SIN(W$12)=0,999999999,(SIN(W$12)*COS($E96)+SIN($E96)*COS(W$12))/SIN(W$12)*$B96))</f>
        <v>56.5751426226729</v>
      </c>
      <c r="X186" s="0" t="n">
        <f aca="false">IF($B96=0,0,IF(SIN(X$12)=0,999999999,(SIN(X$12)*COS($E96)+SIN($E96)*COS(X$12))/SIN(X$12)*$B96))</f>
        <v>53.3379660831676</v>
      </c>
      <c r="Y186" s="0" t="n">
        <f aca="false">IF($B96=0,0,IF(SIN(Y$12)=0,999999999,(SIN(Y$12)*COS($E96)+SIN($E96)*COS(Y$12))/SIN(Y$12)*$B96))</f>
        <v>50.4308671842544</v>
      </c>
      <c r="Z186" s="0" t="n">
        <f aca="false">IF($B96=0,0,IF(SIN(Z$12)=0,999999999,(SIN(Z$12)*COS($E96)+SIN($E96)*COS(Z$12))/SIN(Z$12)*$B96))</f>
        <v>47.8042880729841</v>
      </c>
      <c r="AA186" s="0" t="n">
        <f aca="false">IF($B96=0,0,IF(SIN(AA$12)=0,999999999,(SIN(AA$12)*COS($E96)+SIN($E96)*COS(AA$12))/SIN(AA$12)*$B96))</f>
        <v>45.4181078499005</v>
      </c>
      <c r="AB186" s="0" t="n">
        <f aca="false">IF($B96=0,0,IF(SIN(AB$12)=0,999999999,(SIN(AB$12)*COS($E96)+SIN($E96)*COS(AB$12))/SIN(AB$12)*$B96))</f>
        <v>43.239497766031</v>
      </c>
      <c r="AC186" s="0" t="n">
        <f aca="false">IF($B96=0,0,IF(SIN(AC$12)=0,999999999,(SIN(AC$12)*COS($E96)+SIN($E96)*COS(AC$12))/SIN(AC$12)*$B96))</f>
        <v>41.2413359312325</v>
      </c>
      <c r="AD186" s="0" t="n">
        <f aca="false">IF($B96=0,0,IF(SIN(AD$12)=0,999999999,(SIN(AD$12)*COS($E96)+SIN($E96)*COS(AD$12))/SIN(AD$12)*$B96))</f>
        <v>39.4010183430085</v>
      </c>
      <c r="AE186" s="0" t="n">
        <f aca="false">IF($B96=0,0,IF(SIN(AE$12)=0,999999999,(SIN(AE$12)*COS($E96)+SIN($E96)*COS(AE$12))/SIN(AE$12)*$B96))</f>
        <v>37.6995552659903</v>
      </c>
      <c r="AF186" s="0" t="n">
        <f aca="false">IF($B96=0,0,IF(SIN(AF$12)=0,999999999,(SIN(AF$12)*COS($E96)+SIN($E96)*COS(AF$12))/SIN(AF$12)*$B96))</f>
        <v>36.1208761368258</v>
      </c>
      <c r="AG186" s="0" t="n">
        <f aca="false">IF($B96=0,0,IF(SIN(AG$12)=0,999999999,(SIN(AG$12)*COS($E96)+SIN($E96)*COS(AG$12))/SIN(AG$12)*$B96))</f>
        <v>34.6512889322554</v>
      </c>
      <c r="AH186" s="0" t="n">
        <f aca="false">IF($B96=0,0,IF(SIN(AH$12)=0,999999999,(SIN(AH$12)*COS($E96)+SIN($E96)*COS(AH$12))/SIN(AH$12)*$B96))</f>
        <v>33.2790553844953</v>
      </c>
      <c r="AI186" s="0" t="n">
        <f aca="false">IF($B96=0,0,IF(SIN(AI$12)=0,999999999,(SIN(AI$12)*COS($E96)+SIN($E96)*COS(AI$12))/SIN(AI$12)*$B96))</f>
        <v>31.9940540807044</v>
      </c>
      <c r="AJ186" s="0" t="n">
        <f aca="false">IF($B96=0,0,IF(SIN(AJ$12)=0,999999999,(SIN(AJ$12)*COS($E96)+SIN($E96)*COS(AJ$12))/SIN(AJ$12)*$B96))</f>
        <v>30.7875109401591</v>
      </c>
      <c r="AK186" s="0" t="n">
        <f aca="false">IF($B96=0,0,IF(SIN(AK$12)=0,999999999,(SIN(AK$12)*COS($E96)+SIN($E96)*COS(AK$12))/SIN(AK$12)*$B96))</f>
        <v>29.6517818547303</v>
      </c>
      <c r="AL186" s="0" t="n">
        <f aca="false">IF($B96=0,0,IF(SIN(AL$12)=0,999999999,(SIN(AL$12)*COS($E96)+SIN($E96)*COS(AL$12))/SIN(AL$12)*$B96))</f>
        <v>28.580176081847</v>
      </c>
      <c r="AM186" s="0" t="n">
        <f aca="false">IF($B96=0,0,IF(SIN(AM$12)=0,999999999,(SIN(AM$12)*COS($E96)+SIN($E96)*COS(AM$12))/SIN(AM$12)*$B96))</f>
        <v>27.5668117453868</v>
      </c>
      <c r="AN186" s="0" t="n">
        <f aca="false">IF($B96=0,0,IF(SIN(AN$12)=0,999999999,(SIN(AN$12)*COS($E96)+SIN($E96)*COS(AN$12))/SIN(AN$12)*$B96))</f>
        <v>26.6064968339419</v>
      </c>
      <c r="AO186" s="0" t="n">
        <f aca="false">IF($B96=0,0,IF(SIN(AO$12)=0,999999999,(SIN(AO$12)*COS($E96)+SIN($E96)*COS(AO$12))/SIN(AO$12)*$B96))</f>
        <v>25.694630596885</v>
      </c>
      <c r="AP186" s="0" t="n">
        <f aca="false">IF($B96=0,0,IF(SIN(AP$12)=0,999999999,(SIN(AP$12)*COS($E96)+SIN($E96)*COS(AP$12))/SIN(AP$12)*$B96))</f>
        <v>24.827121371895</v>
      </c>
      <c r="AQ186" s="0" t="n">
        <f aca="false">IF($B96=0,0,IF(SIN(AQ$12)=0,999999999,(SIN(AQ$12)*COS($E96)+SIN($E96)*COS(AQ$12))/SIN(AQ$12)*$B96))</f>
        <v>24.0003177351808</v>
      </c>
      <c r="AR186" s="0" t="n">
        <f aca="false">IF($B96=0,0,IF(SIN(AR$12)=0,999999999,(SIN(AR$12)*COS($E96)+SIN($E96)*COS(AR$12))/SIN(AR$12)*$B96))</f>
        <v>23.2109505201128</v>
      </c>
      <c r="AS186" s="0" t="n">
        <f aca="false">IF($B96=0,0,IF(SIN(AS$12)=0,999999999,(SIN(AS$12)*COS($E96)+SIN($E96)*COS(AS$12))/SIN(AS$12)*$B96))</f>
        <v>22.4560837534106</v>
      </c>
      <c r="AT186" s="0" t="n">
        <f aca="false">IF($B96=0,0,IF(SIN(AT$12)=0,999999999,(SIN(AT$12)*COS($E96)+SIN($E96)*COS(AT$12))/SIN(AT$12)*$B96))</f>
        <v>21.7330729481947</v>
      </c>
      <c r="AU186" s="0" t="n">
        <f aca="false">IF($B96=0,0,IF(SIN(AU$12)=0,999999999,(SIN(AU$12)*COS($E96)+SIN($E96)*COS(AU$12))/SIN(AU$12)*$B96))</f>
        <v>21.0395294977345</v>
      </c>
      <c r="AV186" s="0" t="n">
        <f aca="false">IF($B96=0,0,IF(SIN(AV$12)=0,999999999,(SIN(AV$12)*COS($E96)+SIN($E96)*COS(AV$12))/SIN(AV$12)*$B96))</f>
        <v>20.3732901529809</v>
      </c>
      <c r="AW186" s="0" t="n">
        <f aca="false">IF($B96=0,0,IF(SIN(AW$12)=0,999999999,(SIN(AW$12)*COS($E96)+SIN($E96)*COS(AW$12))/SIN(AW$12)*$B96))</f>
        <v>19.7323907561638</v>
      </c>
      <c r="AX186" s="0" t="n">
        <f aca="false">IF($B96=0,0,IF(SIN(AX$12)=0,999999999,(SIN(AX$12)*COS($E96)+SIN($E96)*COS(AX$12))/SIN(AX$12)*$B96))</f>
        <v>19.1150435532158</v>
      </c>
      <c r="AY186" s="0" t="n">
        <f aca="false">IF($B96=0,0,IF(SIN(AY$12)=0,999999999,(SIN(AY$12)*COS($E96)+SIN($E96)*COS(AY$12))/SIN(AY$12)*$B96))</f>
        <v>18.5196175281773</v>
      </c>
      <c r="AZ186" s="0" t="n">
        <f aca="false">IF($B96=0,0,IF(SIN(AZ$12)=0,999999999,(SIN(AZ$12)*COS($E96)+SIN($E96)*COS(AZ$12))/SIN(AZ$12)*$B96))</f>
        <v>17.9446212995696</v>
      </c>
      <c r="BA186" s="0" t="n">
        <f aca="false">IF($B96=0,0,IF(SIN(BA$12)=0,999999999,(SIN(BA$12)*COS($E96)+SIN($E96)*COS(BA$12))/SIN(BA$12)*$B96))</f>
        <v>17.388688197016</v>
      </c>
      <c r="BB186" s="0" t="n">
        <f aca="false">IF($B96=0,0,IF(SIN(BB$12)=0,999999999,(SIN(BB$12)*COS($E96)+SIN($E96)*COS(BB$12))/SIN(BB$12)*$B96))</f>
        <v>16.8505632</v>
      </c>
      <c r="BC186" s="0" t="n">
        <f aca="false">IF($B96=0,0,IF(SIN(BC$12)=0,999999999,(SIN(BC$12)*COS($E96)+SIN($E96)*COS(BC$12))/SIN(BC$12)*$B96))</f>
        <v>16.3290914725769</v>
      </c>
      <c r="BD186" s="0" t="n">
        <f aca="false">IF($B96=0,0,IF(SIN(BD$12)=0,999999999,(SIN(BD$12)*COS($E96)+SIN($E96)*COS(BD$12))/SIN(BD$12)*$B96))</f>
        <v>15.823208270436</v>
      </c>
      <c r="BE186" s="0" t="n">
        <f aca="false">IF($B96=0,0,IF(SIN(BE$12)=0,999999999,(SIN(BE$12)*COS($E96)+SIN($E96)*COS(BE$12))/SIN(BE$12)*$B96))</f>
        <v>15.331930031772</v>
      </c>
      <c r="BF186" s="0" t="n">
        <f aca="false">IF($B96=0,0,IF(SIN(BF$12)=0,999999999,(SIN(BF$12)*COS($E96)+SIN($E96)*COS(BF$12))/SIN(BF$12)*$B96))</f>
        <v>14.8543464924213</v>
      </c>
      <c r="BG186" s="0" t="n">
        <f aca="false">IF($B96=0,0,IF(SIN(BG$12)=0,999999999,(SIN(BG$12)*COS($E96)+SIN($E96)*COS(BG$12))/SIN(BG$12)*$B96))</f>
        <v>14.3896136897906</v>
      </c>
      <c r="BH186" s="0" t="n">
        <f aca="false">IF($B96=0,0,IF(SIN(BH$12)=0,999999999,(SIN(BH$12)*COS($E96)+SIN($E96)*COS(BH$12))/SIN(BH$12)*$B96))</f>
        <v>13.9369477401591</v>
      </c>
      <c r="BI186" s="0" t="n">
        <f aca="false">IF($B96=0,0,IF(SIN(BI$12)=0,999999999,(SIN(BI$12)*COS($E96)+SIN($E96)*COS(BI$12))/SIN(BI$12)*$B96))</f>
        <v>13.495619290715</v>
      </c>
      <c r="BJ186" s="0" t="n">
        <f aca="false">IF($B96=0,0,IF(SIN(BJ$12)=0,999999999,(SIN(BJ$12)*COS($E96)+SIN($E96)*COS(BJ$12))/SIN(BJ$12)*$B96))</f>
        <v>13.0649485617623</v>
      </c>
      <c r="BK186" s="0" t="n">
        <f aca="false">IF($B96=0,0,IF(SIN(BK$12)=0,999999999,(SIN(BK$12)*COS($E96)+SIN($E96)*COS(BK$12))/SIN(BK$12)*$B96))</f>
        <v>12.6443009063888</v>
      </c>
      <c r="BL186" s="0" t="n">
        <f aca="false">IF($B96=0,0,IF(SIN(BL$12)=0,999999999,(SIN(BL$12)*COS($E96)+SIN($E96)*COS(BL$12))/SIN(BL$12)*$B96))</f>
        <v>12.2330828248999</v>
      </c>
      <c r="BM186" s="0" t="n">
        <f aca="false">IF($B96=0,0,IF(SIN(BM$12)=0,999999999,(SIN(BM$12)*COS($E96)+SIN($E96)*COS(BM$12))/SIN(BM$12)*$B96))</f>
        <v>11.8307383798081</v>
      </c>
      <c r="BN186" s="0" t="n">
        <f aca="false">IF($B96=0,0,IF(SIN(BN$12)=0,999999999,(SIN(BN$12)*COS($E96)+SIN($E96)*COS(BN$12))/SIN(BN$12)*$B96))</f>
        <v>11.43674596438</v>
      </c>
      <c r="BO186" s="0" t="n">
        <f aca="false">IF($B96=0,0,IF(SIN(BO$12)=0,999999999,(SIN(BO$12)*COS($E96)+SIN($E96)*COS(BO$12))/SIN(BO$12)*$B96))</f>
        <v>11.0506153838855</v>
      </c>
      <c r="BP186" s="0" t="n">
        <f aca="false">IF($B96=0,0,IF(SIN(BP$12)=0,999999999,(SIN(BP$12)*COS($E96)+SIN($E96)*COS(BP$12))/SIN(BP$12)*$B96))</f>
        <v>10.6718852139515</v>
      </c>
      <c r="BQ186" s="0" t="n">
        <f aca="false">IF($B96=0,0,IF(SIN(BQ$12)=0,999999999,(SIN(BQ$12)*COS($E96)+SIN($E96)*COS(BQ$12))/SIN(BQ$12)*$B96))</f>
        <v>10.300120404918</v>
      </c>
      <c r="BR186" s="0" t="n">
        <f aca="false">IF($B96=0,0,IF(SIN(BR$12)=0,999999999,(SIN(BR$12)*COS($E96)+SIN($E96)*COS(BR$12))/SIN(BR$12)*$B96))</f>
        <v>9.934910104964</v>
      </c>
      <c r="BS186" s="0" t="n">
        <f aca="false">IF($B96=0,0,IF(SIN(BS$12)=0,999999999,(SIN(BS$12)*COS($E96)+SIN($E96)*COS(BS$12))/SIN(BS$12)*$B96))</f>
        <v>9.57586567809905</v>
      </c>
      <c r="BT186" s="0" t="n">
        <f aca="false">IF($B96=0,0,IF(SIN(BT$12)=0,999999999,(SIN(BT$12)*COS($E96)+SIN($E96)*COS(BT$12))/SIN(BT$12)*$B96))</f>
        <v>9.22261889598942</v>
      </c>
      <c r="BU186" s="0" t="n">
        <f aca="false">IF($B96=0,0,IF(SIN(BU$12)=0,999999999,(SIN(BU$12)*COS($E96)+SIN($E96)*COS(BU$12))/SIN(BU$12)*$B96))</f>
        <v>8.87482028507408</v>
      </c>
      <c r="BV186" s="0" t="n">
        <f aca="false">IF($B96=0,0,IF(SIN(BV$12)=0,999999999,(SIN(BV$12)*COS($E96)+SIN($E96)*COS(BV$12))/SIN(BV$12)*$B96))</f>
        <v>8.5321376125802</v>
      </c>
      <c r="BW186" s="0" t="n">
        <f aca="false">IF($B96=0,0,IF(SIN(BW$12)=0,999999999,(SIN(BW$12)*COS($E96)+SIN($E96)*COS(BW$12))/SIN(BW$12)*$B96))</f>
        <v>8.19425449691955</v>
      </c>
      <c r="BX186" s="0" t="n">
        <f aca="false">IF($B96=0,0,IF(SIN(BX$12)=0,999999999,(SIN(BX$12)*COS($E96)+SIN($E96)*COS(BX$12))/SIN(BX$12)*$B96))</f>
        <v>7.86086912957543</v>
      </c>
      <c r="BY186" s="0" t="n">
        <f aca="false">IF($B96=0,0,IF(SIN(BY$12)=0,999999999,(SIN(BY$12)*COS($E96)+SIN($E96)*COS(BY$12))/SIN(BY$12)*$B96))</f>
        <v>7.53169309700963</v>
      </c>
      <c r="BZ186" s="0" t="n">
        <f aca="false">IF($B96=0,0,IF(SIN(BZ$12)=0,999999999,(SIN(BZ$12)*COS($E96)+SIN($E96)*COS(BZ$12))/SIN(BZ$12)*$B96))</f>
        <v>7.2064502923584</v>
      </c>
      <c r="CA186" s="0" t="n">
        <f aca="false">IF($B96=0,0,IF(SIN(CA$12)=0,999999999,(SIN(CA$12)*COS($E96)+SIN($E96)*COS(CA$12))/SIN(CA$12)*$B96))</f>
        <v>6.88487590777001</v>
      </c>
      <c r="CB186" s="0" t="n">
        <f aca="false">IF($B96=0,0,IF(SIN(CB$12)=0,999999999,(SIN(CB$12)*COS($E96)+SIN($E96)*COS(CB$12))/SIN(CB$12)*$B96))</f>
        <v>6.56671549918548</v>
      </c>
      <c r="CC186" s="0" t="n">
        <f aca="false">IF($B96=0,0,IF(SIN(CC$12)=0,999999999,(SIN(CC$12)*COS($E96)+SIN($E96)*COS(CC$12))/SIN(CC$12)*$B96))</f>
        <v>6.25172411619551</v>
      </c>
      <c r="CD186" s="0" t="n">
        <f aca="false">IF($B96=0,0,IF(SIN(CD$12)=0,999999999,(SIN(CD$12)*COS($E96)+SIN($E96)*COS(CD$12))/SIN(CD$12)*$B96))</f>
        <v>5.93966549033616</v>
      </c>
      <c r="CE186" s="0" t="n">
        <f aca="false">IF($B96=0,0,IF(SIN(CE$12)=0,999999999,(SIN(CE$12)*COS($E96)+SIN($E96)*COS(CE$12))/SIN(CE$12)*$B96))</f>
        <v>5.63031127582601</v>
      </c>
      <c r="CF186" s="0" t="n">
        <f aca="false">IF($B96=0,0,IF(SIN(CF$12)=0,999999999,(SIN(CF$12)*COS($E96)+SIN($E96)*COS(CF$12))/SIN(CF$12)*$B96))</f>
        <v>5.3234403373097</v>
      </c>
      <c r="CG186" s="0" t="n">
        <f aca="false">IF($B96=0,0,IF(SIN(CG$12)=0,999999999,(SIN(CG$12)*COS($E96)+SIN($E96)*COS(CG$12))/SIN(CG$12)*$B96))</f>
        <v>5.01883807966574</v>
      </c>
      <c r="CH186" s="0" t="n">
        <f aca="false">IF($B96=0,0,IF(SIN(CH$12)=0,999999999,(SIN(CH$12)*COS($E96)+SIN($E96)*COS(CH$12))/SIN(CH$12)*$B96))</f>
        <v>4.71629581536977</v>
      </c>
      <c r="CI186" s="0" t="n">
        <f aca="false">IF($B96=0,0,IF(SIN(CI$12)=0,999999999,(SIN(CI$12)*COS($E96)+SIN($E96)*COS(CI$12))/SIN(CI$12)*$B96))</f>
        <v>4.41561016528324</v>
      </c>
      <c r="CJ186" s="0" t="n">
        <f aca="false">IF($B96=0,0,IF(SIN(CJ$12)=0,999999999,(SIN(CJ$12)*COS($E96)+SIN($E96)*COS(CJ$12))/SIN(CJ$12)*$B96))</f>
        <v>4.11658248906923</v>
      </c>
      <c r="CK186" s="0" t="n">
        <f aca="false">IF($B96=0,0,IF(SIN(CK$12)=0,999999999,(SIN(CK$12)*COS($E96)+SIN($E96)*COS(CK$12))/SIN(CK$12)*$B96))</f>
        <v>3.81901834172612</v>
      </c>
      <c r="CL186" s="0" t="n">
        <f aca="false">IF($B96=0,0,IF(SIN(CL$12)=0,999999999,(SIN(CL$12)*COS($E96)+SIN($E96)*COS(CL$12))/SIN(CL$12)*$B96))</f>
        <v>3.52272695298089</v>
      </c>
      <c r="CM186" s="0" t="n">
        <f aca="false">IF($B96=0,0,IF(SIN(CM$12)=0,999999999,(SIN(CM$12)*COS($E96)+SIN($E96)*COS(CM$12))/SIN(CM$12)*$B96))</f>
        <v>3.22752072650041</v>
      </c>
      <c r="CN186" s="0" t="n">
        <f aca="false">IF($B96=0,0,IF(SIN(CN$12)=0,999999999,(SIN(CN$12)*COS($E96)+SIN($E96)*COS(CN$12))/SIN(CN$12)*$B96))</f>
        <v>2.9332147560643</v>
      </c>
      <c r="CO186" s="0" t="n">
        <f aca="false">IF($B96=0,0,IF(SIN(CO$12)=0,999999999,(SIN(CO$12)*COS($E96)+SIN($E96)*COS(CO$12))/SIN(CO$12)*$B96))</f>
        <v>2.63962635600036</v>
      </c>
      <c r="CP186" s="0" t="n">
        <f aca="false">IF($B96=0,0,IF(SIN(CP$12)=0,999999999,(SIN(CP$12)*COS($E96)+SIN($E96)*COS(CP$12))/SIN(CP$12)*$B96))</f>
        <v>2.34657460331353</v>
      </c>
      <c r="CQ186" s="0" t="n">
        <f aca="false">IF($B96=0,0,IF(SIN(CQ$12)=0,999999999,(SIN(CQ$12)*COS($E96)+SIN($E96)*COS(CQ$12))/SIN(CQ$12)*$B96))</f>
        <v>2.05387988904618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970.647685212868</v>
      </c>
      <c r="H187" s="0" t="n">
        <f aca="false">IF($B97=0,0,IF(SIN(H$12)=0,999999999,(SIN(H$12)*COS($E97)+SIN($E97)*COS(H$12))/SIN(H$12)*$B97))</f>
        <v>485.916217746993</v>
      </c>
      <c r="I187" s="0" t="n">
        <f aca="false">IF($B97=0,0,IF(SIN(I$12)=0,999999999,(SIN(I$12)*COS($E97)+SIN($E97)*COS(I$12))/SIN(I$12)*$B97))</f>
        <v>324.273416306905</v>
      </c>
      <c r="J187" s="0" t="n">
        <f aca="false">IF($B97=0,0,IF(SIN(J$12)=0,999999999,(SIN(J$12)*COS($E97)+SIN($E97)*COS(J$12))/SIN(J$12)*$B97))</f>
        <v>243.402751362829</v>
      </c>
      <c r="K187" s="0" t="n">
        <f aca="false">IF($B97=0,0,IF(SIN(K$12)=0,999999999,(SIN(K$12)*COS($E97)+SIN($E97)*COS(K$12))/SIN(K$12)*$B97))</f>
        <v>194.840907376196</v>
      </c>
      <c r="L187" s="0" t="n">
        <f aca="false">IF($B97=0,0,IF(SIN(L$12)=0,999999999,(SIN(L$12)*COS($E97)+SIN($E97)*COS(L$12))/SIN(L$12)*$B97))</f>
        <v>162.433437782522</v>
      </c>
      <c r="M187" s="0" t="n">
        <f aca="false">IF($B97=0,0,IF(SIN(M$12)=0,999999999,(SIN(M$12)*COS($E97)+SIN($E97)*COS(M$12))/SIN(M$12)*$B97))</f>
        <v>139.257001411491</v>
      </c>
      <c r="N187" s="0" t="n">
        <f aca="false">IF($B97=0,0,IF(SIN(N$12)=0,999999999,(SIN(N$12)*COS($E97)+SIN($E97)*COS(N$12))/SIN(N$12)*$B97))</f>
        <v>121.849921586636</v>
      </c>
      <c r="O187" s="0" t="n">
        <f aca="false">IF($B97=0,0,IF(SIN(O$12)=0,999999999,(SIN(O$12)*COS($E97)+SIN($E97)*COS(O$12))/SIN(O$12)*$B97))</f>
        <v>108.289039153788</v>
      </c>
      <c r="P187" s="0" t="n">
        <f aca="false">IF($B97=0,0,IF(SIN(P$12)=0,999999999,(SIN(P$12)*COS($E97)+SIN($E97)*COS(P$12))/SIN(P$12)*$B97))</f>
        <v>97.4204536880978</v>
      </c>
      <c r="Q187" s="0" t="n">
        <f aca="false">IF($B97=0,0,IF(SIN(Q$12)=0,999999999,(SIN(Q$12)*COS($E97)+SIN($E97)*COS(Q$12))/SIN(Q$12)*$B97))</f>
        <v>88.5098604023148</v>
      </c>
      <c r="R187" s="0" t="n">
        <f aca="false">IF($B97=0,0,IF(SIN(R$12)=0,999999999,(SIN(R$12)*COS($E97)+SIN($E97)*COS(R$12))/SIN(R$12)*$B97))</f>
        <v>81.0677185971979</v>
      </c>
      <c r="S187" s="0" t="n">
        <f aca="false">IF($B97=0,0,IF(SIN(S$12)=0,999999999,(SIN(S$12)*COS($E97)+SIN($E97)*COS(S$12))/SIN(S$12)*$B97))</f>
        <v>74.7551115928605</v>
      </c>
      <c r="T187" s="0" t="n">
        <f aca="false">IF($B97=0,0,IF(SIN(T$12)=0,999999999,(SIN(T$12)*COS($E97)+SIN($E97)*COS(T$12))/SIN(T$12)*$B97))</f>
        <v>69.3299524005248</v>
      </c>
      <c r="U187" s="0" t="n">
        <f aca="false">IF($B97=0,0,IF(SIN(U$12)=0,999999999,(SIN(U$12)*COS($E97)+SIN($E97)*COS(U$12))/SIN(U$12)*$B97))</f>
        <v>64.6147071224356</v>
      </c>
      <c r="V187" s="0" t="n">
        <f aca="false">IF($B97=0,0,IF(SIN(V$12)=0,999999999,(SIN(V$12)*COS($E97)+SIN($E97)*COS(V$12))/SIN(V$12)*$B97))</f>
        <v>60.476222073805</v>
      </c>
      <c r="W187" s="0" t="n">
        <f aca="false">IF($B97=0,0,IF(SIN(W$12)=0,999999999,(SIN(W$12)*COS($E97)+SIN($E97)*COS(W$12))/SIN(W$12)*$B97))</f>
        <v>56.812670741184</v>
      </c>
      <c r="X187" s="0" t="n">
        <f aca="false">IF($B97=0,0,IF(SIN(X$12)=0,999999999,(SIN(X$12)*COS($E97)+SIN($E97)*COS(X$12))/SIN(X$12)*$B97))</f>
        <v>53.5448517519209</v>
      </c>
      <c r="Y187" s="0" t="n">
        <f aca="false">IF($B97=0,0,IF(SIN(Y$12)=0,999999999,(SIN(Y$12)*COS($E97)+SIN($E97)*COS(Y$12))/SIN(Y$12)*$B97))</f>
        <v>50.6102348505558</v>
      </c>
      <c r="Z187" s="0" t="n">
        <f aca="false">IF($B97=0,0,IF(SIN(Z$12)=0,999999999,(SIN(Z$12)*COS($E97)+SIN($E97)*COS(Z$12))/SIN(Z$12)*$B97))</f>
        <v>47.9587930796592</v>
      </c>
      <c r="AA187" s="0" t="n">
        <f aca="false">IF($B97=0,0,IF(SIN(AA$12)=0,999999999,(SIN(AA$12)*COS($E97)+SIN($E97)*COS(AA$12))/SIN(AA$12)*$B97))</f>
        <v>45.5500257635621</v>
      </c>
      <c r="AB187" s="0" t="n">
        <f aca="false">IF($B97=0,0,IF(SIN(AB$12)=0,999999999,(SIN(AB$12)*COS($E97)+SIN($E97)*COS(AB$12))/SIN(AB$12)*$B97))</f>
        <v>43.3507934030814</v>
      </c>
      <c r="AC187" s="0" t="n">
        <f aca="false">IF($B97=0,0,IF(SIN(AC$12)=0,999999999,(SIN(AC$12)*COS($E97)+SIN($E97)*COS(AC$12))/SIN(AC$12)*$B97))</f>
        <v>41.3337173778197</v>
      </c>
      <c r="AD187" s="0" t="n">
        <f aca="false">IF($B97=0,0,IF(SIN(AD$12)=0,999999999,(SIN(AD$12)*COS($E97)+SIN($E97)*COS(AD$12))/SIN(AD$12)*$B97))</f>
        <v>39.4759797204252</v>
      </c>
      <c r="AE187" s="0" t="n">
        <f aca="false">IF($B97=0,0,IF(SIN(AE$12)=0,999999999,(SIN(AE$12)*COS($E97)+SIN($E97)*COS(AE$12))/SIN(AE$12)*$B97))</f>
        <v>37.7584109425853</v>
      </c>
      <c r="AF187" s="0" t="n">
        <f aca="false">IF($B97=0,0,IF(SIN(AF$12)=0,999999999,(SIN(AF$12)*COS($E97)+SIN($E97)*COS(AF$12))/SIN(AF$12)*$B97))</f>
        <v>36.1647883602885</v>
      </c>
      <c r="AG187" s="0" t="n">
        <f aca="false">IF($B97=0,0,IF(SIN(AG$12)=0,999999999,(SIN(AG$12)*COS($E97)+SIN($E97)*COS(AG$12))/SIN(AG$12)*$B97))</f>
        <v>34.6812903443886</v>
      </c>
      <c r="AH187" s="0" t="n">
        <f aca="false">IF($B97=0,0,IF(SIN(AH$12)=0,999999999,(SIN(AH$12)*COS($E97)+SIN($E97)*COS(AH$12))/SIN(AH$12)*$B97))</f>
        <v>33.2960675150649</v>
      </c>
      <c r="AI187" s="0" t="n">
        <f aca="false">IF($B97=0,0,IF(SIN(AI$12)=0,999999999,(SIN(AI$12)*COS($E97)+SIN($E97)*COS(AI$12))/SIN(AI$12)*$B97))</f>
        <v>31.9989026522558</v>
      </c>
      <c r="AJ187" s="0" t="n">
        <f aca="false">IF($B97=0,0,IF(SIN(AJ$12)=0,999999999,(SIN(AJ$12)*COS($E97)+SIN($E97)*COS(AJ$12))/SIN(AJ$12)*$B97))</f>
        <v>30.780938621588</v>
      </c>
      <c r="AK187" s="0" t="n">
        <f aca="false">IF($B97=0,0,IF(SIN(AK$12)=0,999999999,(SIN(AK$12)*COS($E97)+SIN($E97)*COS(AK$12))/SIN(AK$12)*$B97))</f>
        <v>29.6344589573712</v>
      </c>
      <c r="AL187" s="0" t="n">
        <f aca="false">IF($B97=0,0,IF(SIN(AL$12)=0,999999999,(SIN(AL$12)*COS($E97)+SIN($E97)*COS(AL$12))/SIN(AL$12)*$B97))</f>
        <v>28.5527095838362</v>
      </c>
      <c r="AM187" s="0" t="n">
        <f aca="false">IF($B97=0,0,IF(SIN(AM$12)=0,999999999,(SIN(AM$12)*COS($E97)+SIN($E97)*COS(AM$12))/SIN(AM$12)*$B97))</f>
        <v>27.5297529482266</v>
      </c>
      <c r="AN187" s="0" t="n">
        <f aca="false">IF($B97=0,0,IF(SIN(AN$12)=0,999999999,(SIN(AN$12)*COS($E97)+SIN($E97)*COS(AN$12))/SIN(AN$12)*$B97))</f>
        <v>26.5603478926185</v>
      </c>
      <c r="AO187" s="0" t="n">
        <f aca="false">IF($B97=0,0,IF(SIN(AO$12)=0,999999999,(SIN(AO$12)*COS($E97)+SIN($E97)*COS(AO$12))/SIN(AO$12)*$B97))</f>
        <v>25.6398501166221</v>
      </c>
      <c r="AP187" s="0" t="n">
        <f aca="false">IF($B97=0,0,IF(SIN(AP$12)=0,999999999,(SIN(AP$12)*COS($E97)+SIN($E97)*COS(AP$12))/SIN(AP$12)*$B97))</f>
        <v>24.7641292270791</v>
      </c>
      <c r="AQ187" s="0" t="n">
        <f aca="false">IF($B97=0,0,IF(SIN(AQ$12)=0,999999999,(SIN(AQ$12)*COS($E97)+SIN($E97)*COS(AQ$12))/SIN(AQ$12)*$B97))</f>
        <v>23.9294992365691</v>
      </c>
      <c r="AR187" s="0" t="n">
        <f aca="false">IF($B97=0,0,IF(SIN(AR$12)=0,999999999,(SIN(AR$12)*COS($E97)+SIN($E97)*COS(AR$12))/SIN(AR$12)*$B97))</f>
        <v>23.1326600332011</v>
      </c>
      <c r="AS187" s="0" t="n">
        <f aca="false">IF($B97=0,0,IF(SIN(AS$12)=0,999999999,(SIN(AS$12)*COS($E97)+SIN($E97)*COS(AS$12))/SIN(AS$12)*$B97))</f>
        <v>22.3706478523732</v>
      </c>
      <c r="AT187" s="0" t="n">
        <f aca="false">IF($B97=0,0,IF(SIN(AT$12)=0,999999999,(SIN(AT$12)*COS($E97)+SIN($E97)*COS(AT$12))/SIN(AT$12)*$B97))</f>
        <v>21.6407931750353</v>
      </c>
      <c r="AU187" s="0" t="n">
        <f aca="false">IF($B97=0,0,IF(SIN(AU$12)=0,999999999,(SIN(AU$12)*COS($E97)+SIN($E97)*COS(AU$12))/SIN(AU$12)*$B97))</f>
        <v>20.9406847843945</v>
      </c>
      <c r="AV187" s="0" t="n">
        <f aca="false">IF($B97=0,0,IF(SIN(AV$12)=0,999999999,(SIN(AV$12)*COS($E97)+SIN($E97)*COS(AV$12))/SIN(AV$12)*$B97))</f>
        <v>20.2681389545298</v>
      </c>
      <c r="AW187" s="0" t="n">
        <f aca="false">IF($B97=0,0,IF(SIN(AW$12)=0,999999999,(SIN(AW$12)*COS($E97)+SIN($E97)*COS(AW$12))/SIN(AW$12)*$B97))</f>
        <v>19.6211729353561</v>
      </c>
      <c r="AX187" s="0" t="n">
        <f aca="false">IF($B97=0,0,IF(SIN(AX$12)=0,999999999,(SIN(AX$12)*COS($E97)+SIN($E97)*COS(AX$12))/SIN(AX$12)*$B97))</f>
        <v>18.9979820502924</v>
      </c>
      <c r="AY187" s="0" t="n">
        <f aca="false">IF($B97=0,0,IF(SIN(AY$12)=0,999999999,(SIN(AY$12)*COS($E97)+SIN($E97)*COS(AY$12))/SIN(AY$12)*$B97))</f>
        <v>18.3969198445161</v>
      </c>
      <c r="AZ187" s="0" t="n">
        <f aca="false">IF($B97=0,0,IF(SIN(AZ$12)=0,999999999,(SIN(AZ$12)*COS($E97)+SIN($E97)*COS(AZ$12))/SIN(AZ$12)*$B97))</f>
        <v>17.8164808194372</v>
      </c>
      <c r="BA187" s="0" t="n">
        <f aca="false">IF($B97=0,0,IF(SIN(BA$12)=0,999999999,(SIN(BA$12)*COS($E97)+SIN($E97)*COS(BA$12))/SIN(BA$12)*$B97))</f>
        <v>17.2552853680571</v>
      </c>
      <c r="BB187" s="0" t="n">
        <f aca="false">IF($B97=0,0,IF(SIN(BB$12)=0,999999999,(SIN(BB$12)*COS($E97)+SIN($E97)*COS(BB$12))/SIN(BB$12)*$B97))</f>
        <v>16.7120665900923</v>
      </c>
      <c r="BC187" s="0" t="n">
        <f aca="false">IF($B97=0,0,IF(SIN(BC$12)=0,999999999,(SIN(BC$12)*COS($E97)+SIN($E97)*COS(BC$12))/SIN(BC$12)*$B97))</f>
        <v>16.1856587181579</v>
      </c>
      <c r="BD187" s="0" t="n">
        <f aca="false">IF($B97=0,0,IF(SIN(BD$12)=0,999999999,(SIN(BD$12)*COS($E97)+SIN($E97)*COS(BD$12))/SIN(BD$12)*$B97))</f>
        <v>15.6749869292917</v>
      </c>
      <c r="BE187" s="0" t="n">
        <f aca="false">IF($B97=0,0,IF(SIN(BE$12)=0,999999999,(SIN(BE$12)*COS($E97)+SIN($E97)*COS(BE$12))/SIN(BE$12)*$B97))</f>
        <v>15.1790583514936</v>
      </c>
      <c r="BF187" s="0" t="n">
        <f aca="false">IF($B97=0,0,IF(SIN(BF$12)=0,999999999,(SIN(BF$12)*COS($E97)+SIN($E97)*COS(BF$12))/SIN(BF$12)*$B97))</f>
        <v>14.6969541042263</v>
      </c>
      <c r="BG187" s="0" t="n">
        <f aca="false">IF($B97=0,0,IF(SIN(BG$12)=0,999999999,(SIN(BG$12)*COS($E97)+SIN($E97)*COS(BG$12))/SIN(BG$12)*$B97))</f>
        <v>14.2278222361193</v>
      </c>
      <c r="BH187" s="0" t="n">
        <f aca="false">IF($B97=0,0,IF(SIN(BH$12)=0,999999999,(SIN(BH$12)*COS($E97)+SIN($E97)*COS(BH$12))/SIN(BH$12)*$B97))</f>
        <v>13.7708714433693</v>
      </c>
      <c r="BI187" s="0" t="n">
        <f aca="false">IF($B97=0,0,IF(SIN(BI$12)=0,999999999,(SIN(BI$12)*COS($E97)+SIN($E97)*COS(BI$12))/SIN(BI$12)*$B97))</f>
        <v>13.3253654692602</v>
      </c>
      <c r="BJ187" s="0" t="n">
        <f aca="false">IF($B97=0,0,IF(SIN(BJ$12)=0,999999999,(SIN(BJ$12)*COS($E97)+SIN($E97)*COS(BJ$12))/SIN(BJ$12)*$B97))</f>
        <v>12.8906180994407</v>
      </c>
      <c r="BK187" s="0" t="n">
        <f aca="false">IF($B97=0,0,IF(SIN(BK$12)=0,999999999,(SIN(BK$12)*COS($E97)+SIN($E97)*COS(BK$12))/SIN(BK$12)*$B97))</f>
        <v>12.4659886795609</v>
      </c>
      <c r="BL187" s="0" t="n">
        <f aca="false">IF($B97=0,0,IF(SIN(BL$12)=0,999999999,(SIN(BL$12)*COS($E97)+SIN($E97)*COS(BL$12))/SIN(BL$12)*$B97))</f>
        <v>12.0508780919797</v>
      </c>
      <c r="BM187" s="0" t="n">
        <f aca="false">IF($B97=0,0,IF(SIN(BM$12)=0,999999999,(SIN(BM$12)*COS($E97)+SIN($E97)*COS(BM$12))/SIN(BM$12)*$B97))</f>
        <v>11.6447251368196</v>
      </c>
      <c r="BN187" s="0" t="n">
        <f aca="false">IF($B97=0,0,IF(SIN(BN$12)=0,999999999,(SIN(BN$12)*COS($E97)+SIN($E97)*COS(BN$12))/SIN(BN$12)*$B97))</f>
        <v>11.2470032699242</v>
      </c>
      <c r="BO187" s="0" t="n">
        <f aca="false">IF($B97=0,0,IF(SIN(BO$12)=0,999999999,(SIN(BO$12)*COS($E97)+SIN($E97)*COS(BO$12))/SIN(BO$12)*$B97))</f>
        <v>10.857217656481</v>
      </c>
      <c r="BP187" s="0" t="n">
        <f aca="false">IF($B97=0,0,IF(SIN(BP$12)=0,999999999,(SIN(BP$12)*COS($E97)+SIN($E97)*COS(BP$12))/SIN(BP$12)*$B97))</f>
        <v>10.4749025043682</v>
      </c>
      <c r="BQ187" s="0" t="n">
        <f aca="false">IF($B97=0,0,IF(SIN(BQ$12)=0,999999999,(SIN(BQ$12)*COS($E97)+SIN($E97)*COS(BQ$12))/SIN(BQ$12)*$B97))</f>
        <v>10.0996186458347</v>
      </c>
      <c r="BR187" s="0" t="n">
        <f aca="false">IF($B97=0,0,IF(SIN(BR$12)=0,999999999,(SIN(BR$12)*COS($E97)+SIN($E97)*COS(BR$12))/SIN(BR$12)*$B97))</f>
        <v>9.73095134002057</v>
      </c>
      <c r="BS187" s="0" t="n">
        <f aca="false">IF($B97=0,0,IF(SIN(BS$12)=0,999999999,(SIN(BS$12)*COS($E97)+SIN($E97)*COS(BS$12))/SIN(BS$12)*$B97))</f>
        <v>9.36850827218662</v>
      </c>
      <c r="BT187" s="0" t="n">
        <f aca="false">IF($B97=0,0,IF(SIN(BT$12)=0,999999999,(SIN(BT$12)*COS($E97)+SIN($E97)*COS(BT$12))/SIN(BT$12)*$B97))</f>
        <v>9.01191772842519</v>
      </c>
      <c r="BU187" s="0" t="n">
        <f aca="false">IF($B97=0,0,IF(SIN(BU$12)=0,999999999,(SIN(BU$12)*COS($E97)+SIN($E97)*COS(BU$12))/SIN(BU$12)*$B97))</f>
        <v>8.66082692713012</v>
      </c>
      <c r="BV187" s="0" t="n">
        <f aca="false">IF($B97=0,0,IF(SIN(BV$12)=0,999999999,(SIN(BV$12)*COS($E97)+SIN($E97)*COS(BV$12))/SIN(BV$12)*$B97))</f>
        <v>8.31490049068125</v>
      </c>
      <c r="BW187" s="0" t="n">
        <f aca="false">IF($B97=0,0,IF(SIN(BW$12)=0,999999999,(SIN(BW$12)*COS($E97)+SIN($E97)*COS(BW$12))/SIN(BW$12)*$B97))</f>
        <v>7.97381904268708</v>
      </c>
      <c r="BX187" s="0" t="n">
        <f aca="false">IF($B97=0,0,IF(SIN(BX$12)=0,999999999,(SIN(BX$12)*COS($E97)+SIN($E97)*COS(BX$12))/SIN(BX$12)*$B97))</f>
        <v>7.6372779177733</v>
      </c>
      <c r="BY187" s="0" t="n">
        <f aca="false">IF($B97=0,0,IF(SIN(BY$12)=0,999999999,(SIN(BY$12)*COS($E97)+SIN($E97)*COS(BY$12))/SIN(BY$12)*$B97))</f>
        <v>7.30498597233828</v>
      </c>
      <c r="BZ187" s="0" t="n">
        <f aca="false">IF($B97=0,0,IF(SIN(BZ$12)=0,999999999,(SIN(BZ$12)*COS($E97)+SIN($E97)*COS(BZ$12))/SIN(BZ$12)*$B97))</f>
        <v>6.97666448594726</v>
      </c>
      <c r="CA187" s="0" t="n">
        <f aca="false">IF($B97=0,0,IF(SIN(CA$12)=0,999999999,(SIN(CA$12)*COS($E97)+SIN($E97)*COS(CA$12))/SIN(CA$12)*$B97))</f>
        <v>6.65204614413167</v>
      </c>
      <c r="CB187" s="0" t="n">
        <f aca="false">IF($B97=0,0,IF(SIN(CB$12)=0,999999999,(SIN(CB$12)*COS($E97)+SIN($E97)*COS(CB$12))/SIN(CB$12)*$B97))</f>
        <v>6.3308740943172</v>
      </c>
      <c r="CC187" s="0" t="n">
        <f aca="false">IF($B97=0,0,IF(SIN(CC$12)=0,999999999,(SIN(CC$12)*COS($E97)+SIN($E97)*COS(CC$12))/SIN(CC$12)*$B97))</f>
        <v>6.01290106744416</v>
      </c>
      <c r="CD187" s="0" t="n">
        <f aca="false">IF($B97=0,0,IF(SIN(CD$12)=0,999999999,(SIN(CD$12)*COS($E97)+SIN($E97)*COS(CD$12))/SIN(CD$12)*$B97))</f>
        <v>5.69788855857975</v>
      </c>
      <c r="CE187" s="0" t="n">
        <f aca="false">IF($B97=0,0,IF(SIN(CE$12)=0,999999999,(SIN(CE$12)*COS($E97)+SIN($E97)*COS(CE$12))/SIN(CE$12)*$B97))</f>
        <v>5.38560606046819</v>
      </c>
      <c r="CF187" s="0" t="n">
        <f aca="false">IF($B97=0,0,IF(SIN(CF$12)=0,999999999,(SIN(CF$12)*COS($E97)+SIN($E97)*COS(CF$12))/SIN(CF$12)*$B97))</f>
        <v>5.07583034453216</v>
      </c>
      <c r="CG187" s="0" t="n">
        <f aca="false">IF($B97=0,0,IF(SIN(CG$12)=0,999999999,(SIN(CG$12)*COS($E97)+SIN($E97)*COS(CG$12))/SIN(CG$12)*$B97))</f>
        <v>4.76834478433671</v>
      </c>
      <c r="CH187" s="0" t="n">
        <f aca="false">IF($B97=0,0,IF(SIN(CH$12)=0,999999999,(SIN(CH$12)*COS($E97)+SIN($E97)*COS(CH$12))/SIN(CH$12)*$B97))</f>
        <v>4.46293871696414</v>
      </c>
      <c r="CI187" s="0" t="n">
        <f aca="false">IF($B97=0,0,IF(SIN(CI$12)=0,999999999,(SIN(CI$12)*COS($E97)+SIN($E97)*COS(CI$12))/SIN(CI$12)*$B97))</f>
        <v>4.15940683813066</v>
      </c>
      <c r="CJ187" s="0" t="n">
        <f aca="false">IF($B97=0,0,IF(SIN(CJ$12)=0,999999999,(SIN(CJ$12)*COS($E97)+SIN($E97)*COS(CJ$12))/SIN(CJ$12)*$B97))</f>
        <v>3.85754862721063</v>
      </c>
      <c r="CK187" s="0" t="n">
        <f aca="false">IF($B97=0,0,IF(SIN(CK$12)=0,999999999,(SIN(CK$12)*COS($E97)+SIN($E97)*COS(CK$12))/SIN(CK$12)*$B97))</f>
        <v>3.55716779862588</v>
      </c>
      <c r="CL187" s="0" t="n">
        <f aca="false">IF($B97=0,0,IF(SIN(CL$12)=0,999999999,(SIN(CL$12)*COS($E97)+SIN($E97)*COS(CL$12))/SIN(CL$12)*$B97))</f>
        <v>3.25807177631109</v>
      </c>
      <c r="CM187" s="0" t="n">
        <f aca="false">IF($B97=0,0,IF(SIN(CM$12)=0,999999999,(SIN(CM$12)*COS($E97)+SIN($E97)*COS(CM$12))/SIN(CM$12)*$B97))</f>
        <v>2.96007118818466</v>
      </c>
      <c r="CN187" s="0" t="n">
        <f aca="false">IF($B97=0,0,IF(SIN(CN$12)=0,999999999,(SIN(CN$12)*COS($E97)+SIN($E97)*COS(CN$12))/SIN(CN$12)*$B97))</f>
        <v>2.66297937774185</v>
      </c>
      <c r="CO187" s="0" t="n">
        <f aca="false">IF($B97=0,0,IF(SIN(CO$12)=0,999999999,(SIN(CO$12)*COS($E97)+SIN($E97)*COS(CO$12))/SIN(CO$12)*$B97))</f>
        <v>2.3666119300453</v>
      </c>
      <c r="CP187" s="0" t="n">
        <f aca="false">IF($B97=0,0,IF(SIN(CP$12)=0,999999999,(SIN(CP$12)*COS($E97)+SIN($E97)*COS(CP$12))/SIN(CP$12)*$B97))</f>
        <v>2.07078620951996</v>
      </c>
      <c r="CQ187" s="0" t="n">
        <f aca="false">IF($B97=0,0,IF(SIN(CQ$12)=0,999999999,(SIN(CQ$12)*COS($E97)+SIN($E97)*COS(CQ$12))/SIN(CQ$12)*$B97))</f>
        <v>1.77532090706662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976.317010850135</v>
      </c>
      <c r="H188" s="0" t="n">
        <f aca="false">IF($B98=0,0,IF(SIN(H$12)=0,999999999,(SIN(H$12)*COS($E98)+SIN($E98)*COS(H$12))/SIN(H$12)*$B98))</f>
        <v>488.605063643632</v>
      </c>
      <c r="I188" s="0" t="n">
        <f aca="false">IF($B98=0,0,IF(SIN(I$12)=0,999999999,(SIN(I$12)*COS($E98)+SIN($E98)*COS(I$12))/SIN(I$12)*$B98))</f>
        <v>325.968365319916</v>
      </c>
      <c r="J188" s="0" t="n">
        <f aca="false">IF($B98=0,0,IF(SIN(J$12)=0,999999999,(SIN(J$12)*COS($E98)+SIN($E98)*COS(J$12))/SIN(J$12)*$B98))</f>
        <v>244.600449021937</v>
      </c>
      <c r="K188" s="0" t="n">
        <f aca="false">IF($B98=0,0,IF(SIN(K$12)=0,999999999,(SIN(K$12)*COS($E98)+SIN($E98)*COS(K$12))/SIN(K$12)*$B98))</f>
        <v>195.740011686441</v>
      </c>
      <c r="L188" s="0" t="n">
        <f aca="false">IF($B98=0,0,IF(SIN(L$12)=0,999999999,(SIN(L$12)*COS($E98)+SIN($E98)*COS(L$12))/SIN(L$12)*$B98))</f>
        <v>163.133277524544</v>
      </c>
      <c r="M188" s="0" t="n">
        <f aca="false">IF($B98=0,0,IF(SIN(M$12)=0,999999999,(SIN(M$12)*COS($E98)+SIN($E98)*COS(M$12))/SIN(M$12)*$B98))</f>
        <v>139.814335655727</v>
      </c>
      <c r="N188" s="0" t="n">
        <f aca="false">IF($B98=0,0,IF(SIN(N$12)=0,999999999,(SIN(N$12)*COS($E98)+SIN($E98)*COS(N$12))/SIN(N$12)*$B98))</f>
        <v>122.300224510969</v>
      </c>
      <c r="O188" s="0" t="n">
        <f aca="false">IF($B98=0,0,IF(SIN(O$12)=0,999999999,(SIN(O$12)*COS($E98)+SIN($E98)*COS(O$12))/SIN(O$12)*$B98))</f>
        <v>108.655959962312</v>
      </c>
      <c r="P188" s="0" t="n">
        <f aca="false">IF($B98=0,0,IF(SIN(P$12)=0,999999999,(SIN(P$12)*COS($E98)+SIN($E98)*COS(P$12))/SIN(P$12)*$B98))</f>
        <v>97.7205465703084</v>
      </c>
      <c r="Q188" s="0" t="n">
        <f aca="false">IF($B98=0,0,IF(SIN(Q$12)=0,999999999,(SIN(Q$12)*COS($E98)+SIN($E98)*COS(Q$12))/SIN(Q$12)*$B98))</f>
        <v>88.7551645106418</v>
      </c>
      <c r="R188" s="0" t="n">
        <f aca="false">IF($B98=0,0,IF(SIN(R$12)=0,999999999,(SIN(R$12)*COS($E98)+SIN($E98)*COS(R$12))/SIN(R$12)*$B98))</f>
        <v>81.2672630336946</v>
      </c>
      <c r="S188" s="0" t="n">
        <f aca="false">IF($B98=0,0,IF(SIN(S$12)=0,999999999,(SIN(S$12)*COS($E98)+SIN($E98)*COS(S$12))/SIN(S$12)*$B98))</f>
        <v>74.9158415546434</v>
      </c>
      <c r="T188" s="0" t="n">
        <f aca="false">IF($B98=0,0,IF(SIN(T$12)=0,999999999,(SIN(T$12)*COS($E98)+SIN($E98)*COS(T$12))/SIN(T$12)*$B98))</f>
        <v>69.4573245587655</v>
      </c>
      <c r="U188" s="0" t="n">
        <f aca="false">IF($B98=0,0,IF(SIN(U$12)=0,999999999,(SIN(U$12)*COS($E98)+SIN($E98)*COS(U$12))/SIN(U$12)*$B98))</f>
        <v>64.7130865414656</v>
      </c>
      <c r="V188" s="0" t="n">
        <f aca="false">IF($B98=0,0,IF(SIN(V$12)=0,999999999,(SIN(V$12)*COS($E98)+SIN($E98)*COS(V$12))/SIN(V$12)*$B98))</f>
        <v>60.5491550927719</v>
      </c>
      <c r="W188" s="0" t="n">
        <f aca="false">IF($B98=0,0,IF(SIN(W$12)=0,999999999,(SIN(W$12)*COS($E98)+SIN($E98)*COS(W$12))/SIN(W$12)*$B98))</f>
        <v>56.8630775961643</v>
      </c>
      <c r="X188" s="0" t="n">
        <f aca="false">IF($B98=0,0,IF(SIN(X$12)=0,999999999,(SIN(X$12)*COS($E98)+SIN($E98)*COS(X$12))/SIN(X$12)*$B98))</f>
        <v>53.5751656916538</v>
      </c>
      <c r="Y188" s="0" t="n">
        <f aca="false">IF($B98=0,0,IF(SIN(Y$12)=0,999999999,(SIN(Y$12)*COS($E98)+SIN($E98)*COS(Y$12))/SIN(Y$12)*$B98))</f>
        <v>50.6225046425325</v>
      </c>
      <c r="Z188" s="0" t="n">
        <f aca="false">IF($B98=0,0,IF(SIN(Z$12)=0,999999999,(SIN(Z$12)*COS($E98)+SIN($E98)*COS(Z$12))/SIN(Z$12)*$B98))</f>
        <v>47.9547598894447</v>
      </c>
      <c r="AA188" s="0" t="n">
        <f aca="false">IF($B98=0,0,IF(SIN(AA$12)=0,999999999,(SIN(AA$12)*COS($E98)+SIN($E98)*COS(AA$12))/SIN(AA$12)*$B98))</f>
        <v>45.5311817292671</v>
      </c>
      <c r="AB188" s="0" t="n">
        <f aca="false">IF($B98=0,0,IF(SIN(AB$12)=0,999999999,(SIN(AB$12)*COS($E98)+SIN($E98)*COS(AB$12))/SIN(AB$12)*$B98))</f>
        <v>43.3184268972011</v>
      </c>
      <c r="AC188" s="0" t="n">
        <f aca="false">IF($B98=0,0,IF(SIN(AC$12)=0,999999999,(SIN(AC$12)*COS($E98)+SIN($E98)*COS(AC$12))/SIN(AC$12)*$B98))</f>
        <v>41.2889484292838</v>
      </c>
      <c r="AD188" s="0" t="n">
        <f aca="false">IF($B98=0,0,IF(SIN(AD$12)=0,999999999,(SIN(AD$12)*COS($E98)+SIN($E98)*COS(AD$12))/SIN(AD$12)*$B98))</f>
        <v>39.4197880567926</v>
      </c>
      <c r="AE188" s="0" t="n">
        <f aca="false">IF($B98=0,0,IF(SIN(AE$12)=0,999999999,(SIN(AE$12)*COS($E98)+SIN($E98)*COS(AE$12))/SIN(AE$12)*$B98))</f>
        <v>37.6916584235325</v>
      </c>
      <c r="AF188" s="0" t="n">
        <f aca="false">IF($B98=0,0,IF(SIN(AF$12)=0,999999999,(SIN(AF$12)*COS($E98)+SIN($E98)*COS(AF$12))/SIN(AF$12)*$B98))</f>
        <v>36.0882370966946</v>
      </c>
      <c r="AG188" s="0" t="n">
        <f aca="false">IF($B98=0,0,IF(SIN(AG$12)=0,999999999,(SIN(AG$12)*COS($E98)+SIN($E98)*COS(AG$12))/SIN(AG$12)*$B98))</f>
        <v>34.5956174617574</v>
      </c>
      <c r="AH188" s="0" t="n">
        <f aca="false">IF($B98=0,0,IF(SIN(AH$12)=0,999999999,(SIN(AH$12)*COS($E98)+SIN($E98)*COS(AH$12))/SIN(AH$12)*$B98))</f>
        <v>33.2018772803405</v>
      </c>
      <c r="AI188" s="0" t="n">
        <f aca="false">IF($B98=0,0,IF(SIN(AI$12)=0,999999999,(SIN(AI$12)*COS($E98)+SIN($E98)*COS(AI$12))/SIN(AI$12)*$B98))</f>
        <v>31.8967365095218</v>
      </c>
      <c r="AJ188" s="0" t="n">
        <f aca="false">IF($B98=0,0,IF(SIN(AJ$12)=0,999999999,(SIN(AJ$12)*COS($E98)+SIN($E98)*COS(AJ$12))/SIN(AJ$12)*$B98))</f>
        <v>30.6712835548583</v>
      </c>
      <c r="AK188" s="0" t="n">
        <f aca="false">IF($B98=0,0,IF(SIN(AK$12)=0,999999999,(SIN(AK$12)*COS($E98)+SIN($E98)*COS(AK$12))/SIN(AK$12)*$B98))</f>
        <v>29.5177545042459</v>
      </c>
      <c r="AL188" s="0" t="n">
        <f aca="false">IF($B98=0,0,IF(SIN(AL$12)=0,999999999,(SIN(AL$12)*COS($E98)+SIN($E98)*COS(AL$12))/SIN(AL$12)*$B98))</f>
        <v>28.4293537529716</v>
      </c>
      <c r="AM188" s="0" t="n">
        <f aca="false">IF($B98=0,0,IF(SIN(AM$12)=0,999999999,(SIN(AM$12)*COS($E98)+SIN($E98)*COS(AM$12))/SIN(AM$12)*$B98))</f>
        <v>27.400107239909</v>
      </c>
      <c r="AN188" s="0" t="n">
        <f aca="false">IF($B98=0,0,IF(SIN(AN$12)=0,999999999,(SIN(AN$12)*COS($E98)+SIN($E98)*COS(AN$12))/SIN(AN$12)*$B98))</f>
        <v>26.4247415807036</v>
      </c>
      <c r="AO188" s="0" t="n">
        <f aca="false">IF($B98=0,0,IF(SIN(AO$12)=0,999999999,(SIN(AO$12)*COS($E98)+SIN($E98)*COS(AO$12))/SIN(AO$12)*$B98))</f>
        <v>25.4985839184469</v>
      </c>
      <c r="AP188" s="0" t="n">
        <f aca="false">IF($B98=0,0,IF(SIN(AP$12)=0,999999999,(SIN(AP$12)*COS($E98)+SIN($E98)*COS(AP$12))/SIN(AP$12)*$B98))</f>
        <v>24.6174784633353</v>
      </c>
      <c r="AQ188" s="0" t="n">
        <f aca="false">IF($B98=0,0,IF(SIN(AQ$12)=0,999999999,(SIN(AQ$12)*COS($E98)+SIN($E98)*COS(AQ$12))/SIN(AQ$12)*$B98))</f>
        <v>23.7777165638311</v>
      </c>
      <c r="AR188" s="0" t="n">
        <f aca="false">IF($B98=0,0,IF(SIN(AR$12)=0,999999999,(SIN(AR$12)*COS($E98)+SIN($E98)*COS(AR$12))/SIN(AR$12)*$B98))</f>
        <v>22.9759778165681</v>
      </c>
      <c r="AS188" s="0" t="n">
        <f aca="false">IF($B98=0,0,IF(SIN(AS$12)=0,999999999,(SIN(AS$12)*COS($E98)+SIN($E98)*COS(AS$12))/SIN(AS$12)*$B98))</f>
        <v>22.2092802335752</v>
      </c>
      <c r="AT188" s="0" t="n">
        <f aca="false">IF($B98=0,0,IF(SIN(AT$12)=0,999999999,(SIN(AT$12)*COS($E98)+SIN($E98)*COS(AT$12))/SIN(AT$12)*$B98))</f>
        <v>21.4749378816681</v>
      </c>
      <c r="AU188" s="0" t="n">
        <f aca="false">IF($B98=0,0,IF(SIN(AU$12)=0,999999999,(SIN(AU$12)*COS($E98)+SIN($E98)*COS(AU$12))/SIN(AU$12)*$B98))</f>
        <v>20.7705247181488</v>
      </c>
      <c r="AV188" s="0" t="n">
        <f aca="false">IF($B98=0,0,IF(SIN(AV$12)=0,999999999,(SIN(AV$12)*COS($E98)+SIN($E98)*COS(AV$12))/SIN(AV$12)*$B98))</f>
        <v>20.0938435899693</v>
      </c>
      <c r="AW188" s="0" t="n">
        <f aca="false">IF($B98=0,0,IF(SIN(AW$12)=0,999999999,(SIN(AW$12)*COS($E98)+SIN($E98)*COS(AW$12))/SIN(AW$12)*$B98))</f>
        <v>19.4428995556626</v>
      </c>
      <c r="AX188" s="0" t="n">
        <f aca="false">IF($B98=0,0,IF(SIN(AX$12)=0,999999999,(SIN(AX$12)*COS($E98)+SIN($E98)*COS(AX$12))/SIN(AX$12)*$B98))</f>
        <v>18.8158768421905</v>
      </c>
      <c r="AY188" s="0" t="n">
        <f aca="false">IF($B98=0,0,IF(SIN(AY$12)=0,999999999,(SIN(AY$12)*COS($E98)+SIN($E98)*COS(AY$12))/SIN(AY$12)*$B98))</f>
        <v>18.211118871135</v>
      </c>
      <c r="AZ188" s="0" t="n">
        <f aca="false">IF($B98=0,0,IF(SIN(AZ$12)=0,999999999,(SIN(AZ$12)*COS($E98)+SIN($E98)*COS(AZ$12))/SIN(AZ$12)*$B98))</f>
        <v>17.6271108870117</v>
      </c>
      <c r="BA188" s="0" t="n">
        <f aca="false">IF($B98=0,0,IF(SIN(BA$12)=0,999999999,(SIN(BA$12)*COS($E98)+SIN($E98)*COS(BA$12))/SIN(BA$12)*$B98))</f>
        <v>17.0624648000001</v>
      </c>
      <c r="BB188" s="0" t="n">
        <f aca="false">IF($B98=0,0,IF(SIN(BB$12)=0,999999999,(SIN(BB$12)*COS($E98)+SIN($E98)*COS(BB$12))/SIN(BB$12)*$B98))</f>
        <v>16.5159059199971</v>
      </c>
      <c r="BC188" s="0" t="n">
        <f aca="false">IF($B98=0,0,IF(SIN(BC$12)=0,999999999,(SIN(BC$12)*COS($E98)+SIN($E98)*COS(BC$12))/SIN(BC$12)*$B98))</f>
        <v>15.9862613116366</v>
      </c>
      <c r="BD188" s="0" t="n">
        <f aca="false">IF($B98=0,0,IF(SIN(BD$12)=0,999999999,(SIN(BD$12)*COS($E98)+SIN($E98)*COS(BD$12))/SIN(BD$12)*$B98))</f>
        <v>15.4724495431673</v>
      </c>
      <c r="BE188" s="0" t="n">
        <f aca="false">IF($B98=0,0,IF(SIN(BE$12)=0,999999999,(SIN(BE$12)*COS($E98)+SIN($E98)*COS(BE$12))/SIN(BE$12)*$B98))</f>
        <v>14.9734716376937</v>
      </c>
      <c r="BF188" s="0" t="n">
        <f aca="false">IF($B98=0,0,IF(SIN(BF$12)=0,999999999,(SIN(BF$12)*COS($E98)+SIN($E98)*COS(BF$12))/SIN(BF$12)*$B98))</f>
        <v>14.4884030647362</v>
      </c>
      <c r="BG188" s="0" t="n">
        <f aca="false">IF($B98=0,0,IF(SIN(BG$12)=0,999999999,(SIN(BG$12)*COS($E98)+SIN($E98)*COS(BG$12))/SIN(BG$12)*$B98))</f>
        <v>14.016386634511</v>
      </c>
      <c r="BH188" s="0" t="n">
        <f aca="false">IF($B98=0,0,IF(SIN(BH$12)=0,999999999,(SIN(BH$12)*COS($E98)+SIN($E98)*COS(BH$12))/SIN(BH$12)*$B98))</f>
        <v>13.5566261777064</v>
      </c>
      <c r="BI188" s="0" t="n">
        <f aca="false">IF($B98=0,0,IF(SIN(BI$12)=0,999999999,(SIN(BI$12)*COS($E98)+SIN($E98)*COS(BI$12))/SIN(BI$12)*$B98))</f>
        <v>13.1083809105675</v>
      </c>
      <c r="BJ188" s="0" t="n">
        <f aca="false">IF($B98=0,0,IF(SIN(BJ$12)=0,999999999,(SIN(BJ$12)*COS($E98)+SIN($E98)*COS(BJ$12))/SIN(BJ$12)*$B98))</f>
        <v>12.6709603994006</v>
      </c>
      <c r="BK188" s="0" t="n">
        <f aca="false">IF($B98=0,0,IF(SIN(BK$12)=0,999999999,(SIN(BK$12)*COS($E98)+SIN($E98)*COS(BK$12))/SIN(BK$12)*$B98))</f>
        <v>12.2437200506496</v>
      </c>
      <c r="BL188" s="0" t="n">
        <f aca="false">IF($B98=0,0,IF(SIN(BL$12)=0,999999999,(SIN(BL$12)*COS($E98)+SIN($E98)*COS(BL$12))/SIN(BL$12)*$B98))</f>
        <v>11.8260570628645</v>
      </c>
      <c r="BM188" s="0" t="n">
        <f aca="false">IF($B98=0,0,IF(SIN(BM$12)=0,999999999,(SIN(BM$12)*COS($E98)+SIN($E98)*COS(BM$12))/SIN(BM$12)*$B98))</f>
        <v>11.4174067855049</v>
      </c>
      <c r="BN188" s="0" t="n">
        <f aca="false">IF($B98=0,0,IF(SIN(BN$12)=0,999999999,(SIN(BN$12)*COS($E98)+SIN($E98)*COS(BN$12))/SIN(BN$12)*$B98))</f>
        <v>11.0172394368403</v>
      </c>
      <c r="BO188" s="0" t="n">
        <f aca="false">IF($B98=0,0,IF(SIN(BO$12)=0,999999999,(SIN(BO$12)*COS($E98)+SIN($E98)*COS(BO$12))/SIN(BO$12)*$B98))</f>
        <v>10.6250571394555</v>
      </c>
      <c r="BP188" s="0" t="n">
        <f aca="false">IF($B98=0,0,IF(SIN(BP$12)=0,999999999,(SIN(BP$12)*COS($E98)+SIN($E98)*COS(BP$12))/SIN(BP$12)*$B98))</f>
        <v>10.2403912372018</v>
      </c>
      <c r="BQ188" s="0" t="n">
        <f aca="false">IF($B98=0,0,IF(SIN(BQ$12)=0,999999999,(SIN(BQ$12)*COS($E98)+SIN($E98)*COS(BQ$12))/SIN(BQ$12)*$B98))</f>
        <v>9.86279986200727</v>
      </c>
      <c r="BR188" s="0" t="n">
        <f aca="false">IF($B98=0,0,IF(SIN(BR$12)=0,999999999,(SIN(BR$12)*COS($E98)+SIN($E98)*COS(BR$12))/SIN(BR$12)*$B98))</f>
        <v>9.49186572288486</v>
      </c>
      <c r="BS188" s="0" t="n">
        <f aca="false">IF($B98=0,0,IF(SIN(BS$12)=0,999999999,(SIN(BS$12)*COS($E98)+SIN($E98)*COS(BS$12))/SIN(BS$12)*$B98))</f>
        <v>9.12719409286068</v>
      </c>
      <c r="BT188" s="0" t="n">
        <f aca="false">IF($B98=0,0,IF(SIN(BT$12)=0,999999999,(SIN(BT$12)*COS($E98)+SIN($E98)*COS(BT$12))/SIN(BT$12)*$B98))</f>
        <v>8.76841097246102</v>
      </c>
      <c r="BU188" s="0" t="n">
        <f aca="false">IF($B98=0,0,IF(SIN(BU$12)=0,999999999,(SIN(BU$12)*COS($E98)+SIN($E98)*COS(BU$12))/SIN(BU$12)*$B98))</f>
        <v>8.41516141092319</v>
      </c>
      <c r="BV188" s="0" t="n">
        <f aca="false">IF($B98=0,0,IF(SIN(BV$12)=0,999999999,(SIN(BV$12)*COS($E98)+SIN($E98)*COS(BV$12))/SIN(BV$12)*$B98))</f>
        <v>8.06710796848279</v>
      </c>
      <c r="BW188" s="0" t="n">
        <f aca="false">IF($B98=0,0,IF(SIN(BW$12)=0,999999999,(SIN(BW$12)*COS($E98)+SIN($E98)*COS(BW$12))/SIN(BW$12)*$B98))</f>
        <v>7.72392930499121</v>
      </c>
      <c r="BX188" s="0" t="n">
        <f aca="false">IF($B98=0,0,IF(SIN(BX$12)=0,999999999,(SIN(BX$12)*COS($E98)+SIN($E98)*COS(BX$12))/SIN(BX$12)*$B98))</f>
        <v>7.38531888177102</v>
      </c>
      <c r="BY188" s="0" t="n">
        <f aca="false">IF($B98=0,0,IF(SIN(BY$12)=0,999999999,(SIN(BY$12)*COS($E98)+SIN($E98)*COS(BY$12))/SIN(BY$12)*$B98))</f>
        <v>7.05098376505908</v>
      </c>
      <c r="BZ188" s="0" t="n">
        <f aca="false">IF($B98=0,0,IF(SIN(BZ$12)=0,999999999,(SIN(BZ$12)*COS($E98)+SIN($E98)*COS(BZ$12))/SIN(BZ$12)*$B98))</f>
        <v>6.72064352064578</v>
      </c>
      <c r="CA188" s="0" t="n">
        <f aca="false">IF($B98=0,0,IF(SIN(CA$12)=0,999999999,(SIN(CA$12)*COS($E98)+SIN($E98)*COS(CA$12))/SIN(CA$12)*$B98))</f>
        <v>6.39402919041979</v>
      </c>
      <c r="CB188" s="0" t="n">
        <f aca="false">IF($B98=0,0,IF(SIN(CB$12)=0,999999999,(SIN(CB$12)*COS($E98)+SIN($E98)*COS(CB$12))/SIN(CB$12)*$B98))</f>
        <v>6.07088234249135</v>
      </c>
      <c r="CC188" s="0" t="n">
        <f aca="false">IF($B98=0,0,IF(SIN(CC$12)=0,999999999,(SIN(CC$12)*COS($E98)+SIN($E98)*COS(CC$12))/SIN(CC$12)*$B98))</f>
        <v>5.75095418741173</v>
      </c>
      <c r="CD188" s="0" t="n">
        <f aca="false">IF($B98=0,0,IF(SIN(CD$12)=0,999999999,(SIN(CD$12)*COS($E98)+SIN($E98)*COS(CD$12))/SIN(CD$12)*$B98))</f>
        <v>5.43400475374724</v>
      </c>
      <c r="CE188" s="0" t="n">
        <f aca="false">IF($B98=0,0,IF(SIN(CE$12)=0,999999999,(SIN(CE$12)*COS($E98)+SIN($E98)*COS(CE$12))/SIN(CE$12)*$B98))</f>
        <v>5.11980211691674</v>
      </c>
      <c r="CF188" s="0" t="n">
        <f aca="false">IF($B98=0,0,IF(SIN(CF$12)=0,999999999,(SIN(CF$12)*COS($E98)+SIN($E98)*COS(CF$12))/SIN(CF$12)*$B98))</f>
        <v>4.8081216757721</v>
      </c>
      <c r="CG188" s="0" t="n">
        <f aca="false">IF($B98=0,0,IF(SIN(CG$12)=0,999999999,(SIN(CG$12)*COS($E98)+SIN($E98)*COS(CG$12))/SIN(CG$12)*$B98))</f>
        <v>4.49874547190235</v>
      </c>
      <c r="CH188" s="0" t="n">
        <f aca="false">IF($B98=0,0,IF(SIN(CH$12)=0,999999999,(SIN(CH$12)*COS($E98)+SIN($E98)*COS(CH$12))/SIN(CH$12)*$B98))</f>
        <v>4.19146154708176</v>
      </c>
      <c r="CI188" s="0" t="n">
        <f aca="false">IF($B98=0,0,IF(SIN(CI$12)=0,999999999,(SIN(CI$12)*COS($E98)+SIN($E98)*COS(CI$12))/SIN(CI$12)*$B98))</f>
        <v>3.88606333466729</v>
      </c>
      <c r="CJ188" s="0" t="n">
        <f aca="false">IF($B98=0,0,IF(SIN(CJ$12)=0,999999999,(SIN(CJ$12)*COS($E98)+SIN($E98)*COS(CJ$12))/SIN(CJ$12)*$B98))</f>
        <v>3.58234908108741</v>
      </c>
      <c r="CK188" s="0" t="n">
        <f aca="false">IF($B98=0,0,IF(SIN(CK$12)=0,999999999,(SIN(CK$12)*COS($E98)+SIN($E98)*COS(CK$12))/SIN(CK$12)*$B98))</f>
        <v>3.28012129385821</v>
      </c>
      <c r="CL188" s="0" t="n">
        <f aca="false">IF($B98=0,0,IF(SIN(CL$12)=0,999999999,(SIN(CL$12)*COS($E98)+SIN($E98)*COS(CL$12))/SIN(CL$12)*$B98))</f>
        <v>2.97918621281741</v>
      </c>
      <c r="CM188" s="0" t="n">
        <f aca="false">IF($B98=0,0,IF(SIN(CM$12)=0,999999999,(SIN(CM$12)*COS($E98)+SIN($E98)*COS(CM$12))/SIN(CM$12)*$B98))</f>
        <v>2.67935330148686</v>
      </c>
      <c r="CN188" s="0" t="n">
        <f aca="false">IF($B98=0,0,IF(SIN(CN$12)=0,999999999,(SIN(CN$12)*COS($E98)+SIN($E98)*COS(CN$12))/SIN(CN$12)*$B98))</f>
        <v>2.38043475566259</v>
      </c>
      <c r="CO188" s="0" t="n">
        <f aca="false">IF($B98=0,0,IF(SIN(CO$12)=0,999999999,(SIN(CO$12)*COS($E98)+SIN($E98)*COS(CO$12))/SIN(CO$12)*$B98))</f>
        <v>2.08224502649077</v>
      </c>
      <c r="CP188" s="0" t="n">
        <f aca="false">IF($B98=0,0,IF(SIN(CP$12)=0,999999999,(SIN(CP$12)*COS($E98)+SIN($E98)*COS(CP$12))/SIN(CP$12)*$B98))</f>
        <v>1.78460035542073</v>
      </c>
      <c r="CQ188" s="0" t="n">
        <f aca="false">IF($B98=0,0,IF(SIN(CQ$12)=0,999999999,(SIN(CQ$12)*COS($E98)+SIN($E98)*COS(CQ$12))/SIN(CQ$12)*$B98))</f>
        <v>1.48731831853373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981.697415189874</v>
      </c>
      <c r="H189" s="0" t="n">
        <f aca="false">IF($B99=0,0,IF(SIN(H$12)=0,999999999,(SIN(H$12)*COS($E99)+SIN($E99)*COS(H$12))/SIN(H$12)*$B99))</f>
        <v>491.147901626236</v>
      </c>
      <c r="I189" s="0" t="n">
        <f aca="false">IF($B99=0,0,IF(SIN(I$12)=0,999999999,(SIN(I$12)*COS($E99)+SIN($E99)*COS(I$12))/SIN(I$12)*$B99))</f>
        <v>327.564963567688</v>
      </c>
      <c r="J189" s="0" t="n">
        <f aca="false">IF($B99=0,0,IF(SIN(J$12)=0,999999999,(SIN(J$12)*COS($E99)+SIN($E99)*COS(J$12))/SIN(J$12)*$B99))</f>
        <v>245.723639014775</v>
      </c>
      <c r="K189" s="0" t="n">
        <f aca="false">IF($B99=0,0,IF(SIN(K$12)=0,999999999,(SIN(K$12)*COS($E99)+SIN($E99)*COS(K$12))/SIN(K$12)*$B99))</f>
        <v>196.578925819374</v>
      </c>
      <c r="L189" s="0" t="n">
        <f aca="false">IF($B99=0,0,IF(SIN(L$12)=0,999999999,(SIN(L$12)*COS($E99)+SIN($E99)*COS(L$12))/SIN(L$12)*$B99))</f>
        <v>163.782481783844</v>
      </c>
      <c r="M189" s="0" t="n">
        <f aca="false">IF($B99=0,0,IF(SIN(M$12)=0,999999999,(SIN(M$12)*COS($E99)+SIN($E99)*COS(M$12))/SIN(M$12)*$B99))</f>
        <v>140.327867526212</v>
      </c>
      <c r="N189" s="0" t="n">
        <f aca="false">IF($B99=0,0,IF(SIN(N$12)=0,999999999,(SIN(N$12)*COS($E99)+SIN($E99)*COS(N$12))/SIN(N$12)*$B99))</f>
        <v>122.711857191073</v>
      </c>
      <c r="O189" s="0" t="n">
        <f aca="false">IF($B99=0,0,IF(SIN(O$12)=0,999999999,(SIN(O$12)*COS($E99)+SIN($E99)*COS(O$12))/SIN(O$12)*$B99))</f>
        <v>108.988208681714</v>
      </c>
      <c r="P189" s="0" t="n">
        <f aca="false">IF($B99=0,0,IF(SIN(P$12)=0,999999999,(SIN(P$12)*COS($E99)+SIN($E99)*COS(P$12))/SIN(P$12)*$B99))</f>
        <v>97.9891717485601</v>
      </c>
      <c r="Q189" s="0" t="n">
        <f aca="false">IF($B99=0,0,IF(SIN(Q$12)=0,999999999,(SIN(Q$12)*COS($E99)+SIN($E99)*COS(Q$12))/SIN(Q$12)*$B99))</f>
        <v>88.9716280253192</v>
      </c>
      <c r="R189" s="0" t="n">
        <f aca="false">IF($B99=0,0,IF(SIN(R$12)=0,999999999,(SIN(R$12)*COS($E99)+SIN($E99)*COS(R$12))/SIN(R$12)*$B99))</f>
        <v>81.440161043286</v>
      </c>
      <c r="S189" s="0" t="n">
        <f aca="false">IF($B99=0,0,IF(SIN(S$12)=0,999999999,(SIN(S$12)*COS($E99)+SIN($E99)*COS(S$12))/SIN(S$12)*$B99))</f>
        <v>75.0517862355082</v>
      </c>
      <c r="T189" s="0" t="n">
        <f aca="false">IF($B99=0,0,IF(SIN(T$12)=0,999999999,(SIN(T$12)*COS($E99)+SIN($E99)*COS(T$12))/SIN(T$12)*$B99))</f>
        <v>69.5615109358282</v>
      </c>
      <c r="U189" s="0" t="n">
        <f aca="false">IF($B99=0,0,IF(SIN(U$12)=0,999999999,(SIN(U$12)*COS($E99)+SIN($E99)*COS(U$12))/SIN(U$12)*$B99))</f>
        <v>64.789670375131</v>
      </c>
      <c r="V189" s="0" t="n">
        <f aca="false">IF($B99=0,0,IF(SIN(V$12)=0,999999999,(SIN(V$12)*COS($E99)+SIN($E99)*COS(V$12))/SIN(V$12)*$B99))</f>
        <v>60.6015126759632</v>
      </c>
      <c r="W189" s="0" t="n">
        <f aca="false">IF($B99=0,0,IF(SIN(W$12)=0,999999999,(SIN(W$12)*COS($E99)+SIN($E99)*COS(W$12))/SIN(W$12)*$B99))</f>
        <v>56.8939891402457</v>
      </c>
      <c r="X189" s="0" t="n">
        <f aca="false">IF($B99=0,0,IF(SIN(X$12)=0,999999999,(SIN(X$12)*COS($E99)+SIN($E99)*COS(X$12))/SIN(X$12)*$B99))</f>
        <v>53.5869477715936</v>
      </c>
      <c r="Y189" s="0" t="n">
        <f aca="false">IF($B99=0,0,IF(SIN(Y$12)=0,999999999,(SIN(Y$12)*COS($E99)+SIN($E99)*COS(Y$12))/SIN(Y$12)*$B99))</f>
        <v>50.6171077878472</v>
      </c>
      <c r="Z189" s="0" t="n">
        <f aca="false">IF($B99=0,0,IF(SIN(Z$12)=0,999999999,(SIN(Z$12)*COS($E99)+SIN($E99)*COS(Z$12))/SIN(Z$12)*$B99))</f>
        <v>47.9338417771724</v>
      </c>
      <c r="AA189" s="0" t="n">
        <f aca="false">IF($B99=0,0,IF(SIN(AA$12)=0,999999999,(SIN(AA$12)*COS($E99)+SIN($E99)*COS(AA$12))/SIN(AA$12)*$B99))</f>
        <v>45.4961629498068</v>
      </c>
      <c r="AB189" s="0" t="n">
        <f aca="false">IF($B99=0,0,IF(SIN(AB$12)=0,999999999,(SIN(AB$12)*COS($E99)+SIN($E99)*COS(AB$12))/SIN(AB$12)*$B99))</f>
        <v>43.2705340458546</v>
      </c>
      <c r="AC189" s="0" t="n">
        <f aca="false">IF($B99=0,0,IF(SIN(AC$12)=0,999999999,(SIN(AC$12)*COS($E99)+SIN($E99)*COS(AC$12))/SIN(AC$12)*$B99))</f>
        <v>41.2292478298269</v>
      </c>
      <c r="AD189" s="0" t="n">
        <f aca="false">IF($B99=0,0,IF(SIN(AD$12)=0,999999999,(SIN(AD$12)*COS($E99)+SIN($E99)*COS(AD$12))/SIN(AD$12)*$B99))</f>
        <v>39.3492124590514</v>
      </c>
      <c r="AE189" s="0" t="n">
        <f aca="false">IF($B99=0,0,IF(SIN(AE$12)=0,999999999,(SIN(AE$12)*COS($E99)+SIN($E99)*COS(AE$12))/SIN(AE$12)*$B99))</f>
        <v>37.6110283611915</v>
      </c>
      <c r="AF189" s="0" t="n">
        <f aca="false">IF($B99=0,0,IF(SIN(AF$12)=0,999999999,(SIN(AF$12)*COS($E99)+SIN($E99)*COS(AF$12))/SIN(AF$12)*$B99))</f>
        <v>35.9982781375747</v>
      </c>
      <c r="AG189" s="0" t="n">
        <f aca="false">IF($B99=0,0,IF(SIN(AG$12)=0,999999999,(SIN(AG$12)*COS($E99)+SIN($E99)*COS(AG$12))/SIN(AG$12)*$B99))</f>
        <v>34.4969742633353</v>
      </c>
      <c r="AH189" s="0" t="n">
        <f aca="false">IF($B99=0,0,IF(SIN(AH$12)=0,999999999,(SIN(AH$12)*COS($E99)+SIN($E99)*COS(AH$12))/SIN(AH$12)*$B99))</f>
        <v>33.095125135086</v>
      </c>
      <c r="AI189" s="0" t="n">
        <f aca="false">IF($B99=0,0,IF(SIN(AI$12)=0,999999999,(SIN(AI$12)*COS($E99)+SIN($E99)*COS(AI$12))/SIN(AI$12)*$B99))</f>
        <v>31.7823908993875</v>
      </c>
      <c r="AJ189" s="0" t="n">
        <f aca="false">IF($B99=0,0,IF(SIN(AJ$12)=0,999999999,(SIN(AJ$12)*COS($E99)+SIN($E99)*COS(AJ$12))/SIN(AJ$12)*$B99))</f>
        <v>30.5498081130757</v>
      </c>
      <c r="AK189" s="0" t="n">
        <f aca="false">IF($B99=0,0,IF(SIN(AK$12)=0,999999999,(SIN(AK$12)*COS($E99)+SIN($E99)*COS(AK$12))/SIN(AK$12)*$B99))</f>
        <v>29.3895676926789</v>
      </c>
      <c r="AL189" s="0" t="n">
        <f aca="false">IF($B99=0,0,IF(SIN(AL$12)=0,999999999,(SIN(AL$12)*COS($E99)+SIN($E99)*COS(AL$12))/SIN(AL$12)*$B99))</f>
        <v>28.2948344958441</v>
      </c>
      <c r="AM189" s="0" t="n">
        <f aca="false">IF($B99=0,0,IF(SIN(AM$12)=0,999999999,(SIN(AM$12)*COS($E99)+SIN($E99)*COS(AM$12))/SIN(AM$12)*$B99))</f>
        <v>27.2595997036438</v>
      </c>
      <c r="AN189" s="0" t="n">
        <f aca="false">IF($B99=0,0,IF(SIN(AN$12)=0,999999999,(SIN(AN$12)*COS($E99)+SIN($E99)*COS(AN$12))/SIN(AN$12)*$B99))</f>
        <v>26.2785592505435</v>
      </c>
      <c r="AO189" s="0" t="n">
        <f aca="false">IF($B99=0,0,IF(SIN(AO$12)=0,999999999,(SIN(AO$12)*COS($E99)+SIN($E99)*COS(AO$12))/SIN(AO$12)*$B99))</f>
        <v>25.3470130923951</v>
      </c>
      <c r="AP189" s="0" t="n">
        <f aca="false">IF($B99=0,0,IF(SIN(AP$12)=0,999999999,(SIN(AP$12)*COS($E99)+SIN($E99)*COS(AP$12))/SIN(AP$12)*$B99))</f>
        <v>24.4607812605138</v>
      </c>
      <c r="AQ189" s="0" t="n">
        <f aca="false">IF($B99=0,0,IF(SIN(AQ$12)=0,999999999,(SIN(AQ$12)*COS($E99)+SIN($E99)*COS(AQ$12))/SIN(AQ$12)*$B99))</f>
        <v>23.616133525984</v>
      </c>
      <c r="AR189" s="0" t="n">
        <f aca="false">IF($B99=0,0,IF(SIN(AR$12)=0,999999999,(SIN(AR$12)*COS($E99)+SIN($E99)*COS(AR$12))/SIN(AR$12)*$B99))</f>
        <v>22.8097301669364</v>
      </c>
      <c r="AS189" s="0" t="n">
        <f aca="false">IF($B99=0,0,IF(SIN(AS$12)=0,999999999,(SIN(AS$12)*COS($E99)+SIN($E99)*COS(AS$12))/SIN(AS$12)*$B99))</f>
        <v>22.0385718458377</v>
      </c>
      <c r="AT189" s="0" t="n">
        <f aca="false">IF($B99=0,0,IF(SIN(AT$12)=0,999999999,(SIN(AT$12)*COS($E99)+SIN($E99)*COS(AT$12))/SIN(AT$12)*$B99))</f>
        <v>21.2999570024234</v>
      </c>
      <c r="AU189" s="0" t="n">
        <f aca="false">IF($B99=0,0,IF(SIN(AU$12)=0,999999999,(SIN(AU$12)*COS($E99)+SIN($E99)*COS(AU$12))/SIN(AU$12)*$B99))</f>
        <v>20.5914454789894</v>
      </c>
      <c r="AV189" s="0" t="n">
        <f aca="false">IF($B99=0,0,IF(SIN(AV$12)=0,999999999,(SIN(AV$12)*COS($E99)+SIN($E99)*COS(AV$12))/SIN(AV$12)*$B99))</f>
        <v>19.9108273391889</v>
      </c>
      <c r="AW189" s="0" t="n">
        <f aca="false">IF($B99=0,0,IF(SIN(AW$12)=0,999999999,(SIN(AW$12)*COS($E99)+SIN($E99)*COS(AW$12))/SIN(AW$12)*$B99))</f>
        <v>19.2560960347472</v>
      </c>
      <c r="AX189" s="0" t="n">
        <f aca="false">IF($B99=0,0,IF(SIN(AX$12)=0,999999999,(SIN(AX$12)*COS($E99)+SIN($E99)*COS(AX$12))/SIN(AX$12)*$B99))</f>
        <v>18.6254252282417</v>
      </c>
      <c r="AY189" s="0" t="n">
        <f aca="false">IF($B99=0,0,IF(SIN(AY$12)=0,999999999,(SIN(AY$12)*COS($E99)+SIN($E99)*COS(AY$12))/SIN(AY$12)*$B99))</f>
        <v>18.0171487030834</v>
      </c>
      <c r="AZ189" s="0" t="n">
        <f aca="false">IF($B99=0,0,IF(SIN(AZ$12)=0,999999999,(SIN(AZ$12)*COS($E99)+SIN($E99)*COS(AZ$12))/SIN(AZ$12)*$B99))</f>
        <v>17.4297428907593</v>
      </c>
      <c r="BA189" s="0" t="n">
        <f aca="false">IF($B99=0,0,IF(SIN(BA$12)=0,999999999,(SIN(BA$12)*COS($E99)+SIN($E99)*COS(BA$12))/SIN(BA$12)*$B99))</f>
        <v>16.8618116253768</v>
      </c>
      <c r="BB189" s="0" t="n">
        <f aca="false">IF($B99=0,0,IF(SIN(BB$12)=0,999999999,(SIN(BB$12)*COS($E99)+SIN($E99)*COS(BB$12))/SIN(BB$12)*$B99))</f>
        <v>16.3120728005335</v>
      </c>
      <c r="BC189" s="0" t="n">
        <f aca="false">IF($B99=0,0,IF(SIN(BC$12)=0,999999999,(SIN(BC$12)*COS($E99)+SIN($E99)*COS(BC$12))/SIN(BC$12)*$B99))</f>
        <v>15.7793466565852</v>
      </c>
      <c r="BD189" s="0" t="n">
        <f aca="false">IF($B99=0,0,IF(SIN(BD$12)=0,999999999,(SIN(BD$12)*COS($E99)+SIN($E99)*COS(BD$12))/SIN(BD$12)*$B99))</f>
        <v>15.2625454698814</v>
      </c>
      <c r="BE189" s="0" t="n">
        <f aca="false">IF($B99=0,0,IF(SIN(BE$12)=0,999999999,(SIN(BE$12)*COS($E99)+SIN($E99)*COS(BE$12))/SIN(BE$12)*$B99))</f>
        <v>14.76066445136</v>
      </c>
      <c r="BF189" s="0" t="n">
        <f aca="false">IF($B99=0,0,IF(SIN(BF$12)=0,999999999,(SIN(BF$12)*COS($E99)+SIN($E99)*COS(BF$12))/SIN(BF$12)*$B99))</f>
        <v>14.2727736915125</v>
      </c>
      <c r="BG189" s="0" t="n">
        <f aca="false">IF($B99=0,0,IF(SIN(BG$12)=0,999999999,(SIN(BG$12)*COS($E99)+SIN($E99)*COS(BG$12))/SIN(BG$12)*$B99))</f>
        <v>13.7980110133225</v>
      </c>
      <c r="BH189" s="0" t="n">
        <f aca="false">IF($B99=0,0,IF(SIN(BH$12)=0,999999999,(SIN(BH$12)*COS($E99)+SIN($E99)*COS(BH$12))/SIN(BH$12)*$B99))</f>
        <v>13.3355756152702</v>
      </c>
      <c r="BI189" s="0" t="n">
        <f aca="false">IF($B99=0,0,IF(SIN(BI$12)=0,999999999,(SIN(BI$12)*COS($E99)+SIN($E99)*COS(BI$12))/SIN(BI$12)*$B99))</f>
        <v>12.8847224036324</v>
      </c>
      <c r="BJ189" s="0" t="n">
        <f aca="false">IF($B99=0,0,IF(SIN(BJ$12)=0,999999999,(SIN(BJ$12)*COS($E99)+SIN($E99)*COS(BJ$12))/SIN(BJ$12)*$B99))</f>
        <v>12.4447569276897</v>
      </c>
      <c r="BK189" s="0" t="n">
        <f aca="false">IF($B99=0,0,IF(SIN(BK$12)=0,999999999,(SIN(BK$12)*COS($E99)+SIN($E99)*COS(BK$12))/SIN(BK$12)*$B99))</f>
        <v>12.0150308435635</v>
      </c>
      <c r="BL189" s="0" t="n">
        <f aca="false">IF($B99=0,0,IF(SIN(BL$12)=0,999999999,(SIN(BL$12)*COS($E99)+SIN($E99)*COS(BL$12))/SIN(BL$12)*$B99))</f>
        <v>11.5949378426333</v>
      </c>
      <c r="BM189" s="0" t="n">
        <f aca="false">IF($B99=0,0,IF(SIN(BM$12)=0,999999999,(SIN(BM$12)*COS($E99)+SIN($E99)*COS(BM$12))/SIN(BM$12)*$B99))</f>
        <v>11.1839099891542</v>
      </c>
      <c r="BN189" s="0" t="n">
        <f aca="false">IF($B99=0,0,IF(SIN(BN$12)=0,999999999,(SIN(BN$12)*COS($E99)+SIN($E99)*COS(BN$12))/SIN(BN$12)*$B99))</f>
        <v>10.7814144190624</v>
      </c>
      <c r="BO189" s="0" t="n">
        <f aca="false">IF($B99=0,0,IF(SIN(BO$12)=0,999999999,(SIN(BO$12)*COS($E99)+SIN($E99)*COS(BO$12))/SIN(BO$12)*$B99))</f>
        <v>10.3869503582324</v>
      </c>
      <c r="BP189" s="0" t="n">
        <f aca="false">IF($B99=0,0,IF(SIN(BP$12)=0,999999999,(SIN(BP$12)*COS($E99)+SIN($E99)*COS(BP$12))/SIN(BP$12)*$B99))</f>
        <v>10.0000464238181</v>
      </c>
      <c r="BQ189" s="0" t="n">
        <f aca="false">IF($B99=0,0,IF(SIN(BQ$12)=0,999999999,(SIN(BQ$12)*COS($E99)+SIN($E99)*COS(BQ$12))/SIN(BQ$12)*$B99))</f>
        <v>9.62025817690624</v>
      </c>
      <c r="BR189" s="0" t="n">
        <f aca="false">IF($B99=0,0,IF(SIN(BR$12)=0,999999999,(SIN(BR$12)*COS($E99)+SIN($E99)*COS(BR$12))/SIN(BR$12)*$B99))</f>
        <v>9.2471658986611</v>
      </c>
      <c r="BS189" s="0" t="n">
        <f aca="false">IF($B99=0,0,IF(SIN(BS$12)=0,999999999,(SIN(BS$12)*COS($E99)+SIN($E99)*COS(BS$12))/SIN(BS$12)*$B99))</f>
        <v>8.88037256554007</v>
      </c>
      <c r="BT189" s="0" t="n">
        <f aca="false">IF($B99=0,0,IF(SIN(BT$12)=0,999999999,(SIN(BT$12)*COS($E99)+SIN($E99)*COS(BT$12))/SIN(BT$12)*$B99))</f>
        <v>8.51950200209583</v>
      </c>
      <c r="BU189" s="0" t="n">
        <f aca="false">IF($B99=0,0,IF(SIN(BU$12)=0,999999999,(SIN(BU$12)*COS($E99)+SIN($E99)*COS(BU$12))/SIN(BU$12)*$B99))</f>
        <v>8.16419719241977</v>
      </c>
      <c r="BV189" s="0" t="n">
        <f aca="false">IF($B99=0,0,IF(SIN(BV$12)=0,999999999,(SIN(BV$12)*COS($E99)+SIN($E99)*COS(BV$12))/SIN(BV$12)*$B99))</f>
        <v>7.81411873348262</v>
      </c>
      <c r="BW189" s="0" t="n">
        <f aca="false">IF($B99=0,0,IF(SIN(BW$12)=0,999999999,(SIN(BW$12)*COS($E99)+SIN($E99)*COS(BW$12))/SIN(BW$12)*$B99))</f>
        <v>7.46894341554042</v>
      </c>
      <c r="BX189" s="0" t="n">
        <f aca="false">IF($B99=0,0,IF(SIN(BX$12)=0,999999999,(SIN(BX$12)*COS($E99)+SIN($E99)*COS(BX$12))/SIN(BX$12)*$B99))</f>
        <v>7.1283629164371</v>
      </c>
      <c r="BY189" s="0" t="n">
        <f aca="false">IF($B99=0,0,IF(SIN(BY$12)=0,999999999,(SIN(BY$12)*COS($E99)+SIN($E99)*COS(BY$12))/SIN(BY$12)*$B99))</f>
        <v>6.7920825980859</v>
      </c>
      <c r="BZ189" s="0" t="n">
        <f aca="false">IF($B99=0,0,IF(SIN(BZ$12)=0,999999999,(SIN(BZ$12)*COS($E99)+SIN($E99)*COS(BZ$12))/SIN(BZ$12)*$B99))</f>
        <v>6.45982039467749</v>
      </c>
      <c r="CA189" s="0" t="n">
        <f aca="false">IF($B99=0,0,IF(SIN(CA$12)=0,999999999,(SIN(CA$12)*COS($E99)+SIN($E99)*COS(CA$12))/SIN(CA$12)*$B99))</f>
        <v>6.13130578327013</v>
      </c>
      <c r="CB189" s="0" t="n">
        <f aca="false">IF($B99=0,0,IF(SIN(CB$12)=0,999999999,(SIN(CB$12)*COS($E99)+SIN($E99)*COS(CB$12))/SIN(CB$12)*$B99))</f>
        <v>5.80627882838646</v>
      </c>
      <c r="CC189" s="0" t="n">
        <f aca="false">IF($B99=0,0,IF(SIN(CC$12)=0,999999999,(SIN(CC$12)*COS($E99)+SIN($E99)*COS(CC$12))/SIN(CC$12)*$B99))</f>
        <v>5.48448929309101</v>
      </c>
      <c r="CD189" s="0" t="n">
        <f aca="false">IF($B99=0,0,IF(SIN(CD$12)=0,999999999,(SIN(CD$12)*COS($E99)+SIN($E99)*COS(CD$12))/SIN(CD$12)*$B99))</f>
        <v>5.16569580976763</v>
      </c>
      <c r="CE189" s="0" t="n">
        <f aca="false">IF($B99=0,0,IF(SIN(CE$12)=0,999999999,(SIN(CE$12)*COS($E99)+SIN($E99)*COS(CE$12))/SIN(CE$12)*$B99))</f>
        <v>4.84966510447028</v>
      </c>
      <c r="CF189" s="0" t="n">
        <f aca="false">IF($B99=0,0,IF(SIN(CF$12)=0,999999999,(SIN(CF$12)*COS($E99)+SIN($E99)*COS(CF$12))/SIN(CF$12)*$B99))</f>
        <v>4.53617126929452</v>
      </c>
      <c r="CG189" s="0" t="n">
        <f aca="false">IF($B99=0,0,IF(SIN(CG$12)=0,999999999,(SIN(CG$12)*COS($E99)+SIN($E99)*COS(CG$12))/SIN(CG$12)*$B99))</f>
        <v>4.22499507772132</v>
      </c>
      <c r="CH189" s="0" t="n">
        <f aca="false">IF($B99=0,0,IF(SIN(CH$12)=0,999999999,(SIN(CH$12)*COS($E99)+SIN($E99)*COS(CH$12))/SIN(CH$12)*$B99))</f>
        <v>3.91592333832667</v>
      </c>
      <c r="CI189" s="0" t="n">
        <f aca="false">IF($B99=0,0,IF(SIN(CI$12)=0,999999999,(SIN(CI$12)*COS($E99)+SIN($E99)*COS(CI$12))/SIN(CI$12)*$B99))</f>
        <v>3.60874828263813</v>
      </c>
      <c r="CJ189" s="0" t="n">
        <f aca="false">IF($B99=0,0,IF(SIN(CJ$12)=0,999999999,(SIN(CJ$12)*COS($E99)+SIN($E99)*COS(CJ$12))/SIN(CJ$12)*$B99))</f>
        <v>3.3032669832578</v>
      </c>
      <c r="CK189" s="0" t="n">
        <f aca="false">IF($B99=0,0,IF(SIN(CK$12)=0,999999999,(SIN(CK$12)*COS($E99)+SIN($E99)*COS(CK$12))/SIN(CK$12)*$B99))</f>
        <v>2.99928079866691</v>
      </c>
      <c r="CL189" s="0" t="n">
        <f aca="false">IF($B99=0,0,IF(SIN(CL$12)=0,999999999,(SIN(CL$12)*COS($E99)+SIN($E99)*COS(CL$12))/SIN(CL$12)*$B99))</f>
        <v>2.69659484138342</v>
      </c>
      <c r="CM189" s="0" t="n">
        <f aca="false">IF($B99=0,0,IF(SIN(CM$12)=0,999999999,(SIN(CM$12)*COS($E99)+SIN($E99)*COS(CM$12))/SIN(CM$12)*$B99))</f>
        <v>2.39501746636518</v>
      </c>
      <c r="CN189" s="0" t="n">
        <f aca="false">IF($B99=0,0,IF(SIN(CN$12)=0,999999999,(SIN(CN$12)*COS($E99)+SIN($E99)*COS(CN$12))/SIN(CN$12)*$B99))</f>
        <v>2.09435977674093</v>
      </c>
      <c r="CO189" s="0" t="n">
        <f aca="false">IF($B99=0,0,IF(SIN(CO$12)=0,999999999,(SIN(CO$12)*COS($E99)+SIN($E99)*COS(CO$12))/SIN(CO$12)*$B99))</f>
        <v>1.79443514411147</v>
      </c>
      <c r="CP189" s="0" t="n">
        <f aca="false">IF($B99=0,0,IF(SIN(CP$12)=0,999999999,(SIN(CP$12)*COS($E99)+SIN($E99)*COS(CP$12))/SIN(CP$12)*$B99))</f>
        <v>1.49505874079692</v>
      </c>
      <c r="CQ189" s="0" t="n">
        <f aca="false">IF($B99=0,0,IF(SIN(CQ$12)=0,999999999,(SIN(CQ$12)*COS($E99)+SIN($E99)*COS(CQ$12))/SIN(CQ$12)*$B99))</f>
        <v>1.19604708151441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986.784435969375</v>
      </c>
      <c r="H190" s="0" t="n">
        <f aca="false">IF($B100=0,0,IF(SIN(H$12)=0,999999999,(SIN(H$12)*COS($E100)+SIN($E100)*COS(H$12))/SIN(H$12)*$B100))</f>
        <v>493.542544376168</v>
      </c>
      <c r="I190" s="0" t="n">
        <f aca="false">IF($B100=0,0,IF(SIN(I$12)=0,999999999,(SIN(I$12)*COS($E100)+SIN($E100)*COS(I$12))/SIN(I$12)*$B100))</f>
        <v>329.061782354364</v>
      </c>
      <c r="J190" s="0" t="n">
        <f aca="false">IF($B100=0,0,IF(SIN(J$12)=0,999999999,(SIN(J$12)*COS($E100)+SIN($E100)*COS(J$12))/SIN(J$12)*$B100))</f>
        <v>246.771272188084</v>
      </c>
      <c r="K190" s="0" t="n">
        <f aca="false">IF($B100=0,0,IF(SIN(K$12)=0,999999999,(SIN(K$12)*COS($E100)+SIN($E100)*COS(K$12))/SIN(K$12)*$B100))</f>
        <v>197.356828532417</v>
      </c>
      <c r="L190" s="0" t="n">
        <f aca="false">IF($B100=0,0,IF(SIN(L$12)=0,999999999,(SIN(L$12)*COS($E100)+SIN($E100)*COS(L$12))/SIN(L$12)*$B100))</f>
        <v>164.380381412738</v>
      </c>
      <c r="M190" s="0" t="n">
        <f aca="false">IF($B100=0,0,IF(SIN(M$12)=0,999999999,(SIN(M$12)*COS($E100)+SIN($E100)*COS(M$12))/SIN(M$12)*$B100))</f>
        <v>140.797036647026</v>
      </c>
      <c r="N190" s="0" t="n">
        <f aca="false">IF($B100=0,0,IF(SIN(N$12)=0,999999999,(SIN(N$12)*COS($E100)+SIN($E100)*COS(N$12))/SIN(N$12)*$B100))</f>
        <v>123.08434094602</v>
      </c>
      <c r="O190" s="0" t="n">
        <f aca="false">IF($B100=0,0,IF(SIN(O$12)=0,999999999,(SIN(O$12)*COS($E100)+SIN($E100)*COS(O$12))/SIN(O$12)*$B100))</f>
        <v>109.285370275064</v>
      </c>
      <c r="P190" s="0" t="n">
        <f aca="false">IF($B100=0,0,IF(SIN(P$12)=0,999999999,(SIN(P$12)*COS($E100)+SIN($E100)*COS(P$12))/SIN(P$12)*$B100))</f>
        <v>98.2259651944212</v>
      </c>
      <c r="Q190" s="0" t="n">
        <f aca="false">IF($B100=0,0,IF(SIN(Q$12)=0,999999999,(SIN(Q$12)*COS($E100)+SIN($E100)*COS(Q$12))/SIN(Q$12)*$B100))</f>
        <v>89.1589287371548</v>
      </c>
      <c r="R190" s="0" t="n">
        <f aca="false">IF($B100=0,0,IF(SIN(R$12)=0,999999999,(SIN(R$12)*COS($E100)+SIN($E100)*COS(R$12))/SIN(R$12)*$B100))</f>
        <v>81.5861253442758</v>
      </c>
      <c r="S190" s="0" t="n">
        <f aca="false">IF($B100=0,0,IF(SIN(S$12)=0,999999999,(SIN(S$12)*COS($E100)+SIN($E100)*COS(S$12))/SIN(S$12)*$B100))</f>
        <v>75.1626879801169</v>
      </c>
      <c r="T190" s="0" t="n">
        <f aca="false">IF($B100=0,0,IF(SIN(T$12)=0,999999999,(SIN(T$12)*COS($E100)+SIN($E100)*COS(T$12))/SIN(T$12)*$B100))</f>
        <v>69.642279337758</v>
      </c>
      <c r="U190" s="0" t="n">
        <f aca="false">IF($B100=0,0,IF(SIN(U$12)=0,999999999,(SIN(U$12)*COS($E100)+SIN($E100)*COS(U$12))/SIN(U$12)*$B100))</f>
        <v>64.844248559089</v>
      </c>
      <c r="V190" s="0" t="n">
        <f aca="false">IF($B100=0,0,IF(SIN(V$12)=0,999999999,(SIN(V$12)*COS($E100)+SIN($E100)*COS(V$12))/SIN(V$12)*$B100))</f>
        <v>60.6331041817942</v>
      </c>
      <c r="W190" s="0" t="n">
        <f aca="false">IF($B100=0,0,IF(SIN(W$12)=0,999999999,(SIN(W$12)*COS($E100)+SIN($E100)*COS(W$12))/SIN(W$12)*$B100))</f>
        <v>56.9052319256404</v>
      </c>
      <c r="X190" s="0" t="n">
        <f aca="false">IF($B100=0,0,IF(SIN(X$12)=0,999999999,(SIN(X$12)*COS($E100)+SIN($E100)*COS(X$12))/SIN(X$12)*$B100))</f>
        <v>53.5800398804967</v>
      </c>
      <c r="Y190" s="0" t="n">
        <f aca="false">IF($B100=0,0,IF(SIN(Y$12)=0,999999999,(SIN(Y$12)*COS($E100)+SIN($E100)*COS(Y$12))/SIN(Y$12)*$B100))</f>
        <v>50.5938999480142</v>
      </c>
      <c r="Z190" s="0" t="n">
        <f aca="false">IF($B100=0,0,IF(SIN(Z$12)=0,999999999,(SIN(Z$12)*COS($E100)+SIN($E100)*COS(Z$12))/SIN(Z$12)*$B100))</f>
        <v>47.8959068481163</v>
      </c>
      <c r="AA190" s="0" t="n">
        <f aca="false">IF($B100=0,0,IF(SIN(AA$12)=0,999999999,(SIN(AA$12)*COS($E100)+SIN($E100)*COS(AA$12))/SIN(AA$12)*$B100))</f>
        <v>45.4448488352935</v>
      </c>
      <c r="AB190" s="0" t="n">
        <f aca="false">IF($B100=0,0,IF(SIN(AB$12)=0,999999999,(SIN(AB$12)*COS($E100)+SIN($E100)*COS(AB$12))/SIN(AB$12)*$B100))</f>
        <v>43.2070045806024</v>
      </c>
      <c r="AC190" s="0" t="n">
        <f aca="false">IF($B100=0,0,IF(SIN(AC$12)=0,999999999,(SIN(AC$12)*COS($E100)+SIN($E100)*COS(AC$12))/SIN(AC$12)*$B100))</f>
        <v>41.1545147775602</v>
      </c>
      <c r="AD190" s="0" t="n">
        <f aca="false">IF($B100=0,0,IF(SIN(AD$12)=0,999999999,(SIN(AD$12)*COS($E100)+SIN($E100)*COS(AD$12))/SIN(AD$12)*$B100))</f>
        <v>39.2641608440563</v>
      </c>
      <c r="AE190" s="0" t="n">
        <f aca="false">IF($B100=0,0,IF(SIN(AE$12)=0,999999999,(SIN(AE$12)*COS($E100)+SIN($E100)*COS(AE$12))/SIN(AE$12)*$B100))</f>
        <v>37.516436733319</v>
      </c>
      <c r="AF190" s="0" t="n">
        <f aca="false">IF($B100=0,0,IF(SIN(AF$12)=0,999999999,(SIN(AF$12)*COS($E100)+SIN($E100)*COS(AF$12))/SIN(AF$12)*$B100))</f>
        <v>35.8948349398826</v>
      </c>
      <c r="AG190" s="0" t="n">
        <f aca="false">IF($B100=0,0,IF(SIN(AG$12)=0,999999999,(SIN(AG$12)*COS($E100)+SIN($E100)*COS(AG$12))/SIN(AG$12)*$B100))</f>
        <v>34.3852911684362</v>
      </c>
      <c r="AH190" s="0" t="n">
        <f aca="false">IF($B100=0,0,IF(SIN(AH$12)=0,999999999,(SIN(AH$12)*COS($E100)+SIN($E100)*COS(AH$12))/SIN(AH$12)*$B100))</f>
        <v>32.97574799975</v>
      </c>
      <c r="AI190" s="0" t="n">
        <f aca="false">IF($B100=0,0,IF(SIN(AI$12)=0,999999999,(SIN(AI$12)*COS($E100)+SIN($E100)*COS(AI$12))/SIN(AI$12)*$B100))</f>
        <v>31.6558088301618</v>
      </c>
      <c r="AJ190" s="0" t="n">
        <f aca="false">IF($B100=0,0,IF(SIN(AJ$12)=0,999999999,(SIN(AJ$12)*COS($E100)+SIN($E100)*COS(AJ$12))/SIN(AJ$12)*$B100))</f>
        <v>30.4164610207041</v>
      </c>
      <c r="AK190" s="0" t="n">
        <f aca="false">IF($B100=0,0,IF(SIN(AK$12)=0,999999999,(SIN(AK$12)*COS($E100)+SIN($E100)*COS(AK$12))/SIN(AK$12)*$B100))</f>
        <v>29.2498526277979</v>
      </c>
      <c r="AL190" s="0" t="n">
        <f aca="false">IF($B100=0,0,IF(SIN(AL$12)=0,999999999,(SIN(AL$12)*COS($E100)+SIN($E100)*COS(AL$12))/SIN(AL$12)*$B100))</f>
        <v>28.1491109944527</v>
      </c>
      <c r="AM190" s="0" t="n">
        <f aca="false">IF($B100=0,0,IF(SIN(AM$12)=0,999999999,(SIN(AM$12)*COS($E100)+SIN($E100)*COS(AM$12))/SIN(AM$12)*$B100))</f>
        <v>27.108194322375</v>
      </c>
      <c r="AN190" s="0" t="n">
        <f aca="false">IF($B100=0,0,IF(SIN(AN$12)=0,999999999,(SIN(AN$12)*COS($E100)+SIN($E100)*COS(AN$12))/SIN(AN$12)*$B100))</f>
        <v>26.1217694346988</v>
      </c>
      <c r="AO190" s="0" t="n">
        <f aca="false">IF($B100=0,0,IF(SIN(AO$12)=0,999999999,(SIN(AO$12)*COS($E100)+SIN($E100)*COS(AO$12))/SIN(AO$12)*$B100))</f>
        <v>25.1851104911121</v>
      </c>
      <c r="AP190" s="0" t="n">
        <f aca="false">IF($B100=0,0,IF(SIN(AP$12)=0,999999999,(SIN(AP$12)*COS($E100)+SIN($E100)*COS(AP$12))/SIN(AP$12)*$B100))</f>
        <v>24.2940145811973</v>
      </c>
      <c r="AQ190" s="0" t="n">
        <f aca="false">IF($B100=0,0,IF(SIN(AQ$12)=0,999999999,(SIN(AQ$12)*COS($E100)+SIN($E100)*COS(AQ$12))/SIN(AQ$12)*$B100))</f>
        <v>23.4447310027001</v>
      </c>
      <c r="AR190" s="0" t="n">
        <f aca="false">IF($B100=0,0,IF(SIN(AR$12)=0,999999999,(SIN(AR$12)*COS($E100)+SIN($E100)*COS(AR$12))/SIN(AR$12)*$B100))</f>
        <v>22.6339017037079</v>
      </c>
      <c r="AS190" s="0" t="n">
        <f aca="false">IF($B100=0,0,IF(SIN(AS$12)=0,999999999,(SIN(AS$12)*COS($E100)+SIN($E100)*COS(AS$12))/SIN(AS$12)*$B100))</f>
        <v>21.8585108848416</v>
      </c>
      <c r="AT190" s="0" t="n">
        <f aca="false">IF($B100=0,0,IF(SIN(AT$12)=0,999999999,(SIN(AT$12)*COS($E100)+SIN($E100)*COS(AT$12))/SIN(AT$12)*$B100))</f>
        <v>21.1158421583396</v>
      </c>
      <c r="AU190" s="0" t="n">
        <f aca="false">IF($B100=0,0,IF(SIN(AU$12)=0,999999999,(SIN(AU$12)*COS($E100)+SIN($E100)*COS(AU$12))/SIN(AU$12)*$B100))</f>
        <v>20.403441973707</v>
      </c>
      <c r="AV190" s="0" t="n">
        <f aca="false">IF($B100=0,0,IF(SIN(AV$12)=0,999999999,(SIN(AV$12)*COS($E100)+SIN($E100)*COS(AV$12))/SIN(AV$12)*$B100))</f>
        <v>19.7190882653748</v>
      </c>
      <c r="AW190" s="0" t="n">
        <f aca="false">IF($B100=0,0,IF(SIN(AW$12)=0,999999999,(SIN(AW$12)*COS($E100)+SIN($E100)*COS(AW$12))/SIN(AW$12)*$B100))</f>
        <v>19.0607634721403</v>
      </c>
      <c r="AX190" s="0" t="n">
        <f aca="false">IF($B100=0,0,IF(SIN(AX$12)=0,999999999,(SIN(AX$12)*COS($E100)+SIN($E100)*COS(AX$12))/SIN(AX$12)*$B100))</f>
        <v>18.4266312327388</v>
      </c>
      <c r="AY190" s="0" t="n">
        <f aca="false">IF($B100=0,0,IF(SIN(AY$12)=0,999999999,(SIN(AY$12)*COS($E100)+SIN($E100)*COS(AY$12))/SIN(AY$12)*$B100))</f>
        <v>17.8150161855619</v>
      </c>
      <c r="AZ190" s="0" t="n">
        <f aca="false">IF($B100=0,0,IF(SIN(AZ$12)=0,999999999,(SIN(AZ$12)*COS($E100)+SIN($E100)*COS(AZ$12))/SIN(AZ$12)*$B100))</f>
        <v>17.2243864</v>
      </c>
      <c r="BA190" s="0" t="n">
        <f aca="false">IF($B100=0,0,IF(SIN(BA$12)=0,999999999,(SIN(BA$12)*COS($E100)+SIN($E100)*COS(BA$12))/SIN(BA$12)*$B100))</f>
        <v>16.6533380473125</v>
      </c>
      <c r="BB190" s="0" t="n">
        <f aca="false">IF($B100=0,0,IF(SIN(BB$12)=0,999999999,(SIN(BB$12)*COS($E100)+SIN($E100)*COS(BB$12))/SIN(BB$12)*$B100))</f>
        <v>16.1005819842637</v>
      </c>
      <c r="BC190" s="0" t="n">
        <f aca="false">IF($B100=0,0,IF(SIN(BC$12)=0,999999999,(SIN(BC$12)*COS($E100)+SIN($E100)*COS(BC$12))/SIN(BC$12)*$B100))</f>
        <v>15.5649319761058</v>
      </c>
      <c r="BD190" s="0" t="n">
        <f aca="false">IF($B100=0,0,IF(SIN(BD$12)=0,999999999,(SIN(BD$12)*COS($E100)+SIN($E100)*COS(BD$12))/SIN(BD$12)*$B100))</f>
        <v>15.0452943292237</v>
      </c>
      <c r="BE190" s="0" t="n">
        <f aca="false">IF($B100=0,0,IF(SIN(BE$12)=0,999999999,(SIN(BE$12)*COS($E100)+SIN($E100)*COS(BE$12))/SIN(BE$12)*$B100))</f>
        <v>14.5406587397765</v>
      </c>
      <c r="BF190" s="0" t="n">
        <f aca="false">IF($B100=0,0,IF(SIN(BF$12)=0,999999999,(SIN(BF$12)*COS($E100)+SIN($E100)*COS(BF$12))/SIN(BF$12)*$B100))</f>
        <v>14.050090194453</v>
      </c>
      <c r="BG190" s="0" t="n">
        <f aca="false">IF($B100=0,0,IF(SIN(BG$12)=0,999999999,(SIN(BG$12)*COS($E100)+SIN($E100)*COS(BG$12))/SIN(BG$12)*$B100))</f>
        <v>13.5727217841836</v>
      </c>
      <c r="BH190" s="0" t="n">
        <f aca="false">IF($B100=0,0,IF(SIN(BH$12)=0,999999999,(SIN(BH$12)*COS($E100)+SIN($E100)*COS(BH$12))/SIN(BH$12)*$B100))</f>
        <v>13.1077483122542</v>
      </c>
      <c r="BI190" s="0" t="n">
        <f aca="false">IF($B100=0,0,IF(SIN(BI$12)=0,999999999,(SIN(BI$12)*COS($E100)+SIN($E100)*COS(BI$12))/SIN(BI$12)*$B100))</f>
        <v>12.6544205954991</v>
      </c>
      <c r="BJ190" s="0" t="n">
        <f aca="false">IF($B100=0,0,IF(SIN(BJ$12)=0,999999999,(SIN(BJ$12)*COS($E100)+SIN($E100)*COS(BJ$12))/SIN(BJ$12)*$B100))</f>
        <v>12.2120403717105</v>
      </c>
      <c r="BK190" s="0" t="n">
        <f aca="false">IF($B100=0,0,IF(SIN(BK$12)=0,999999999,(SIN(BK$12)*COS($E100)+SIN($E100)*COS(BK$12))/SIN(BK$12)*$B100))</f>
        <v>11.7799557385783</v>
      </c>
      <c r="BL190" s="0" t="n">
        <f aca="false">IF($B100=0,0,IF(SIN(BL$12)=0,999999999,(SIN(BL$12)*COS($E100)+SIN($E100)*COS(BL$12))/SIN(BL$12)*$B100))</f>
        <v>11.3575570597607</v>
      </c>
      <c r="BM190" s="0" t="n">
        <f aca="false">IF($B100=0,0,IF(SIN(BM$12)=0,999999999,(SIN(BM$12)*COS($E100)+SIN($E100)*COS(BM$12))/SIN(BM$12)*$B100))</f>
        <v>10.9442732824011</v>
      </c>
      <c r="BN190" s="0" t="n">
        <f aca="false">IF($B100=0,0,IF(SIN(BN$12)=0,999999999,(SIN(BN$12)*COS($E100)+SIN($E100)*COS(BN$12))/SIN(BN$12)*$B100))</f>
        <v>10.5395686178143</v>
      </c>
      <c r="BO190" s="0" t="n">
        <f aca="false">IF($B100=0,0,IF(SIN(BO$12)=0,999999999,(SIN(BO$12)*COS($E100)+SIN($E100)*COS(BO$12))/SIN(BO$12)*$B100))</f>
        <v>10.1429395433792</v>
      </c>
      <c r="BP190" s="0" t="n">
        <f aca="false">IF($B100=0,0,IF(SIN(BP$12)=0,999999999,(SIN(BP$12)*COS($E100)+SIN($E100)*COS(BP$12))/SIN(BP$12)*$B100))</f>
        <v>9.7539120890678</v>
      </c>
      <c r="BQ190" s="0" t="n">
        <f aca="false">IF($B100=0,0,IF(SIN(BQ$12)=0,999999999,(SIN(BQ$12)*COS($E100)+SIN($E100)*COS(BQ$12))/SIN(BQ$12)*$B100))</f>
        <v>9.37203937666654</v>
      </c>
      <c r="BR190" s="0" t="n">
        <f aca="false">IF($B100=0,0,IF(SIN(BR$12)=0,999999999,(SIN(BR$12)*COS($E100)+SIN($E100)*COS(BR$12))/SIN(BR$12)*$B100))</f>
        <v>8.9968993837154</v>
      </c>
      <c r="BS190" s="0" t="n">
        <f aca="false">IF($B100=0,0,IF(SIN(BS$12)=0,999999999,(SIN(BS$12)*COS($E100)+SIN($E100)*COS(BS$12))/SIN(BS$12)*$B100))</f>
        <v>8.62809290761047</v>
      </c>
      <c r="BT190" s="0" t="n">
        <f aca="false">IF($B100=0,0,IF(SIN(BT$12)=0,999999999,(SIN(BT$12)*COS($E100)+SIN($E100)*COS(BT$12))/SIN(BT$12)*$B100))</f>
        <v>8.26524170826777</v>
      </c>
      <c r="BU190" s="0" t="n">
        <f aca="false">IF($B100=0,0,IF(SIN(BU$12)=0,999999999,(SIN(BU$12)*COS($E100)+SIN($E100)*COS(BU$12))/SIN(BU$12)*$B100))</f>
        <v>7.90798681029904</v>
      </c>
      <c r="BV190" s="0" t="n">
        <f aca="false">IF($B100=0,0,IF(SIN(BV$12)=0,999999999,(SIN(BV$12)*COS($E100)+SIN($E100)*COS(BV$12))/SIN(BV$12)*$B100))</f>
        <v>7.55598694786356</v>
      </c>
      <c r="BW190" s="0" t="n">
        <f aca="false">IF($B100=0,0,IF(SIN(BW$12)=0,999999999,(SIN(BW$12)*COS($E100)+SIN($E100)*COS(BW$12))/SIN(BW$12)*$B100))</f>
        <v>7.20891713728263</v>
      </c>
      <c r="BX190" s="0" t="n">
        <f aca="false">IF($B100=0,0,IF(SIN(BX$12)=0,999999999,(SIN(BX$12)*COS($E100)+SIN($E100)*COS(BX$12))/SIN(BX$12)*$B100))</f>
        <v>6.86646736417591</v>
      </c>
      <c r="BY190" s="0" t="n">
        <f aca="false">IF($B100=0,0,IF(SIN(BY$12)=0,999999999,(SIN(BY$12)*COS($E100)+SIN($E100)*COS(BY$12))/SIN(BY$12)*$B100))</f>
        <v>6.52834137333729</v>
      </c>
      <c r="BZ190" s="0" t="n">
        <f aca="false">IF($B100=0,0,IF(SIN(BZ$12)=0,999999999,(SIN(BZ$12)*COS($E100)+SIN($E100)*COS(BZ$12))/SIN(BZ$12)*$B100))</f>
        <v>6.19425555084094</v>
      </c>
      <c r="CA190" s="0" t="n">
        <f aca="false">IF($B100=0,0,IF(SIN(CA$12)=0,999999999,(SIN(CA$12)*COS($E100)+SIN($E100)*COS(CA$12))/SIN(CA$12)*$B100))</f>
        <v>5.86393788898161</v>
      </c>
      <c r="CB190" s="0" t="n">
        <f aca="false">IF($B100=0,0,IF(SIN(CB$12)=0,999999999,(SIN(CB$12)*COS($E100)+SIN($E100)*COS(CB$12))/SIN(CB$12)*$B100))</f>
        <v>5.53712702562764</v>
      </c>
      <c r="CC190" s="0" t="n">
        <f aca="false">IF($B100=0,0,IF(SIN(CC$12)=0,999999999,(SIN(CC$12)*COS($E100)+SIN($E100)*COS(CC$12))/SIN(CC$12)*$B100))</f>
        <v>5.21357135041966</v>
      </c>
      <c r="CD190" s="0" t="n">
        <f aca="false">IF($B100=0,0,IF(SIN(CD$12)=0,999999999,(SIN(CD$12)*COS($E100)+SIN($E100)*COS(CD$12))/SIN(CD$12)*$B100))</f>
        <v>4.89302817099684</v>
      </c>
      <c r="CE190" s="0" t="n">
        <f aca="false">IF($B100=0,0,IF(SIN(CE$12)=0,999999999,(SIN(CE$12)*COS($E100)+SIN($E100)*COS(CE$12))/SIN(CE$12)*$B100))</f>
        <v>4.57526293309047</v>
      </c>
      <c r="CF190" s="0" t="n">
        <f aca="false">IF($B100=0,0,IF(SIN(CF$12)=0,999999999,(SIN(CF$12)*COS($E100)+SIN($E100)*COS(CF$12))/SIN(CF$12)*$B100))</f>
        <v>4.26004848890198</v>
      </c>
      <c r="CG190" s="0" t="n">
        <f aca="false">IF($B100=0,0,IF(SIN(CG$12)=0,999999999,(SIN(CG$12)*COS($E100)+SIN($E100)*COS(CG$12))/SIN(CG$12)*$B100))</f>
        <v>3.94716440868888</v>
      </c>
      <c r="CH190" s="0" t="n">
        <f aca="false">IF($B100=0,0,IF(SIN(CH$12)=0,999999999,(SIN(CH$12)*COS($E100)+SIN($E100)*COS(CH$12))/SIN(CH$12)*$B100))</f>
        <v>3.63639633092737</v>
      </c>
      <c r="CI190" s="0" t="n">
        <f aca="false">IF($B100=0,0,IF(SIN(CI$12)=0,999999999,(SIN(CI$12)*COS($E100)+SIN($E100)*COS(CI$12))/SIN(CI$12)*$B100))</f>
        <v>3.32753534680898</v>
      </c>
      <c r="CJ190" s="0" t="n">
        <f aca="false">IF($B100=0,0,IF(SIN(CJ$12)=0,999999999,(SIN(CJ$12)*COS($E100)+SIN($E100)*COS(CJ$12))/SIN(CJ$12)*$B100))</f>
        <v>3.02037741517001</v>
      </c>
      <c r="CK190" s="0" t="n">
        <f aca="false">IF($B100=0,0,IF(SIN(CK$12)=0,999999999,(SIN(CK$12)*COS($E100)+SIN($E100)*COS(CK$12))/SIN(CK$12)*$B100))</f>
        <v>2.71472280424895</v>
      </c>
      <c r="CL190" s="0" t="n">
        <f aca="false">IF($B100=0,0,IF(SIN(CL$12)=0,999999999,(SIN(CL$12)*COS($E100)+SIN($E100)*COS(CL$12))/SIN(CL$12)*$B100))</f>
        <v>2.41037555692497</v>
      </c>
      <c r="CM190" s="0" t="n">
        <f aca="false">IF($B100=0,0,IF(SIN(CM$12)=0,999999999,(SIN(CM$12)*COS($E100)+SIN($E100)*COS(CM$12))/SIN(CM$12)*$B100))</f>
        <v>2.10714297631328</v>
      </c>
      <c r="CN190" s="0" t="n">
        <f aca="false">IF($B100=0,0,IF(SIN(CN$12)=0,999999999,(SIN(CN$12)*COS($E100)+SIN($E100)*COS(CN$12))/SIN(CN$12)*$B100))</f>
        <v>1.80483512878329</v>
      </c>
      <c r="CO190" s="0" t="n">
        <f aca="false">IF($B100=0,0,IF(SIN(CO$12)=0,999999999,(SIN(CO$12)*COS($E100)+SIN($E100)*COS(CO$12))/SIN(CO$12)*$B100))</f>
        <v>1.50326436162696</v>
      </c>
      <c r="CP190" s="0" t="n">
        <f aca="false">IF($B100=0,0,IF(SIN(CP$12)=0,999999999,(SIN(CP$12)*COS($E100)+SIN($E100)*COS(CP$12))/SIN(CP$12)*$B100))</f>
        <v>1.20224483273881</v>
      </c>
      <c r="CQ190" s="0" t="n">
        <f aca="false">IF($B100=0,0,IF(SIN(CQ$12)=0,999999999,(SIN(CQ$12)*COS($E100)+SIN($E100)*COS(CQ$12))/SIN(CQ$12)*$B100))</f>
        <v>0.901592049778097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991.573698572058</v>
      </c>
      <c r="H191" s="0" t="n">
        <f aca="false">IF($B101=0,0,IF(SIN(H$12)=0,999999999,(SIN(H$12)*COS($E101)+SIN($E101)*COS(H$12))/SIN(H$12)*$B101))</f>
        <v>495.786849286029</v>
      </c>
      <c r="I191" s="0" t="n">
        <f aca="false">IF($B101=0,0,IF(SIN(I$12)=0,999999999,(SIN(I$12)*COS($E101)+SIN($E101)*COS(I$12))/SIN(I$12)*$B101))</f>
        <v>330.457423377878</v>
      </c>
      <c r="J191" s="0" t="n">
        <f aca="false">IF($B101=0,0,IF(SIN(J$12)=0,999999999,(SIN(J$12)*COS($E101)+SIN($E101)*COS(J$12))/SIN(J$12)*$B101))</f>
        <v>247.742322619308</v>
      </c>
      <c r="K191" s="0" t="n">
        <f aca="false">IF($B101=0,0,IF(SIN(K$12)=0,999999999,(SIN(K$12)*COS($E101)+SIN($E101)*COS(K$12))/SIN(K$12)*$B101))</f>
        <v>198.07291751235</v>
      </c>
      <c r="L191" s="0" t="n">
        <f aca="false">IF($B101=0,0,IF(SIN(L$12)=0,999999999,(SIN(L$12)*COS($E101)+SIN($E101)*COS(L$12))/SIN(L$12)*$B101))</f>
        <v>164.926323322421</v>
      </c>
      <c r="M191" s="0" t="n">
        <f aca="false">IF($B101=0,0,IF(SIN(M$12)=0,999999999,(SIN(M$12)*COS($E101)+SIN($E101)*COS(M$12))/SIN(M$12)*$B101))</f>
        <v>141.221296648285</v>
      </c>
      <c r="N191" s="0" t="n">
        <f aca="false">IF($B101=0,0,IF(SIN(N$12)=0,999999999,(SIN(N$12)*COS($E101)+SIN($E101)*COS(N$12))/SIN(N$12)*$B101))</f>
        <v>123.417209559091</v>
      </c>
      <c r="O191" s="0" t="n">
        <f aca="false">IF($B101=0,0,IF(SIN(O$12)=0,999999999,(SIN(O$12)*COS($E101)+SIN($E101)*COS(O$12))/SIN(O$12)*$B101))</f>
        <v>109.547040968492</v>
      </c>
      <c r="P191" s="0" t="n">
        <f aca="false">IF($B101=0,0,IF(SIN(P$12)=0,999999999,(SIN(P$12)*COS($E101)+SIN($E101)*COS(P$12))/SIN(P$12)*$B101))</f>
        <v>98.4305731798404</v>
      </c>
      <c r="Q191" s="0" t="n">
        <f aca="false">IF($B101=0,0,IF(SIN(Q$12)=0,999999999,(SIN(Q$12)*COS($E101)+SIN($E101)*COS(Q$12))/SIN(Q$12)*$B101))</f>
        <v>89.3167539480849</v>
      </c>
      <c r="R191" s="0" t="n">
        <f aca="false">IF($B101=0,0,IF(SIN(R$12)=0,999999999,(SIN(R$12)*COS($E101)+SIN($E101)*COS(R$12))/SIN(R$12)*$B101))</f>
        <v>81.7048775069117</v>
      </c>
      <c r="S191" s="0" t="n">
        <f aca="false">IF($B101=0,0,IF(SIN(S$12)=0,999999999,(SIN(S$12)*COS($E101)+SIN($E101)*COS(S$12))/SIN(S$12)*$B101))</f>
        <v>75.248297425938</v>
      </c>
      <c r="T191" s="0" t="n">
        <f aca="false">IF($B101=0,0,IF(SIN(T$12)=0,999999999,(SIN(T$12)*COS($E101)+SIN($E101)*COS(T$12))/SIN(T$12)*$B101))</f>
        <v>69.6994053828758</v>
      </c>
      <c r="U191" s="0" t="n">
        <f aca="false">IF($B101=0,0,IF(SIN(U$12)=0,999999999,(SIN(U$12)*COS($E101)+SIN($E101)*COS(U$12))/SIN(U$12)*$B101))</f>
        <v>64.8766184236214</v>
      </c>
      <c r="V191" s="0" t="n">
        <f aca="false">IF($B101=0,0,IF(SIN(V$12)=0,999999999,(SIN(V$12)*COS($E101)+SIN($E101)*COS(V$12))/SIN(V$12)*$B101))</f>
        <v>60.6437459967403</v>
      </c>
      <c r="W191" s="0" t="n">
        <f aca="false">IF($B101=0,0,IF(SIN(W$12)=0,999999999,(SIN(W$12)*COS($E101)+SIN($E101)*COS(W$12))/SIN(W$12)*$B101))</f>
        <v>56.8966392081231</v>
      </c>
      <c r="X191" s="0" t="n">
        <f aca="false">IF($B101=0,0,IF(SIN(X$12)=0,999999999,(SIN(X$12)*COS($E101)+SIN($E101)*COS(X$12))/SIN(X$12)*$B101))</f>
        <v>53.5542903212358</v>
      </c>
      <c r="Y191" s="0" t="n">
        <f aca="false">IF($B101=0,0,IF(SIN(Y$12)=0,999999999,(SIN(Y$12)*COS($E101)+SIN($E101)*COS(Y$12))/SIN(Y$12)*$B101))</f>
        <v>50.5527429387322</v>
      </c>
      <c r="Z191" s="0" t="n">
        <f aca="false">IF($B101=0,0,IF(SIN(Z$12)=0,999999999,(SIN(Z$12)*COS($E101)+SIN($E101)*COS(Z$12))/SIN(Z$12)*$B101))</f>
        <v>47.8408291268839</v>
      </c>
      <c r="AA191" s="0" t="n">
        <f aca="false">IF($B101=0,0,IF(SIN(AA$12)=0,999999999,(SIN(AA$12)*COS($E101)+SIN($E101)*COS(AA$12))/SIN(AA$12)*$B101))</f>
        <v>45.3771245018174</v>
      </c>
      <c r="AB191" s="0" t="n">
        <f aca="false">IF($B101=0,0,IF(SIN(AB$12)=0,999999999,(SIN(AB$12)*COS($E101)+SIN($E101)*COS(AB$12))/SIN(AB$12)*$B101))</f>
        <v>43.1277337441865</v>
      </c>
      <c r="AC191" s="0" t="n">
        <f aca="false">IF($B101=0,0,IF(SIN(AC$12)=0,999999999,(SIN(AC$12)*COS($E101)+SIN($E101)*COS(AC$12))/SIN(AC$12)*$B101))</f>
        <v>41.0646538031153</v>
      </c>
      <c r="AD191" s="0" t="n">
        <f aca="false">IF($B101=0,0,IF(SIN(AD$12)=0,999999999,(SIN(AD$12)*COS($E101)+SIN($E101)*COS(AD$12))/SIN(AD$12)*$B101))</f>
        <v>39.1645462966339</v>
      </c>
      <c r="AE191" s="0" t="n">
        <f aca="false">IF($B101=0,0,IF(SIN(AE$12)=0,999999999,(SIN(AE$12)*COS($E101)+SIN($E101)*COS(AE$12))/SIN(AE$12)*$B101))</f>
        <v>37.4078045335107</v>
      </c>
      <c r="AF191" s="0" t="n">
        <f aca="false">IF($B101=0,0,IF(SIN(AF$12)=0,999999999,(SIN(AF$12)*COS($E101)+SIN($E101)*COS(AF$12))/SIN(AF$12)*$B101))</f>
        <v>35.7778358352569</v>
      </c>
      <c r="AG191" s="0" t="n">
        <f aca="false">IF($B101=0,0,IF(SIN(AG$12)=0,999999999,(SIN(AG$12)*COS($E101)+SIN($E101)*COS(AG$12))/SIN(AG$12)*$B101))</f>
        <v>34.2605033396585</v>
      </c>
      <c r="AH191" s="0" t="n">
        <f aca="false">IF($B101=0,0,IF(SIN(AH$12)=0,999999999,(SIN(AH$12)*COS($E101)+SIN($E101)*COS(AH$12))/SIN(AH$12)*$B101))</f>
        <v>32.8436874153697</v>
      </c>
      <c r="AI191" s="0" t="n">
        <f aca="false">IF($B101=0,0,IF(SIN(AI$12)=0,999999999,(SIN(AI$12)*COS($E101)+SIN($E101)*COS(AI$12))/SIN(AI$12)*$B101))</f>
        <v>31.5169378158466</v>
      </c>
      <c r="AJ191" s="0" t="n">
        <f aca="false">IF($B101=0,0,IF(SIN(AJ$12)=0,999999999,(SIN(AJ$12)*COS($E101)+SIN($E101)*COS(AJ$12))/SIN(AJ$12)*$B101))</f>
        <v>30.2711954000192</v>
      </c>
      <c r="AK191" s="0" t="n">
        <f aca="false">IF($B101=0,0,IF(SIN(AK$12)=0,999999999,(SIN(AK$12)*COS($E101)+SIN($E101)*COS(AK$12))/SIN(AK$12)*$B101))</f>
        <v>29.0985677109935</v>
      </c>
      <c r="AL191" s="0" t="n">
        <f aca="false">IF($B101=0,0,IF(SIN(AL$12)=0,999999999,(SIN(AL$12)*COS($E101)+SIN($E101)*COS(AL$12))/SIN(AL$12)*$B101))</f>
        <v>27.9921466312441</v>
      </c>
      <c r="AM191" s="0" t="n">
        <f aca="false">IF($B101=0,0,IF(SIN(AM$12)=0,999999999,(SIN(AM$12)*COS($E101)+SIN($E101)*COS(AM$12))/SIN(AM$12)*$B101))</f>
        <v>26.9458591888865</v>
      </c>
      <c r="AN191" s="0" t="n">
        <f aca="false">IF($B101=0,0,IF(SIN(AN$12)=0,999999999,(SIN(AN$12)*COS($E101)+SIN($E101)*COS(AN$12))/SIN(AN$12)*$B101))</f>
        <v>25.9543446897052</v>
      </c>
      <c r="AO191" s="0" t="n">
        <f aca="false">IF($B101=0,0,IF(SIN(AO$12)=0,999999999,(SIN(AO$12)*COS($E101)+SIN($E101)*COS(AO$12))/SIN(AO$12)*$B101))</f>
        <v>25.0128529096854</v>
      </c>
      <c r="AP191" s="0" t="n">
        <f aca="false">IF($B101=0,0,IF(SIN(AP$12)=0,999999999,(SIN(AP$12)*COS($E101)+SIN($E101)*COS(AP$12))/SIN(AP$12)*$B101))</f>
        <v>24.1171592528443</v>
      </c>
      <c r="AQ191" s="0" t="n">
        <f aca="false">IF($B101=0,0,IF(SIN(AQ$12)=0,999999999,(SIN(AQ$12)*COS($E101)+SIN($E101)*COS(AQ$12))/SIN(AQ$12)*$B101))</f>
        <v>23.2634936646003</v>
      </c>
      <c r="AR191" s="0" t="n">
        <f aca="false">IF($B101=0,0,IF(SIN(AR$12)=0,999999999,(SIN(AR$12)*COS($E101)+SIN($E101)*COS(AR$12))/SIN(AR$12)*$B101))</f>
        <v>22.4484807666534</v>
      </c>
      <c r="AS191" s="0" t="n">
        <f aca="false">IF($B101=0,0,IF(SIN(AS$12)=0,999999999,(SIN(AS$12)*COS($E101)+SIN($E101)*COS(AS$12))/SIN(AS$12)*$B101))</f>
        <v>21.6690891991422</v>
      </c>
      <c r="AT191" s="0" t="n">
        <f aca="false">IF($B101=0,0,IF(SIN(AT$12)=0,999999999,(SIN(AT$12)*COS($E101)+SIN($E101)*COS(AT$12))/SIN(AT$12)*$B101))</f>
        <v>20.9225885586829</v>
      </c>
      <c r="AU191" s="0" t="n">
        <f aca="false">IF($B101=0,0,IF(SIN(AU$12)=0,999999999,(SIN(AU$12)*COS($E101)+SIN($E101)*COS(AU$12))/SIN(AU$12)*$B101))</f>
        <v>20.206512635308</v>
      </c>
      <c r="AV191" s="0" t="n">
        <f aca="false">IF($B101=0,0,IF(SIN(AV$12)=0,999999999,(SIN(AV$12)*COS($E101)+SIN($E101)*COS(AV$12))/SIN(AV$12)*$B101))</f>
        <v>19.5186278983582</v>
      </c>
      <c r="AW191" s="0" t="n">
        <f aca="false">IF($B101=0,0,IF(SIN(AW$12)=0,999999999,(SIN(AW$12)*COS($E101)+SIN($E101)*COS(AW$12))/SIN(AW$12)*$B101))</f>
        <v>18.8569063767121</v>
      </c>
      <c r="AX191" s="0" t="n">
        <f aca="false">IF($B101=0,0,IF(SIN(AX$12)=0,999999999,(SIN(AX$12)*COS($E101)+SIN($E101)*COS(AX$12))/SIN(AX$12)*$B101))</f>
        <v>18.2195022341159</v>
      </c>
      <c r="AY191" s="0" t="n">
        <f aca="false">IF($B101=0,0,IF(SIN(AY$12)=0,999999999,(SIN(AY$12)*COS($E101)+SIN($E101)*COS(AY$12))/SIN(AY$12)*$B101))</f>
        <v>17.6047314646739</v>
      </c>
      <c r="AZ191" s="0" t="n">
        <f aca="false">IF($B101=0,0,IF(SIN(AZ$12)=0,999999999,(SIN(AZ$12)*COS($E101)+SIN($E101)*COS(AZ$12))/SIN(AZ$12)*$B101))</f>
        <v>17.0110542335442</v>
      </c>
      <c r="BA191" s="0" t="n">
        <f aca="false">IF($B101=0,0,IF(SIN(BA$12)=0,999999999,(SIN(BA$12)*COS($E101)+SIN($E101)*COS(BA$12))/SIN(BA$12)*$B101))</f>
        <v>16.4370594687151</v>
      </c>
      <c r="BB191" s="0" t="n">
        <f aca="false">IF($B101=0,0,IF(SIN(BB$12)=0,999999999,(SIN(BB$12)*COS($E101)+SIN($E101)*COS(BB$12))/SIN(BB$12)*$B101))</f>
        <v>15.8814513754173</v>
      </c>
      <c r="BC191" s="0" t="n">
        <f aca="false">IF($B101=0,0,IF(SIN(BC$12)=0,999999999,(SIN(BC$12)*COS($E101)+SIN($E101)*COS(BC$12))/SIN(BC$12)*$B101))</f>
        <v>15.3430375983416</v>
      </c>
      <c r="BD191" s="0" t="n">
        <f aca="false">IF($B101=0,0,IF(SIN(BD$12)=0,999999999,(SIN(BD$12)*COS($E101)+SIN($E101)*COS(BD$12))/SIN(BD$12)*$B101))</f>
        <v>14.820718800792</v>
      </c>
      <c r="BE191" s="0" t="n">
        <f aca="false">IF($B101=0,0,IF(SIN(BE$12)=0,999999999,(SIN(BE$12)*COS($E101)+SIN($E101)*COS(BE$12))/SIN(BE$12)*$B101))</f>
        <v>14.3134794661088</v>
      </c>
      <c r="BF191" s="0" t="n">
        <f aca="false">IF($B101=0,0,IF(SIN(BF$12)=0,999999999,(SIN(BF$12)*COS($E101)+SIN($E101)*COS(BF$12))/SIN(BF$12)*$B101))</f>
        <v>13.8203797566353</v>
      </c>
      <c r="BG191" s="0" t="n">
        <f aca="false">IF($B101=0,0,IF(SIN(BG$12)=0,999999999,(SIN(BG$12)*COS($E101)+SIN($E101)*COS(BG$12))/SIN(BG$12)*$B101))</f>
        <v>13.3405482903507</v>
      </c>
      <c r="BH191" s="0" t="n">
        <f aca="false">IF($B101=0,0,IF(SIN(BH$12)=0,999999999,(SIN(BH$12)*COS($E101)+SIN($E101)*COS(BH$12))/SIN(BH$12)*$B101))</f>
        <v>12.8731757160042</v>
      </c>
      <c r="BI191" s="0" t="n">
        <f aca="false">IF($B101=0,0,IF(SIN(BI$12)=0,999999999,(SIN(BI$12)*COS($E101)+SIN($E101)*COS(BI$12))/SIN(BI$12)*$B101))</f>
        <v>12.4175089849038</v>
      </c>
      <c r="BJ191" s="0" t="n">
        <f aca="false">IF($B101=0,0,IF(SIN(BJ$12)=0,999999999,(SIN(BJ$12)*COS($E101)+SIN($E101)*COS(BJ$12))/SIN(BJ$12)*$B101))</f>
        <v>11.9728462320501</v>
      </c>
      <c r="BK191" s="0" t="n">
        <f aca="false">IF($B101=0,0,IF(SIN(BK$12)=0,999999999,(SIN(BK$12)*COS($E101)+SIN($E101)*COS(BK$12))/SIN(BK$12)*$B101))</f>
        <v>11.5385321915424</v>
      </c>
      <c r="BL191" s="0" t="n">
        <f aca="false">IF($B101=0,0,IF(SIN(BL$12)=0,999999999,(SIN(BL$12)*COS($E101)+SIN($E101)*COS(BL$12))/SIN(BL$12)*$B101))</f>
        <v>11.113954081526</v>
      </c>
      <c r="BM191" s="0" t="n">
        <f aca="false">IF($B101=0,0,IF(SIN(BM$12)=0,999999999,(SIN(BM$12)*COS($E101)+SIN($E101)*COS(BM$12))/SIN(BM$12)*$B101))</f>
        <v>10.6985379027089</v>
      </c>
      <c r="BN191" s="0" t="n">
        <f aca="false">IF($B101=0,0,IF(SIN(BN$12)=0,999999999,(SIN(BN$12)*COS($E101)+SIN($E101)*COS(BN$12))/SIN(BN$12)*$B101))</f>
        <v>10.2917451019216</v>
      </c>
      <c r="BO191" s="0" t="n">
        <f aca="false">IF($B101=0,0,IF(SIN(BO$12)=0,999999999,(SIN(BO$12)*COS($E101)+SIN($E101)*COS(BO$12))/SIN(BO$12)*$B101))</f>
        <v>9.89306955854014</v>
      </c>
      <c r="BP191" s="0" t="n">
        <f aca="false">IF($B101=0,0,IF(SIN(BP$12)=0,999999999,(SIN(BP$12)*COS($E101)+SIN($E101)*COS(BP$12))/SIN(BP$12)*$B101))</f>
        <v>9.50203485701506</v>
      </c>
      <c r="BQ191" s="0" t="n">
        <f aca="false">IF($B101=0,0,IF(SIN(BQ$12)=0,999999999,(SIN(BQ$12)*COS($E101)+SIN($E101)*COS(BQ$12))/SIN(BQ$12)*$B101))</f>
        <v>9.11819181339565</v>
      </c>
      <c r="BR191" s="0" t="n">
        <f aca="false">IF($B101=0,0,IF(SIN(BR$12)=0,999999999,(SIN(BR$12)*COS($E101)+SIN($E101)*COS(BR$12))/SIN(BR$12)*$B101))</f>
        <v>8.74111622773185</v>
      </c>
      <c r="BS191" s="0" t="n">
        <f aca="false">IF($B101=0,0,IF(SIN(BS$12)=0,999999999,(SIN(BS$12)*COS($E101)+SIN($E101)*COS(BS$12))/SIN(BS$12)*$B101))</f>
        <v>8.37040683767228</v>
      </c>
      <c r="BT191" s="0" t="n">
        <f aca="false">IF($B101=0,0,IF(SIN(BT$12)=0,999999999,(SIN(BT$12)*COS($E101)+SIN($E101)*COS(BT$12))/SIN(BT$12)*$B101))</f>
        <v>8.00568345154485</v>
      </c>
      <c r="BU191" s="0" t="n">
        <f aca="false">IF($B101=0,0,IF(SIN(BU$12)=0,999999999,(SIN(BU$12)*COS($E101)+SIN($E101)*COS(BU$12))/SIN(BU$12)*$B101))</f>
        <v>7.64658524177236</v>
      </c>
      <c r="BV191" s="0" t="n">
        <f aca="false">IF($B101=0,0,IF(SIN(BV$12)=0,999999999,(SIN(BV$12)*COS($E101)+SIN($E101)*COS(BV$12))/SIN(BV$12)*$B101))</f>
        <v>7.29276918170029</v>
      </c>
      <c r="BW191" s="0" t="n">
        <f aca="false">IF($B101=0,0,IF(SIN(BW$12)=0,999999999,(SIN(BW$12)*COS($E101)+SIN($E101)*COS(BW$12))/SIN(BW$12)*$B101))</f>
        <v>6.94390861084648</v>
      </c>
      <c r="BX191" s="0" t="n">
        <f aca="false">IF($B101=0,0,IF(SIN(BX$12)=0,999999999,(SIN(BX$12)*COS($E101)+SIN($E101)*COS(BX$12))/SIN(BX$12)*$B101))</f>
        <v>6.59969191526353</v>
      </c>
      <c r="BY191" s="0" t="n">
        <f aca="false">IF($B101=0,0,IF(SIN(BY$12)=0,999999999,(SIN(BY$12)*COS($E101)+SIN($E101)*COS(BY$12))/SIN(BY$12)*$B101))</f>
        <v>6.25982131117086</v>
      </c>
      <c r="BZ191" s="0" t="n">
        <f aca="false">IF($B101=0,0,IF(SIN(BZ$12)=0,999999999,(SIN(BZ$12)*COS($E101)+SIN($E101)*COS(BZ$12))/SIN(BZ$12)*$B101))</f>
        <v>5.92401172129279</v>
      </c>
      <c r="CA191" s="0" t="n">
        <f aca="false">IF($B101=0,0,IF(SIN(CA$12)=0,999999999,(SIN(CA$12)*COS($E101)+SIN($E101)*COS(CA$12))/SIN(CA$12)*$B101))</f>
        <v>5.59198973445833</v>
      </c>
      <c r="CB191" s="0" t="n">
        <f aca="false">IF($B101=0,0,IF(SIN(CB$12)=0,999999999,(SIN(CB$12)*COS($E101)+SIN($E101)*COS(CB$12))/SIN(CB$12)*$B101))</f>
        <v>5.26349263999754</v>
      </c>
      <c r="CC191" s="0" t="n">
        <f aca="false">IF($B101=0,0,IF(SIN(CC$12)=0,999999999,(SIN(CC$12)*COS($E101)+SIN($E101)*COS(CC$12))/SIN(CC$12)*$B101))</f>
        <v>4.93826752932856</v>
      </c>
      <c r="CD191" s="0" t="n">
        <f aca="false">IF($B101=0,0,IF(SIN(CD$12)=0,999999999,(SIN(CD$12)*COS($E101)+SIN($E101)*COS(CD$12))/SIN(CD$12)*$B101))</f>
        <v>4.61607045788185</v>
      </c>
      <c r="CE191" s="0" t="n">
        <f aca="false">IF($B101=0,0,IF(SIN(CE$12)=0,999999999,(SIN(CE$12)*COS($E101)+SIN($E101)*COS(CE$12))/SIN(CE$12)*$B101))</f>
        <v>4.29666566116974</v>
      </c>
      <c r="CF191" s="0" t="n">
        <f aca="false">IF($B101=0,0,IF(SIN(CF$12)=0,999999999,(SIN(CF$12)*COS($E101)+SIN($E101)*COS(CF$12))/SIN(CF$12)*$B101))</f>
        <v>3.97982481938952</v>
      </c>
      <c r="CG191" s="0" t="n">
        <f aca="false">IF($B101=0,0,IF(SIN(CG$12)=0,999999999,(SIN(CG$12)*COS($E101)+SIN($E101)*COS(CG$12))/SIN(CG$12)*$B101))</f>
        <v>3.66532636545743</v>
      </c>
      <c r="CH191" s="0" t="n">
        <f aca="false">IF($B101=0,0,IF(SIN(CH$12)=0,999999999,(SIN(CH$12)*COS($E101)+SIN($E101)*COS(CH$12))/SIN(CH$12)*$B101))</f>
        <v>3.35295483181826</v>
      </c>
      <c r="CI191" s="0" t="n">
        <f aca="false">IF($B101=0,0,IF(SIN(CI$12)=0,999999999,(SIN(CI$12)*COS($E101)+SIN($E101)*COS(CI$12))/SIN(CI$12)*$B101))</f>
        <v>3.0425002317663</v>
      </c>
      <c r="CJ191" s="0" t="n">
        <f aca="false">IF($B101=0,0,IF(SIN(CJ$12)=0,999999999,(SIN(CJ$12)*COS($E101)+SIN($E101)*COS(CJ$12))/SIN(CJ$12)*$B101))</f>
        <v>2.73375747135598</v>
      </c>
      <c r="CK191" s="0" t="n">
        <f aca="false">IF($B101=0,0,IF(SIN(CK$12)=0,999999999,(SIN(CK$12)*COS($E101)+SIN($E101)*COS(CK$12))/SIN(CK$12)*$B101))</f>
        <v>2.4265257882789</v>
      </c>
      <c r="CL191" s="0" t="n">
        <f aca="false">IF($B101=0,0,IF(SIN(CL$12)=0,999999999,(SIN(CL$12)*COS($E101)+SIN($E101)*COS(CL$12))/SIN(CL$12)*$B101))</f>
        <v>2.12060821434324</v>
      </c>
      <c r="CM191" s="0" t="n">
        <f aca="false">IF($B101=0,0,IF(SIN(CM$12)=0,999999999,(SIN(CM$12)*COS($E101)+SIN($E101)*COS(CM$12))/SIN(CM$12)*$B101))</f>
        <v>1.81581105841486</v>
      </c>
      <c r="CN191" s="0" t="n">
        <f aca="false">IF($B101=0,0,IF(SIN(CN$12)=0,999999999,(SIN(CN$12)*COS($E101)+SIN($E101)*COS(CN$12))/SIN(CN$12)*$B101))</f>
        <v>1.5119434068713</v>
      </c>
      <c r="CO191" s="0" t="n">
        <f aca="false">IF($B101=0,0,IF(SIN(CO$12)=0,999999999,(SIN(CO$12)*COS($E101)+SIN($E101)*COS(CO$12))/SIN(CO$12)*$B101))</f>
        <v>1.20881663878138</v>
      </c>
      <c r="CP191" s="0" t="n">
        <f aca="false">IF($B101=0,0,IF(SIN(CP$12)=0,999999999,(SIN(CP$12)*COS($E101)+SIN($E101)*COS(CP$12))/SIN(CP$12)*$B101))</f>
        <v>0.906243953158584</v>
      </c>
      <c r="CQ191" s="0" t="n">
        <f aca="false">IF($B101=0,0,IF(SIN(CQ$12)=0,999999999,(SIN(CQ$12)*COS($E101)+SIN($E101)*COS(CQ$12))/SIN(CQ$12)*$B101))</f>
        <v>0.604039905745469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996.060918220566</v>
      </c>
      <c r="H192" s="0" t="n">
        <f aca="false">IF($B102=0,0,IF(SIN(H$12)=0,999999999,(SIN(H$12)*COS($E102)+SIN($E102)*COS(H$12))/SIN(H$12)*$B102))</f>
        <v>497.878719542782</v>
      </c>
      <c r="I192" s="0" t="n">
        <f aca="false">IF($B102=0,0,IF(SIN(I$12)=0,999999999,(SIN(I$12)*COS($E102)+SIN($E102)*COS(I$12))/SIN(I$12)*$B102))</f>
        <v>331.750519442942</v>
      </c>
      <c r="J192" s="0" t="n">
        <f aca="false">IF($B102=0,0,IF(SIN(J$12)=0,999999999,(SIN(J$12)*COS($E102)+SIN($E102)*COS(J$12))/SIN(J$12)*$B102))</f>
        <v>248.635788144401</v>
      </c>
      <c r="K192" s="0" t="n">
        <f aca="false">IF($B102=0,0,IF(SIN(K$12)=0,999999999,(SIN(K$12)*COS($E102)+SIN($E102)*COS(K$12))/SIN(K$12)*$B102))</f>
        <v>198.726409791918</v>
      </c>
      <c r="L192" s="0" t="n">
        <f aca="false">IF($B102=0,0,IF(SIN(L$12)=0,999999999,(SIN(L$12)*COS($E102)+SIN($E102)*COS(L$12))/SIN(L$12)*$B102))</f>
        <v>165.419670825366</v>
      </c>
      <c r="M192" s="0" t="n">
        <f aca="false">IF($B102=0,0,IF(SIN(M$12)=0,999999999,(SIN(M$12)*COS($E102)+SIN($E102)*COS(M$12))/SIN(M$12)*$B102))</f>
        <v>141.600115455466</v>
      </c>
      <c r="N192" s="0" t="n">
        <f aca="false">IF($B102=0,0,IF(SIN(N$12)=0,999999999,(SIN(N$12)*COS($E102)+SIN($E102)*COS(N$12))/SIN(N$12)*$B102))</f>
        <v>123.710009527246</v>
      </c>
      <c r="O192" s="0" t="n">
        <f aca="false">IF($B102=0,0,IF(SIN(O$12)=0,999999999,(SIN(O$12)*COS($E102)+SIN($E102)*COS(O$12))/SIN(O$12)*$B102))</f>
        <v>109.772828469607</v>
      </c>
      <c r="P192" s="0" t="n">
        <f aca="false">IF($B102=0,0,IF(SIN(P$12)=0,999999999,(SIN(P$12)*COS($E102)+SIN($E102)*COS(P$12))/SIN(P$12)*$B102))</f>
        <v>98.6026524706739</v>
      </c>
      <c r="Q192" s="0" t="n">
        <f aca="false">IF($B102=0,0,IF(SIN(Q$12)=0,999999999,(SIN(Q$12)*COS($E102)+SIN($E102)*COS(Q$12))/SIN(Q$12)*$B102))</f>
        <v>89.4448006442967</v>
      </c>
      <c r="R192" s="0" t="n">
        <f aca="false">IF($B102=0,0,IF(SIN(R$12)=0,999999999,(SIN(R$12)*COS($E102)+SIN($E102)*COS(R$12))/SIN(R$12)*$B102))</f>
        <v>81.7961481094661</v>
      </c>
      <c r="S192" s="0" t="n">
        <f aca="false">IF($B102=0,0,IF(SIN(S$12)=0,999999999,(SIN(S$12)*COS($E102)+SIN($E102)*COS(S$12))/SIN(S$12)*$B102))</f>
        <v>75.3083736448735</v>
      </c>
      <c r="T192" s="0" t="n">
        <f aca="false">IF($B102=0,0,IF(SIN(T$12)=0,999999999,(SIN(T$12)*COS($E102)+SIN($E102)*COS(T$12))/SIN(T$12)*$B102))</f>
        <v>69.7326726309817</v>
      </c>
      <c r="U192" s="0" t="n">
        <f aca="false">IF($B102=0,0,IF(SIN(U$12)=0,999999999,(SIN(U$12)*COS($E102)+SIN($E102)*COS(U$12))/SIN(U$12)*$B102))</f>
        <v>64.8865848120412</v>
      </c>
      <c r="V192" s="0" t="n">
        <f aca="false">IF($B102=0,0,IF(SIN(V$12)=0,999999999,(SIN(V$12)*COS($E102)+SIN($E102)*COS(V$12))/SIN(V$12)*$B102))</f>
        <v>60.6332616442667</v>
      </c>
      <c r="W192" s="0" t="n">
        <f aca="false">IF($B102=0,0,IF(SIN(W$12)=0,999999999,(SIN(W$12)*COS($E102)+SIN($E102)*COS(W$12))/SIN(W$12)*$B102))</f>
        <v>56.8680510475717</v>
      </c>
      <c r="X192" s="0" t="n">
        <f aca="false">IF($B102=0,0,IF(SIN(X$12)=0,999999999,(SIN(X$12)*COS($E102)+SIN($E102)*COS(X$12))/SIN(X$12)*$B102))</f>
        <v>53.5095539038584</v>
      </c>
      <c r="Y192" s="0" t="n">
        <f aca="false">IF($B102=0,0,IF(SIN(Y$12)=0,999999999,(SIN(Y$12)*COS($E102)+SIN($E102)*COS(Y$12))/SIN(Y$12)*$B102))</f>
        <v>50.4935048162221</v>
      </c>
      <c r="Z192" s="0" t="n">
        <f aca="false">IF($B102=0,0,IF(SIN(Z$12)=0,999999999,(SIN(Z$12)*COS($E102)+SIN($E102)*COS(Z$12))/SIN(Z$12)*$B102))</f>
        <v>47.7684886376832</v>
      </c>
      <c r="AA192" s="0" t="n">
        <f aca="false">IF($B102=0,0,IF(SIN(AA$12)=0,999999999,(SIN(AA$12)*COS($E102)+SIN($E102)*COS(AA$12))/SIN(AA$12)*$B102))</f>
        <v>45.2928808461983</v>
      </c>
      <c r="AB192" s="0" t="n">
        <f aca="false">IF($B102=0,0,IF(SIN(AB$12)=0,999999999,(SIN(AB$12)*COS($E102)+SIN($E102)*COS(AB$12))/SIN(AB$12)*$B102))</f>
        <v>43.0326223602465</v>
      </c>
      <c r="AC192" s="0" t="n">
        <f aca="false">IF($B102=0,0,IF(SIN(AC$12)=0,999999999,(SIN(AC$12)*COS($E102)+SIN($E102)*COS(AC$12))/SIN(AC$12)*$B102))</f>
        <v>40.9595748347404</v>
      </c>
      <c r="AD192" s="0" t="n">
        <f aca="false">IF($B102=0,0,IF(SIN(AD$12)=0,999999999,(SIN(AD$12)*COS($E102)+SIN($E102)*COS(AD$12))/SIN(AD$12)*$B102))</f>
        <v>39.050287130425</v>
      </c>
      <c r="AE192" s="0" t="n">
        <f aca="false">IF($B102=0,0,IF(SIN(AE$12)=0,999999999,(SIN(AE$12)*COS($E102)+SIN($E102)*COS(AE$12))/SIN(AE$12)*$B102))</f>
        <v>37.2850578281106</v>
      </c>
      <c r="AF192" s="0" t="n">
        <f aca="false">IF($B102=0,0,IF(SIN(AF$12)=0,999999999,(SIN(AF$12)*COS($E102)+SIN($E102)*COS(AF$12))/SIN(AF$12)*$B102))</f>
        <v>35.6472140832808</v>
      </c>
      <c r="AG192" s="0" t="n">
        <f aca="false">IF($B102=0,0,IF(SIN(AG$12)=0,999999999,(SIN(AG$12)*COS($E102)+SIN($E102)*COS(AG$12))/SIN(AG$12)*$B102))</f>
        <v>34.1225507327482</v>
      </c>
      <c r="AH192" s="0" t="n">
        <f aca="false">IF($B102=0,0,IF(SIN(AH$12)=0,999999999,(SIN(AH$12)*COS($E102)+SIN($E102)*COS(AH$12))/SIN(AH$12)*$B102))</f>
        <v>32.6988895902626</v>
      </c>
      <c r="AI192" s="0" t="n">
        <f aca="false">IF($B102=0,0,IF(SIN(AI$12)=0,999999999,(SIN(AI$12)*COS($E102)+SIN($E102)*COS(AI$12))/SIN(AI$12)*$B102))</f>
        <v>31.3657299198575</v>
      </c>
      <c r="AJ192" s="0" t="n">
        <f aca="false">IF($B102=0,0,IF(SIN(AJ$12)=0,999999999,(SIN(AJ$12)*COS($E102)+SIN($E102)*COS(AJ$12))/SIN(AJ$12)*$B102))</f>
        <v>30.1139688120412</v>
      </c>
      <c r="AK192" s="0" t="n">
        <f aca="false">IF($B102=0,0,IF(SIN(AK$12)=0,999999999,(SIN(AK$12)*COS($E102)+SIN($E102)*COS(AK$12))/SIN(AK$12)*$B102))</f>
        <v>28.9356756782266</v>
      </c>
      <c r="AL192" s="0" t="n">
        <f aca="false">IF($B102=0,0,IF(SIN(AL$12)=0,999999999,(SIN(AL$12)*COS($E102)+SIN($E102)*COS(AL$12))/SIN(AL$12)*$B102))</f>
        <v>27.8239090249426</v>
      </c>
      <c r="AM192" s="0" t="n">
        <f aca="false">IF($B102=0,0,IF(SIN(AM$12)=0,999999999,(SIN(AM$12)*COS($E102)+SIN($E102)*COS(AM$12))/SIN(AM$12)*$B102))</f>
        <v>26.7725665392891</v>
      </c>
      <c r="AN192" s="0" t="n">
        <f aca="false">IF($B102=0,0,IF(SIN(AN$12)=0,999999999,(SIN(AN$12)*COS($E102)+SIN($E102)*COS(AN$12))/SIN(AN$12)*$B102))</f>
        <v>25.7762616273407</v>
      </c>
      <c r="AO192" s="0" t="n">
        <f aca="false">IF($B102=0,0,IF(SIN(AO$12)=0,999999999,(SIN(AO$12)*COS($E102)+SIN($E102)*COS(AO$12))/SIN(AO$12)*$B102))</f>
        <v>24.8302211148044</v>
      </c>
      <c r="AP192" s="0" t="n">
        <f aca="false">IF($B102=0,0,IF(SIN(AP$12)=0,999999999,(SIN(AP$12)*COS($E102)+SIN($E102)*COS(AP$12))/SIN(AP$12)*$B102))</f>
        <v>23.9301999949433</v>
      </c>
      <c r="AQ192" s="0" t="n">
        <f aca="false">IF($B102=0,0,IF(SIN(AQ$12)=0,999999999,(SIN(AQ$12)*COS($E102)+SIN($E102)*COS(AQ$12))/SIN(AQ$12)*$B102))</f>
        <v>23.0724099984974</v>
      </c>
      <c r="AR192" s="0" t="n">
        <f aca="false">IF($B102=0,0,IF(SIN(AR$12)=0,999999999,(SIN(AR$12)*COS($E102)+SIN($E102)*COS(AR$12))/SIN(AR$12)*$B102))</f>
        <v>22.2534594393315</v>
      </c>
      <c r="AS192" s="0" t="n">
        <f aca="false">IF($B102=0,0,IF(SIN(AS$12)=0,999999999,(SIN(AS$12)*COS($E102)+SIN($E102)*COS(AS$12))/SIN(AS$12)*$B102))</f>
        <v>21.4703023118426</v>
      </c>
      <c r="AT192" s="0" t="n">
        <f aca="false">IF($B102=0,0,IF(SIN(AT$12)=0,999999999,(SIN(AT$12)*COS($E102)+SIN($E102)*COS(AT$12))/SIN(AT$12)*$B102))</f>
        <v>20.7201950209494</v>
      </c>
      <c r="AU192" s="0" t="n">
        <f aca="false">IF($B102=0,0,IF(SIN(AU$12)=0,999999999,(SIN(AU$12)*COS($E102)+SIN($E102)*COS(AU$12))/SIN(AU$12)*$B102))</f>
        <v>20.0006594414138</v>
      </c>
      <c r="AV192" s="0" t="n">
        <f aca="false">IF($B102=0,0,IF(SIN(AV$12)=0,999999999,(SIN(AV$12)*COS($E102)+SIN($E102)*COS(AV$12))/SIN(AV$12)*$B102))</f>
        <v>19.3094512514749</v>
      </c>
      <c r="AW192" s="0" t="n">
        <f aca="false">IF($B102=0,0,IF(SIN(AW$12)=0,999999999,(SIN(AW$12)*COS($E102)+SIN($E102)*COS(AW$12))/SIN(AW$12)*$B102))</f>
        <v>18.6445326820518</v>
      </c>
      <c r="AX192" s="0" t="n">
        <f aca="false">IF($B102=0,0,IF(SIN(AX$12)=0,999999999,(SIN(AX$12)*COS($E102)+SIN($E102)*COS(AX$12))/SIN(AX$12)*$B102))</f>
        <v>18.0040489788994</v>
      </c>
      <c r="AY192" s="0" t="n">
        <f aca="false">IF($B102=0,0,IF(SIN(AY$12)=0,999999999,(SIN(AY$12)*COS($E102)+SIN($E102)*COS(AY$12))/SIN(AY$12)*$B102))</f>
        <v>17.3863079999999</v>
      </c>
      <c r="AZ192" s="0" t="n">
        <f aca="false">IF($B102=0,0,IF(SIN(AZ$12)=0,999999999,(SIN(AZ$12)*COS($E102)+SIN($E102)*COS(AZ$12))/SIN(AZ$12)*$B102))</f>
        <v>16.7897624709384</v>
      </c>
      <c r="BA192" s="0" t="n">
        <f aca="false">IF($B102=0,0,IF(SIN(BA$12)=0,999999999,(SIN(BA$12)*COS($E102)+SIN($E102)*COS(BA$12))/SIN(BA$12)*$B102))</f>
        <v>16.2129945022359</v>
      </c>
      <c r="BB192" s="0" t="n">
        <f aca="false">IF($B102=0,0,IF(SIN(BB$12)=0,999999999,(SIN(BB$12)*COS($E102)+SIN($E102)*COS(BB$12))/SIN(BB$12)*$B102))</f>
        <v>15.6547020386078</v>
      </c>
      <c r="BC192" s="0" t="n">
        <f aca="false">IF($B102=0,0,IF(SIN(BC$12)=0,999999999,(SIN(BC$12)*COS($E102)+SIN($E102)*COS(BC$12))/SIN(BC$12)*$B102))</f>
        <v>15.1136869639881</v>
      </c>
      <c r="BD192" s="0" t="n">
        <f aca="false">IF($B102=0,0,IF(SIN(BD$12)=0,999999999,(SIN(BD$12)*COS($E102)+SIN($E102)*COS(BD$12))/SIN(BD$12)*$B102))</f>
        <v>14.5888446303345</v>
      </c>
      <c r="BE192" s="0" t="n">
        <f aca="false">IF($B102=0,0,IF(SIN(BE$12)=0,999999999,(SIN(BE$12)*COS($E102)+SIN($E102)*COS(BE$12))/SIN(BE$12)*$B102))</f>
        <v>14.0791546146106</v>
      </c>
      <c r="BF192" s="0" t="n">
        <f aca="false">IF($B102=0,0,IF(SIN(BF$12)=0,999999999,(SIN(BF$12)*COS($E102)+SIN($E102)*COS(BF$12))/SIN(BF$12)*$B102))</f>
        <v>13.5836725384187</v>
      </c>
      <c r="BG192" s="0" t="n">
        <f aca="false">IF($B102=0,0,IF(SIN(BG$12)=0,999999999,(SIN(BG$12)*COS($E102)+SIN($E102)*COS(BG$12))/SIN(BG$12)*$B102))</f>
        <v>13.1015228097346</v>
      </c>
      <c r="BH192" s="0" t="n">
        <f aca="false">IF($B102=0,0,IF(SIN(BH$12)=0,999999999,(SIN(BH$12)*COS($E102)+SIN($E102)*COS(BH$12))/SIN(BH$12)*$B102))</f>
        <v>12.6318921669998</v>
      </c>
      <c r="BI192" s="0" t="n">
        <f aca="false">IF($B102=0,0,IF(SIN(BI$12)=0,999999999,(SIN(BI$12)*COS($E102)+SIN($E102)*COS(BI$12))/SIN(BI$12)*$B102))</f>
        <v>12.1740239232357</v>
      </c>
      <c r="BJ192" s="0" t="n">
        <f aca="false">IF($B102=0,0,IF(SIN(BJ$12)=0,999999999,(SIN(BJ$12)*COS($E102)+SIN($E102)*COS(BJ$12))/SIN(BJ$12)*$B102))</f>
        <v>11.7272128224456</v>
      </c>
      <c r="BK192" s="0" t="n">
        <f aca="false">IF($B102=0,0,IF(SIN(BK$12)=0,999999999,(SIN(BK$12)*COS($E102)+SIN($E102)*COS(BK$12))/SIN(BK$12)*$B102))</f>
        <v>11.2908004328706</v>
      </c>
      <c r="BL192" s="0" t="n">
        <f aca="false">IF($B102=0,0,IF(SIN(BL$12)=0,999999999,(SIN(BL$12)*COS($E102)+SIN($E102)*COS(BL$12))/SIN(BL$12)*$B102))</f>
        <v>10.8641710120559</v>
      </c>
      <c r="BM192" s="0" t="n">
        <f aca="false">IF($B102=0,0,IF(SIN(BM$12)=0,999999999,(SIN(BM$12)*COS($E102)+SIN($E102)*COS(BM$12))/SIN(BM$12)*$B102))</f>
        <v>10.4467477874838</v>
      </c>
      <c r="BN192" s="0" t="n">
        <f aca="false">IF($B102=0,0,IF(SIN(BN$12)=0,999999999,(SIN(BN$12)*COS($E102)+SIN($E102)*COS(BN$12))/SIN(BN$12)*$B102))</f>
        <v>10.0379896040137</v>
      </c>
      <c r="BO192" s="0" t="n">
        <f aca="false">IF($B102=0,0,IF(SIN(BO$12)=0,999999999,(SIN(BO$12)*COS($E102)+SIN($E102)*COS(BO$12))/SIN(BO$12)*$B102))</f>
        <v>9.63738789574563</v>
      </c>
      <c r="BP192" s="0" t="n">
        <f aca="false">IF($B102=0,0,IF(SIN(BP$12)=0,999999999,(SIN(BP$12)*COS($E102)+SIN($E102)*COS(BP$12))/SIN(BP$12)*$B102))</f>
        <v>9.24446394537136</v>
      </c>
      <c r="BQ192" s="0" t="n">
        <f aca="false">IF($B102=0,0,IF(SIN(BQ$12)=0,999999999,(SIN(BQ$12)*COS($E102)+SIN($E102)*COS(BQ$12))/SIN(BQ$12)*$B102))</f>
        <v>8.85876639874852</v>
      </c>
      <c r="BR192" s="0" t="n">
        <f aca="false">IF($B102=0,0,IF(SIN(BR$12)=0,999999999,(SIN(BR$12)*COS($E102)+SIN($E102)*COS(BR$12))/SIN(BR$12)*$B102))</f>
        <v>8.47986900644328</v>
      </c>
      <c r="BS192" s="0" t="n">
        <f aca="false">IF($B102=0,0,IF(SIN(BS$12)=0,999999999,(SIN(BS$12)*COS($E102)+SIN($E102)*COS(BS$12))/SIN(BS$12)*$B102))</f>
        <v>8.10736856744146</v>
      </c>
      <c r="BT192" s="0" t="n">
        <f aca="false">IF($B102=0,0,IF(SIN(BT$12)=0,999999999,(SIN(BT$12)*COS($E102)+SIN($E102)*COS(BT$12))/SIN(BT$12)*$B102))</f>
        <v>7.74088305320923</v>
      </c>
      <c r="BU192" s="0" t="n">
        <f aca="false">IF($B102=0,0,IF(SIN(BU$12)=0,999999999,(SIN(BU$12)*COS($E102)+SIN($E102)*COS(BU$12))/SIN(BU$12)*$B102))</f>
        <v>7.38004989286352</v>
      </c>
      <c r="BV192" s="0" t="n">
        <f aca="false">IF($B102=0,0,IF(SIN(BV$12)=0,999999999,(SIN(BV$12)*COS($E102)+SIN($E102)*COS(BV$12))/SIN(BV$12)*$B102))</f>
        <v>7.02452440244753</v>
      </c>
      <c r="BW192" s="0" t="n">
        <f aca="false">IF($B102=0,0,IF(SIN(BW$12)=0,999999999,(SIN(BW$12)*COS($E102)+SIN($E102)*COS(BW$12))/SIN(BW$12)*$B102))</f>
        <v>6.67397834324847</v>
      </c>
      <c r="BX192" s="0" t="n">
        <f aca="false">IF($B102=0,0,IF(SIN(BX$12)=0,999999999,(SIN(BX$12)*COS($E102)+SIN($E102)*COS(BX$12))/SIN(BX$12)*$B102))</f>
        <v>6.32809859578429</v>
      </c>
      <c r="BY192" s="0" t="n">
        <f aca="false">IF($B102=0,0,IF(SIN(BY$12)=0,999999999,(SIN(BY$12)*COS($E102)+SIN($E102)*COS(BY$12))/SIN(BY$12)*$B102))</f>
        <v>5.98658593755896</v>
      </c>
      <c r="BZ192" s="0" t="n">
        <f aca="false">IF($B102=0,0,IF(SIN(BZ$12)=0,999999999,(SIN(BZ$12)*COS($E102)+SIN($E102)*COS(BZ$12))/SIN(BZ$12)*$B102))</f>
        <v>5.64915391397169</v>
      </c>
      <c r="CA192" s="0" t="n">
        <f aca="false">IF($B102=0,0,IF(SIN(CA$12)=0,999999999,(SIN(CA$12)*COS($E102)+SIN($E102)*COS(CA$12))/SIN(CA$12)*$B102))</f>
        <v>5.3155277928901</v>
      </c>
      <c r="CB192" s="0" t="n">
        <f aca="false">IF($B102=0,0,IF(SIN(CB$12)=0,999999999,(SIN(CB$12)*COS($E102)+SIN($E102)*COS(CB$12))/SIN(CB$12)*$B102))</f>
        <v>4.98544359438139</v>
      </c>
      <c r="CC192" s="0" t="n">
        <f aca="false">IF($B102=0,0,IF(SIN(CC$12)=0,999999999,(SIN(CC$12)*COS($E102)+SIN($E102)*COS(CC$12))/SIN(CC$12)*$B102))</f>
        <v>4.65864718795871</v>
      </c>
      <c r="CD192" s="0" t="n">
        <f aca="false">IF($B102=0,0,IF(SIN(CD$12)=0,999999999,(SIN(CD$12)*COS($E102)+SIN($E102)*COS(CD$12))/SIN(CD$12)*$B102))</f>
        <v>4.33489345045636</v>
      </c>
      <c r="CE192" s="0" t="n">
        <f aca="false">IF($B102=0,0,IF(SIN(CE$12)=0,999999999,(SIN(CE$12)*COS($E102)+SIN($E102)*COS(CE$12))/SIN(CE$12)*$B102))</f>
        <v>4.01394547831185</v>
      </c>
      <c r="CF192" s="0" t="n">
        <f aca="false">IF($B102=0,0,IF(SIN(CF$12)=0,999999999,(SIN(CF$12)*COS($E102)+SIN($E102)*COS(CF$12))/SIN(CF$12)*$B102))</f>
        <v>3.69557384861594</v>
      </c>
      <c r="CG192" s="0" t="n">
        <f aca="false">IF($B102=0,0,IF(SIN(CG$12)=0,999999999,(SIN(CG$12)*COS($E102)+SIN($E102)*COS(CG$12))/SIN(CG$12)*$B102))</f>
        <v>3.37955592380353</v>
      </c>
      <c r="CH192" s="0" t="n">
        <f aca="false">IF($B102=0,0,IF(SIN(CH$12)=0,999999999,(SIN(CH$12)*COS($E102)+SIN($E102)*COS(CH$12))/SIN(CH$12)*$B102))</f>
        <v>3.06567519530737</v>
      </c>
      <c r="CI192" s="0" t="n">
        <f aca="false">IF($B102=0,0,IF(SIN(CI$12)=0,999999999,(SIN(CI$12)*COS($E102)+SIN($E102)*COS(CI$12))/SIN(CI$12)*$B102))</f>
        <v>2.75372066188995</v>
      </c>
      <c r="CJ192" s="0" t="n">
        <f aca="false">IF($B102=0,0,IF(SIN(CJ$12)=0,999999999,(SIN(CJ$12)*COS($E102)+SIN($E102)*COS(CJ$12))/SIN(CJ$12)*$B102))</f>
        <v>2.44348623871281</v>
      </c>
      <c r="CK192" s="0" t="n">
        <f aca="false">IF($B102=0,0,IF(SIN(CK$12)=0,999999999,(SIN(CK$12)*COS($E102)+SIN($E102)*COS(CK$12))/SIN(CK$12)*$B102))</f>
        <v>2.1347701935026</v>
      </c>
      <c r="CL192" s="0" t="n">
        <f aca="false">IF($B102=0,0,IF(SIN(CL$12)=0,999999999,(SIN(CL$12)*COS($E102)+SIN($E102)*COS(CL$12))/SIN(CL$12)*$B102))</f>
        <v>1.82737460643345</v>
      </c>
      <c r="CM192" s="0" t="n">
        <f aca="false">IF($B102=0,0,IF(SIN(CM$12)=0,999999999,(SIN(CM$12)*COS($E102)+SIN($E102)*COS(CM$12))/SIN(CM$12)*$B102))</f>
        <v>1.52110485057002</v>
      </c>
      <c r="CN192" s="0" t="n">
        <f aca="false">IF($B102=0,0,IF(SIN(CN$12)=0,999999999,(SIN(CN$12)*COS($E102)+SIN($E102)*COS(CN$12))/SIN(CN$12)*$B102))</f>
        <v>1.21576908990789</v>
      </c>
      <c r="CO192" s="0" t="n">
        <f aca="false">IF($B102=0,0,IF(SIN(CO$12)=0,999999999,(SIN(CO$12)*COS($E102)+SIN($E102)*COS(CO$12))/SIN(CO$12)*$B102))</f>
        <v>0.911177792210915</v>
      </c>
      <c r="CP192" s="0" t="n">
        <f aca="false">IF($B102=0,0,IF(SIN(CP$12)=0,999999999,(SIN(CP$12)*COS($E102)+SIN($E102)*COS(CP$12))/SIN(CP$12)*$B102))</f>
        <v>0.607143253980471</v>
      </c>
      <c r="CQ192" s="0" t="n">
        <f aca="false">IF($B102=0,0,IF(SIN(CQ$12)=0,999999999,(SIN(CQ$12)*COS($E102)+SIN($E102)*COS(CQ$12))/SIN(CQ$12)*$B102))</f>
        <v>0.303479135001926</v>
      </c>
    </row>
    <row r="1048576" customFormat="false" ht="12.8" hidden="fals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4" activeCellId="1" sqref="B6:B151 B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43289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43289.7587310825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7"/>
      <c r="C5" s="97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43289</v>
      </c>
      <c r="C6" s="97"/>
    </row>
    <row r="7" customFormat="false" ht="12.8" hidden="false" customHeight="false" outlineLevel="0" collapsed="false">
      <c r="A7" s="98"/>
      <c r="B7" s="100" t="n">
        <f aca="false">MOD(B2+B3/B4/24,24)</f>
        <v>17.7846378182658</v>
      </c>
      <c r="C7" s="93"/>
    </row>
    <row r="8" customFormat="false" ht="12.8" hidden="false" customHeight="false" outlineLevel="0" collapsed="false">
      <c r="A8" s="97"/>
      <c r="B8" s="97"/>
      <c r="C8" s="97"/>
      <c r="E8" s="101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0.469</v>
      </c>
      <c r="D2" s="103" t="n">
        <v>0.938</v>
      </c>
      <c r="E2" s="103" t="n">
        <v>1.407</v>
      </c>
      <c r="F2" s="103" t="n">
        <v>1.876</v>
      </c>
      <c r="G2" s="103" t="n">
        <v>2.345</v>
      </c>
      <c r="H2" s="103" t="n">
        <v>2.814</v>
      </c>
      <c r="I2" s="103" t="n">
        <v>3.283</v>
      </c>
      <c r="J2" s="103" t="n">
        <v>3.752</v>
      </c>
      <c r="K2" s="103" t="n">
        <v>4.4654</v>
      </c>
      <c r="L2" s="103" t="n">
        <v>5.1788</v>
      </c>
      <c r="M2" s="103" t="n">
        <v>5.8922</v>
      </c>
      <c r="N2" s="103" t="n">
        <v>6.6056</v>
      </c>
      <c r="O2" s="103" t="n">
        <v>7.319</v>
      </c>
      <c r="P2" s="103" t="n">
        <v>7.6804</v>
      </c>
      <c r="Q2" s="103" t="n">
        <v>8.0418</v>
      </c>
      <c r="R2" s="103" t="n">
        <v>8.4032</v>
      </c>
      <c r="S2" s="103" t="n">
        <v>8.7646</v>
      </c>
      <c r="T2" s="103" t="n">
        <v>9.126</v>
      </c>
      <c r="U2" s="103" t="n">
        <v>9.4168</v>
      </c>
      <c r="V2" s="103" t="n">
        <v>9.7076</v>
      </c>
      <c r="W2" s="103" t="n">
        <v>9.9984</v>
      </c>
      <c r="X2" s="103" t="n">
        <v>10.2892</v>
      </c>
      <c r="Y2" s="103" t="n">
        <v>10.58</v>
      </c>
      <c r="Z2" s="103" t="n">
        <v>10.6368</v>
      </c>
      <c r="AA2" s="103" t="n">
        <v>10.6936</v>
      </c>
      <c r="AB2" s="103" t="n">
        <v>10.7504</v>
      </c>
      <c r="AC2" s="103" t="n">
        <v>10.8072</v>
      </c>
      <c r="AD2" s="103" t="n">
        <v>10.864</v>
      </c>
      <c r="AE2" s="103" t="n">
        <v>10.512</v>
      </c>
      <c r="AF2" s="103" t="n">
        <v>10.16</v>
      </c>
      <c r="AG2" s="103" t="n">
        <v>9.808</v>
      </c>
      <c r="AH2" s="103" t="n">
        <v>9.456</v>
      </c>
      <c r="AI2" s="103" t="n">
        <v>9.104</v>
      </c>
      <c r="AJ2" s="103" t="n">
        <v>8.752</v>
      </c>
      <c r="AK2" s="103" t="n">
        <v>8.4</v>
      </c>
      <c r="AL2" s="103" t="n">
        <v>8.34</v>
      </c>
      <c r="AM2" s="103" t="n">
        <v>8.28</v>
      </c>
      <c r="AN2" s="103" t="n">
        <v>8.22</v>
      </c>
      <c r="AO2" s="103" t="n">
        <v>8.16</v>
      </c>
      <c r="AP2" s="103" t="n">
        <v>8.1</v>
      </c>
      <c r="AQ2" s="103" t="n">
        <v>8.04</v>
      </c>
      <c r="AR2" s="103" t="n">
        <v>7.98</v>
      </c>
      <c r="AS2" s="103" t="n">
        <v>7.92</v>
      </c>
      <c r="AT2" s="103" t="n">
        <v>7.86</v>
      </c>
      <c r="AU2" s="103" t="n">
        <v>7.8</v>
      </c>
      <c r="AV2" s="103" t="n">
        <v>7.74</v>
      </c>
      <c r="AW2" s="103" t="n">
        <v>7.68</v>
      </c>
      <c r="AX2" s="103" t="n">
        <v>7.62</v>
      </c>
      <c r="AY2" s="103" t="n">
        <v>7.56</v>
      </c>
      <c r="AZ2" s="103" t="n">
        <v>7.5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0.4878</v>
      </c>
      <c r="D3" s="103" t="n">
        <v>0.9756</v>
      </c>
      <c r="E3" s="103" t="n">
        <v>1.4634</v>
      </c>
      <c r="F3" s="103" t="n">
        <v>1.9512</v>
      </c>
      <c r="G3" s="103" t="n">
        <v>2.439</v>
      </c>
      <c r="H3" s="103" t="n">
        <v>2.9268</v>
      </c>
      <c r="I3" s="103" t="n">
        <v>3.4146</v>
      </c>
      <c r="J3" s="103" t="n">
        <v>3.9024</v>
      </c>
      <c r="K3" s="103" t="n">
        <v>4.61016</v>
      </c>
      <c r="L3" s="103" t="n">
        <v>5.31792</v>
      </c>
      <c r="M3" s="103" t="n">
        <v>6.02568</v>
      </c>
      <c r="N3" s="103" t="n">
        <v>6.73344</v>
      </c>
      <c r="O3" s="103" t="n">
        <v>7.4412</v>
      </c>
      <c r="P3" s="103" t="n">
        <v>7.83288</v>
      </c>
      <c r="Q3" s="103" t="n">
        <v>8.22456</v>
      </c>
      <c r="R3" s="103" t="n">
        <v>8.61624</v>
      </c>
      <c r="S3" s="103" t="n">
        <v>9.00792</v>
      </c>
      <c r="T3" s="103" t="n">
        <v>9.3996</v>
      </c>
      <c r="U3" s="103" t="n">
        <v>9.69272</v>
      </c>
      <c r="V3" s="103" t="n">
        <v>9.98584</v>
      </c>
      <c r="W3" s="103" t="n">
        <v>10.27896</v>
      </c>
      <c r="X3" s="103" t="n">
        <v>10.57208</v>
      </c>
      <c r="Y3" s="103" t="n">
        <v>10.8652</v>
      </c>
      <c r="Z3" s="103" t="n">
        <v>10.95008</v>
      </c>
      <c r="AA3" s="103" t="n">
        <v>11.03496</v>
      </c>
      <c r="AB3" s="103" t="n">
        <v>11.11984</v>
      </c>
      <c r="AC3" s="103" t="n">
        <v>11.20472</v>
      </c>
      <c r="AD3" s="103" t="n">
        <v>11.2896</v>
      </c>
      <c r="AE3" s="103" t="n">
        <v>10.911086</v>
      </c>
      <c r="AF3" s="103" t="n">
        <v>10.532572</v>
      </c>
      <c r="AG3" s="103" t="n">
        <v>10.1540573333333</v>
      </c>
      <c r="AH3" s="103" t="n">
        <v>9.77554266666667</v>
      </c>
      <c r="AI3" s="103" t="n">
        <v>9.397028</v>
      </c>
      <c r="AJ3" s="103" t="n">
        <v>9.018514</v>
      </c>
      <c r="AK3" s="103" t="n">
        <v>8.64</v>
      </c>
      <c r="AL3" s="103" t="n">
        <v>8.572</v>
      </c>
      <c r="AM3" s="103" t="n">
        <v>8.504</v>
      </c>
      <c r="AN3" s="103" t="n">
        <v>8.436</v>
      </c>
      <c r="AO3" s="103" t="n">
        <v>8.368</v>
      </c>
      <c r="AP3" s="103" t="n">
        <v>8.3</v>
      </c>
      <c r="AQ3" s="103" t="n">
        <v>8.232</v>
      </c>
      <c r="AR3" s="103" t="n">
        <v>8.164</v>
      </c>
      <c r="AS3" s="103" t="n">
        <v>8.096</v>
      </c>
      <c r="AT3" s="103" t="n">
        <v>8.028</v>
      </c>
      <c r="AU3" s="103" t="n">
        <v>7.96</v>
      </c>
      <c r="AV3" s="103" t="n">
        <v>7.892</v>
      </c>
      <c r="AW3" s="103" t="n">
        <v>7.824</v>
      </c>
      <c r="AX3" s="103" t="n">
        <v>7.756</v>
      </c>
      <c r="AY3" s="103" t="n">
        <v>7.688</v>
      </c>
      <c r="AZ3" s="103" t="n">
        <v>7.62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0.5066</v>
      </c>
      <c r="D4" s="103" t="n">
        <v>1.0132</v>
      </c>
      <c r="E4" s="103" t="n">
        <v>1.5198</v>
      </c>
      <c r="F4" s="103" t="n">
        <v>2.0264</v>
      </c>
      <c r="G4" s="103" t="n">
        <v>2.533</v>
      </c>
      <c r="H4" s="103" t="n">
        <v>3.0396</v>
      </c>
      <c r="I4" s="103" t="n">
        <v>3.5462</v>
      </c>
      <c r="J4" s="103" t="n">
        <v>4.0528</v>
      </c>
      <c r="K4" s="103" t="n">
        <v>4.75492</v>
      </c>
      <c r="L4" s="103" t="n">
        <v>5.45704</v>
      </c>
      <c r="M4" s="103" t="n">
        <v>6.15916</v>
      </c>
      <c r="N4" s="103" t="n">
        <v>6.86128</v>
      </c>
      <c r="O4" s="103" t="n">
        <v>7.5634</v>
      </c>
      <c r="P4" s="103" t="n">
        <v>7.98536</v>
      </c>
      <c r="Q4" s="103" t="n">
        <v>8.40732</v>
      </c>
      <c r="R4" s="103" t="n">
        <v>8.82928</v>
      </c>
      <c r="S4" s="103" t="n">
        <v>9.25124</v>
      </c>
      <c r="T4" s="103" t="n">
        <v>9.6732</v>
      </c>
      <c r="U4" s="103" t="n">
        <v>9.96864</v>
      </c>
      <c r="V4" s="103" t="n">
        <v>10.26408</v>
      </c>
      <c r="W4" s="103" t="n">
        <v>10.55952</v>
      </c>
      <c r="X4" s="103" t="n">
        <v>10.85496</v>
      </c>
      <c r="Y4" s="103" t="n">
        <v>11.1504</v>
      </c>
      <c r="Z4" s="103" t="n">
        <v>11.26336</v>
      </c>
      <c r="AA4" s="103" t="n">
        <v>11.37632</v>
      </c>
      <c r="AB4" s="103" t="n">
        <v>11.48928</v>
      </c>
      <c r="AC4" s="103" t="n">
        <v>11.60224</v>
      </c>
      <c r="AD4" s="103" t="n">
        <v>11.7152</v>
      </c>
      <c r="AE4" s="103" t="n">
        <v>11.310172</v>
      </c>
      <c r="AF4" s="103" t="n">
        <v>10.905144</v>
      </c>
      <c r="AG4" s="103" t="n">
        <v>10.5001146666667</v>
      </c>
      <c r="AH4" s="103" t="n">
        <v>10.0950853333333</v>
      </c>
      <c r="AI4" s="103" t="n">
        <v>9.690056</v>
      </c>
      <c r="AJ4" s="103" t="n">
        <v>9.285028</v>
      </c>
      <c r="AK4" s="103" t="n">
        <v>8.88</v>
      </c>
      <c r="AL4" s="103" t="n">
        <v>8.804</v>
      </c>
      <c r="AM4" s="103" t="n">
        <v>8.728</v>
      </c>
      <c r="AN4" s="103" t="n">
        <v>8.652</v>
      </c>
      <c r="AO4" s="103" t="n">
        <v>8.576</v>
      </c>
      <c r="AP4" s="103" t="n">
        <v>8.5</v>
      </c>
      <c r="AQ4" s="103" t="n">
        <v>8.424</v>
      </c>
      <c r="AR4" s="103" t="n">
        <v>8.348</v>
      </c>
      <c r="AS4" s="103" t="n">
        <v>8.272</v>
      </c>
      <c r="AT4" s="103" t="n">
        <v>8.196</v>
      </c>
      <c r="AU4" s="103" t="n">
        <v>8.12</v>
      </c>
      <c r="AV4" s="103" t="n">
        <v>8.044</v>
      </c>
      <c r="AW4" s="103" t="n">
        <v>7.96799999999999</v>
      </c>
      <c r="AX4" s="103" t="n">
        <v>7.89199999999999</v>
      </c>
      <c r="AY4" s="103" t="n">
        <v>7.81599999999999</v>
      </c>
      <c r="AZ4" s="103" t="n">
        <v>7.73999999999999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0.5254</v>
      </c>
      <c r="D5" s="103" t="n">
        <v>1.0508</v>
      </c>
      <c r="E5" s="103" t="n">
        <v>1.5762</v>
      </c>
      <c r="F5" s="103" t="n">
        <v>2.1016</v>
      </c>
      <c r="G5" s="103" t="n">
        <v>2.627</v>
      </c>
      <c r="H5" s="103" t="n">
        <v>3.1524</v>
      </c>
      <c r="I5" s="103" t="n">
        <v>3.6778</v>
      </c>
      <c r="J5" s="103" t="n">
        <v>4.2032</v>
      </c>
      <c r="K5" s="103" t="n">
        <v>4.89968</v>
      </c>
      <c r="L5" s="103" t="n">
        <v>5.59616</v>
      </c>
      <c r="M5" s="103" t="n">
        <v>6.29264</v>
      </c>
      <c r="N5" s="103" t="n">
        <v>6.98912</v>
      </c>
      <c r="O5" s="103" t="n">
        <v>7.6856</v>
      </c>
      <c r="P5" s="103" t="n">
        <v>8.13784</v>
      </c>
      <c r="Q5" s="103" t="n">
        <v>8.59008</v>
      </c>
      <c r="R5" s="103" t="n">
        <v>9.04232</v>
      </c>
      <c r="S5" s="103" t="n">
        <v>9.49456</v>
      </c>
      <c r="T5" s="103" t="n">
        <v>9.9468</v>
      </c>
      <c r="U5" s="103" t="n">
        <v>10.24456</v>
      </c>
      <c r="V5" s="103" t="n">
        <v>10.54232</v>
      </c>
      <c r="W5" s="103" t="n">
        <v>10.84008</v>
      </c>
      <c r="X5" s="103" t="n">
        <v>11.13784</v>
      </c>
      <c r="Y5" s="103" t="n">
        <v>11.4356</v>
      </c>
      <c r="Z5" s="103" t="n">
        <v>11.57664</v>
      </c>
      <c r="AA5" s="103" t="n">
        <v>11.71768</v>
      </c>
      <c r="AB5" s="103" t="n">
        <v>11.85872</v>
      </c>
      <c r="AC5" s="103" t="n">
        <v>11.99976</v>
      </c>
      <c r="AD5" s="103" t="n">
        <v>12.1408</v>
      </c>
      <c r="AE5" s="103" t="n">
        <v>11.709258</v>
      </c>
      <c r="AF5" s="103" t="n">
        <v>11.277716</v>
      </c>
      <c r="AG5" s="103" t="n">
        <v>10.846172</v>
      </c>
      <c r="AH5" s="103" t="n">
        <v>10.414628</v>
      </c>
      <c r="AI5" s="103" t="n">
        <v>9.983084</v>
      </c>
      <c r="AJ5" s="103" t="n">
        <v>9.551542</v>
      </c>
      <c r="AK5" s="103" t="n">
        <v>9.12</v>
      </c>
      <c r="AL5" s="103" t="n">
        <v>9.036</v>
      </c>
      <c r="AM5" s="103" t="n">
        <v>8.952</v>
      </c>
      <c r="AN5" s="103" t="n">
        <v>8.868</v>
      </c>
      <c r="AO5" s="103" t="n">
        <v>8.784</v>
      </c>
      <c r="AP5" s="103" t="n">
        <v>8.7</v>
      </c>
      <c r="AQ5" s="103" t="n">
        <v>8.616</v>
      </c>
      <c r="AR5" s="103" t="n">
        <v>8.532</v>
      </c>
      <c r="AS5" s="103" t="n">
        <v>8.44799999999999</v>
      </c>
      <c r="AT5" s="103" t="n">
        <v>8.36399999999999</v>
      </c>
      <c r="AU5" s="103" t="n">
        <v>8.27999999999999</v>
      </c>
      <c r="AV5" s="103" t="n">
        <v>8.19599999999999</v>
      </c>
      <c r="AW5" s="103" t="n">
        <v>8.11199999999999</v>
      </c>
      <c r="AX5" s="103" t="n">
        <v>8.02799999999999</v>
      </c>
      <c r="AY5" s="103" t="n">
        <v>7.94399999999999</v>
      </c>
      <c r="AZ5" s="103" t="n">
        <v>7.85999999999999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0.5442</v>
      </c>
      <c r="D6" s="103" t="n">
        <v>1.0884</v>
      </c>
      <c r="E6" s="103" t="n">
        <v>1.6326</v>
      </c>
      <c r="F6" s="103" t="n">
        <v>2.1768</v>
      </c>
      <c r="G6" s="103" t="n">
        <v>2.721</v>
      </c>
      <c r="H6" s="103" t="n">
        <v>3.2652</v>
      </c>
      <c r="I6" s="103" t="n">
        <v>3.8094</v>
      </c>
      <c r="J6" s="103" t="n">
        <v>4.3536</v>
      </c>
      <c r="K6" s="103" t="n">
        <v>5.04444</v>
      </c>
      <c r="L6" s="103" t="n">
        <v>5.73528</v>
      </c>
      <c r="M6" s="103" t="n">
        <v>6.42612</v>
      </c>
      <c r="N6" s="103" t="n">
        <v>7.11696</v>
      </c>
      <c r="O6" s="103" t="n">
        <v>7.8078</v>
      </c>
      <c r="P6" s="103" t="n">
        <v>8.29032</v>
      </c>
      <c r="Q6" s="103" t="n">
        <v>8.77284</v>
      </c>
      <c r="R6" s="103" t="n">
        <v>9.25536</v>
      </c>
      <c r="S6" s="103" t="n">
        <v>9.73788</v>
      </c>
      <c r="T6" s="103" t="n">
        <v>10.2204</v>
      </c>
      <c r="U6" s="103" t="n">
        <v>10.52048</v>
      </c>
      <c r="V6" s="103" t="n">
        <v>10.82056</v>
      </c>
      <c r="W6" s="103" t="n">
        <v>11.12064</v>
      </c>
      <c r="X6" s="103" t="n">
        <v>11.42072</v>
      </c>
      <c r="Y6" s="103" t="n">
        <v>11.7208</v>
      </c>
      <c r="Z6" s="103" t="n">
        <v>11.88992</v>
      </c>
      <c r="AA6" s="103" t="n">
        <v>12.05904</v>
      </c>
      <c r="AB6" s="103" t="n">
        <v>12.22816</v>
      </c>
      <c r="AC6" s="103" t="n">
        <v>12.39728</v>
      </c>
      <c r="AD6" s="103" t="n">
        <v>12.5664</v>
      </c>
      <c r="AE6" s="103" t="n">
        <v>12.108344</v>
      </c>
      <c r="AF6" s="103" t="n">
        <v>11.650288</v>
      </c>
      <c r="AG6" s="103" t="n">
        <v>11.1922293333333</v>
      </c>
      <c r="AH6" s="103" t="n">
        <v>10.7341706666667</v>
      </c>
      <c r="AI6" s="103" t="n">
        <v>10.276112</v>
      </c>
      <c r="AJ6" s="103" t="n">
        <v>9.818056</v>
      </c>
      <c r="AK6" s="103" t="n">
        <v>9.36</v>
      </c>
      <c r="AL6" s="103" t="n">
        <v>9.268</v>
      </c>
      <c r="AM6" s="103" t="n">
        <v>9.176</v>
      </c>
      <c r="AN6" s="103" t="n">
        <v>9.084</v>
      </c>
      <c r="AO6" s="103" t="n">
        <v>8.992</v>
      </c>
      <c r="AP6" s="103" t="n">
        <v>8.9</v>
      </c>
      <c r="AQ6" s="103" t="n">
        <v>8.808</v>
      </c>
      <c r="AR6" s="103" t="n">
        <v>8.716</v>
      </c>
      <c r="AS6" s="103" t="n">
        <v>8.624</v>
      </c>
      <c r="AT6" s="103" t="n">
        <v>8.532</v>
      </c>
      <c r="AU6" s="103" t="n">
        <v>8.43999999999999</v>
      </c>
      <c r="AV6" s="103" t="n">
        <v>8.34799999999999</v>
      </c>
      <c r="AW6" s="103" t="n">
        <v>8.25599999999999</v>
      </c>
      <c r="AX6" s="103" t="n">
        <v>8.16399999999999</v>
      </c>
      <c r="AY6" s="103" t="n">
        <v>8.07199999999999</v>
      </c>
      <c r="AZ6" s="103" t="n">
        <v>7.97999999999999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0.563</v>
      </c>
      <c r="D7" s="103" t="n">
        <v>1.126</v>
      </c>
      <c r="E7" s="103" t="n">
        <v>1.689</v>
      </c>
      <c r="F7" s="103" t="n">
        <v>2.252</v>
      </c>
      <c r="G7" s="103" t="n">
        <v>2.815</v>
      </c>
      <c r="H7" s="103" t="n">
        <v>3.378</v>
      </c>
      <c r="I7" s="103" t="n">
        <v>3.941</v>
      </c>
      <c r="J7" s="103" t="n">
        <v>4.504</v>
      </c>
      <c r="K7" s="103" t="n">
        <v>5.1892</v>
      </c>
      <c r="L7" s="103" t="n">
        <v>5.8744</v>
      </c>
      <c r="M7" s="103" t="n">
        <v>6.5596</v>
      </c>
      <c r="N7" s="103" t="n">
        <v>7.2448</v>
      </c>
      <c r="O7" s="103" t="n">
        <v>7.93</v>
      </c>
      <c r="P7" s="103" t="n">
        <v>8.4428</v>
      </c>
      <c r="Q7" s="103" t="n">
        <v>8.9556</v>
      </c>
      <c r="R7" s="103" t="n">
        <v>9.4684</v>
      </c>
      <c r="S7" s="103" t="n">
        <v>9.9812</v>
      </c>
      <c r="T7" s="103" t="n">
        <v>10.494</v>
      </c>
      <c r="U7" s="103" t="n">
        <v>10.7964</v>
      </c>
      <c r="V7" s="103" t="n">
        <v>11.0988</v>
      </c>
      <c r="W7" s="103" t="n">
        <v>11.4012</v>
      </c>
      <c r="X7" s="103" t="n">
        <v>11.7036</v>
      </c>
      <c r="Y7" s="103" t="n">
        <v>12.006</v>
      </c>
      <c r="Z7" s="103" t="n">
        <v>12.2032</v>
      </c>
      <c r="AA7" s="103" t="n">
        <v>12.4004</v>
      </c>
      <c r="AB7" s="103" t="n">
        <v>12.5976</v>
      </c>
      <c r="AC7" s="103" t="n">
        <v>12.7948</v>
      </c>
      <c r="AD7" s="103" t="n">
        <v>12.992</v>
      </c>
      <c r="AE7" s="103" t="n">
        <v>12.50743</v>
      </c>
      <c r="AF7" s="103" t="n">
        <v>12.02286</v>
      </c>
      <c r="AG7" s="103" t="n">
        <v>11.5382866666667</v>
      </c>
      <c r="AH7" s="103" t="n">
        <v>11.0537133333333</v>
      </c>
      <c r="AI7" s="103" t="n">
        <v>10.56914</v>
      </c>
      <c r="AJ7" s="103" t="n">
        <v>10.08457</v>
      </c>
      <c r="AK7" s="103" t="n">
        <v>9.6</v>
      </c>
      <c r="AL7" s="103" t="n">
        <v>9.5</v>
      </c>
      <c r="AM7" s="103" t="n">
        <v>9.4</v>
      </c>
      <c r="AN7" s="103" t="n">
        <v>9.3</v>
      </c>
      <c r="AO7" s="103" t="n">
        <v>9.2</v>
      </c>
      <c r="AP7" s="103" t="n">
        <v>9.1</v>
      </c>
      <c r="AQ7" s="103" t="n">
        <v>9</v>
      </c>
      <c r="AR7" s="103" t="n">
        <v>8.9</v>
      </c>
      <c r="AS7" s="103" t="n">
        <v>8.8</v>
      </c>
      <c r="AT7" s="103" t="n">
        <v>8.7</v>
      </c>
      <c r="AU7" s="103" t="n">
        <v>8.6</v>
      </c>
      <c r="AV7" s="103" t="n">
        <v>8.5</v>
      </c>
      <c r="AW7" s="103" t="n">
        <v>8.4</v>
      </c>
      <c r="AX7" s="103" t="n">
        <v>8.3</v>
      </c>
      <c r="AY7" s="103" t="n">
        <v>8.2</v>
      </c>
      <c r="AZ7" s="103" t="n">
        <v>8.1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0.5816</v>
      </c>
      <c r="D8" s="103" t="n">
        <v>1.1632</v>
      </c>
      <c r="E8" s="103" t="n">
        <v>1.7448</v>
      </c>
      <c r="F8" s="103" t="n">
        <v>2.3264</v>
      </c>
      <c r="G8" s="103" t="n">
        <v>2.908</v>
      </c>
      <c r="H8" s="103" t="n">
        <v>3.4896</v>
      </c>
      <c r="I8" s="103" t="n">
        <v>4.0712</v>
      </c>
      <c r="J8" s="103" t="n">
        <v>4.6528</v>
      </c>
      <c r="K8" s="103" t="n">
        <v>5.34048</v>
      </c>
      <c r="L8" s="103" t="n">
        <v>6.02816</v>
      </c>
      <c r="M8" s="103" t="n">
        <v>6.71584</v>
      </c>
      <c r="N8" s="103" t="n">
        <v>7.40352</v>
      </c>
      <c r="O8" s="103" t="n">
        <v>8.0912</v>
      </c>
      <c r="P8" s="103" t="n">
        <v>8.6272</v>
      </c>
      <c r="Q8" s="103" t="n">
        <v>9.1632</v>
      </c>
      <c r="R8" s="103" t="n">
        <v>9.6992</v>
      </c>
      <c r="S8" s="103" t="n">
        <v>10.2352</v>
      </c>
      <c r="T8" s="103" t="n">
        <v>10.7712</v>
      </c>
      <c r="U8" s="103" t="n">
        <v>11.08992</v>
      </c>
      <c r="V8" s="103" t="n">
        <v>11.40864</v>
      </c>
      <c r="W8" s="103" t="n">
        <v>11.72736</v>
      </c>
      <c r="X8" s="103" t="n">
        <v>12.04608</v>
      </c>
      <c r="Y8" s="103" t="n">
        <v>12.3648</v>
      </c>
      <c r="Z8" s="103" t="n">
        <v>12.52272</v>
      </c>
      <c r="AA8" s="103" t="n">
        <v>12.68064</v>
      </c>
      <c r="AB8" s="103" t="n">
        <v>12.83856</v>
      </c>
      <c r="AC8" s="103" t="n">
        <v>12.99648</v>
      </c>
      <c r="AD8" s="103" t="n">
        <v>13.1544</v>
      </c>
      <c r="AE8" s="103" t="n">
        <v>12.663773</v>
      </c>
      <c r="AF8" s="103" t="n">
        <v>12.173146</v>
      </c>
      <c r="AG8" s="103" t="n">
        <v>11.6825153333333</v>
      </c>
      <c r="AH8" s="103" t="n">
        <v>11.1918846666667</v>
      </c>
      <c r="AI8" s="103" t="n">
        <v>10.701254</v>
      </c>
      <c r="AJ8" s="103" t="n">
        <v>10.210628</v>
      </c>
      <c r="AK8" s="103" t="n">
        <v>9.72</v>
      </c>
      <c r="AL8" s="103" t="n">
        <v>9.62</v>
      </c>
      <c r="AM8" s="103" t="n">
        <v>9.52</v>
      </c>
      <c r="AN8" s="103" t="n">
        <v>9.42</v>
      </c>
      <c r="AO8" s="103" t="n">
        <v>9.32</v>
      </c>
      <c r="AP8" s="103" t="n">
        <v>9.22</v>
      </c>
      <c r="AQ8" s="103" t="n">
        <v>9.12</v>
      </c>
      <c r="AR8" s="103" t="n">
        <v>9.02</v>
      </c>
      <c r="AS8" s="103" t="n">
        <v>8.92</v>
      </c>
      <c r="AT8" s="103" t="n">
        <v>8.82</v>
      </c>
      <c r="AU8" s="103" t="n">
        <v>8.72</v>
      </c>
      <c r="AV8" s="103" t="n">
        <v>8.62</v>
      </c>
      <c r="AW8" s="103" t="n">
        <v>8.52</v>
      </c>
      <c r="AX8" s="103" t="n">
        <v>8.42</v>
      </c>
      <c r="AY8" s="103" t="n">
        <v>8.32</v>
      </c>
      <c r="AZ8" s="103" t="n">
        <v>8.22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0.6002</v>
      </c>
      <c r="D9" s="103" t="n">
        <v>1.2004</v>
      </c>
      <c r="E9" s="103" t="n">
        <v>1.8006</v>
      </c>
      <c r="F9" s="103" t="n">
        <v>2.4008</v>
      </c>
      <c r="G9" s="103" t="n">
        <v>3.001</v>
      </c>
      <c r="H9" s="103" t="n">
        <v>3.6012</v>
      </c>
      <c r="I9" s="103" t="n">
        <v>4.2014</v>
      </c>
      <c r="J9" s="103" t="n">
        <v>4.8016</v>
      </c>
      <c r="K9" s="103" t="n">
        <v>5.49176</v>
      </c>
      <c r="L9" s="103" t="n">
        <v>6.18192</v>
      </c>
      <c r="M9" s="103" t="n">
        <v>6.87208</v>
      </c>
      <c r="N9" s="103" t="n">
        <v>7.56224</v>
      </c>
      <c r="O9" s="103" t="n">
        <v>8.2524</v>
      </c>
      <c r="P9" s="103" t="n">
        <v>8.8116</v>
      </c>
      <c r="Q9" s="103" t="n">
        <v>9.3708</v>
      </c>
      <c r="R9" s="103" t="n">
        <v>9.93</v>
      </c>
      <c r="S9" s="103" t="n">
        <v>10.4892</v>
      </c>
      <c r="T9" s="103" t="n">
        <v>11.0484</v>
      </c>
      <c r="U9" s="103" t="n">
        <v>11.38344</v>
      </c>
      <c r="V9" s="103" t="n">
        <v>11.71848</v>
      </c>
      <c r="W9" s="103" t="n">
        <v>12.05352</v>
      </c>
      <c r="X9" s="103" t="n">
        <v>12.38856</v>
      </c>
      <c r="Y9" s="103" t="n">
        <v>12.7236</v>
      </c>
      <c r="Z9" s="103" t="n">
        <v>12.84224</v>
      </c>
      <c r="AA9" s="103" t="n">
        <v>12.96088</v>
      </c>
      <c r="AB9" s="103" t="n">
        <v>13.07952</v>
      </c>
      <c r="AC9" s="103" t="n">
        <v>13.19816</v>
      </c>
      <c r="AD9" s="103" t="n">
        <v>13.3168</v>
      </c>
      <c r="AE9" s="103" t="n">
        <v>12.820116</v>
      </c>
      <c r="AF9" s="103" t="n">
        <v>12.323432</v>
      </c>
      <c r="AG9" s="103" t="n">
        <v>11.826744</v>
      </c>
      <c r="AH9" s="103" t="n">
        <v>11.330056</v>
      </c>
      <c r="AI9" s="103" t="n">
        <v>10.833368</v>
      </c>
      <c r="AJ9" s="103" t="n">
        <v>10.336686</v>
      </c>
      <c r="AK9" s="103" t="n">
        <v>9.84</v>
      </c>
      <c r="AL9" s="103" t="n">
        <v>9.74</v>
      </c>
      <c r="AM9" s="103" t="n">
        <v>9.64</v>
      </c>
      <c r="AN9" s="103" t="n">
        <v>9.54</v>
      </c>
      <c r="AO9" s="103" t="n">
        <v>9.44</v>
      </c>
      <c r="AP9" s="103" t="n">
        <v>9.34</v>
      </c>
      <c r="AQ9" s="103" t="n">
        <v>9.24</v>
      </c>
      <c r="AR9" s="103" t="n">
        <v>9.14</v>
      </c>
      <c r="AS9" s="103" t="n">
        <v>9.04</v>
      </c>
      <c r="AT9" s="103" t="n">
        <v>8.94</v>
      </c>
      <c r="AU9" s="103" t="n">
        <v>8.84</v>
      </c>
      <c r="AV9" s="103" t="n">
        <v>8.74</v>
      </c>
      <c r="AW9" s="103" t="n">
        <v>8.64</v>
      </c>
      <c r="AX9" s="103" t="n">
        <v>8.54</v>
      </c>
      <c r="AY9" s="103" t="n">
        <v>8.44</v>
      </c>
      <c r="AZ9" s="103" t="n">
        <v>8.34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0.6188</v>
      </c>
      <c r="D10" s="103" t="n">
        <v>1.2376</v>
      </c>
      <c r="E10" s="103" t="n">
        <v>1.8564</v>
      </c>
      <c r="F10" s="103" t="n">
        <v>2.4752</v>
      </c>
      <c r="G10" s="103" t="n">
        <v>3.094</v>
      </c>
      <c r="H10" s="103" t="n">
        <v>3.7128</v>
      </c>
      <c r="I10" s="103" t="n">
        <v>4.3316</v>
      </c>
      <c r="J10" s="103" t="n">
        <v>4.9504</v>
      </c>
      <c r="K10" s="103" t="n">
        <v>5.64304</v>
      </c>
      <c r="L10" s="103" t="n">
        <v>6.33568</v>
      </c>
      <c r="M10" s="103" t="n">
        <v>7.02832</v>
      </c>
      <c r="N10" s="103" t="n">
        <v>7.72096</v>
      </c>
      <c r="O10" s="103" t="n">
        <v>8.4136</v>
      </c>
      <c r="P10" s="103" t="n">
        <v>8.996</v>
      </c>
      <c r="Q10" s="103" t="n">
        <v>9.5784</v>
      </c>
      <c r="R10" s="103" t="n">
        <v>10.1608</v>
      </c>
      <c r="S10" s="103" t="n">
        <v>10.7432</v>
      </c>
      <c r="T10" s="103" t="n">
        <v>11.3256</v>
      </c>
      <c r="U10" s="103" t="n">
        <v>11.67696</v>
      </c>
      <c r="V10" s="103" t="n">
        <v>12.02832</v>
      </c>
      <c r="W10" s="103" t="n">
        <v>12.37968</v>
      </c>
      <c r="X10" s="103" t="n">
        <v>12.73104</v>
      </c>
      <c r="Y10" s="103" t="n">
        <v>13.0824</v>
      </c>
      <c r="Z10" s="103" t="n">
        <v>13.16176</v>
      </c>
      <c r="AA10" s="103" t="n">
        <v>13.24112</v>
      </c>
      <c r="AB10" s="103" t="n">
        <v>13.32048</v>
      </c>
      <c r="AC10" s="103" t="n">
        <v>13.39984</v>
      </c>
      <c r="AD10" s="103" t="n">
        <v>13.4792</v>
      </c>
      <c r="AE10" s="103" t="n">
        <v>12.976459</v>
      </c>
      <c r="AF10" s="103" t="n">
        <v>12.473718</v>
      </c>
      <c r="AG10" s="103" t="n">
        <v>11.9709726666667</v>
      </c>
      <c r="AH10" s="103" t="n">
        <v>11.4682273333333</v>
      </c>
      <c r="AI10" s="103" t="n">
        <v>10.965482</v>
      </c>
      <c r="AJ10" s="103" t="n">
        <v>10.462744</v>
      </c>
      <c r="AK10" s="103" t="n">
        <v>9.96</v>
      </c>
      <c r="AL10" s="103" t="n">
        <v>9.86</v>
      </c>
      <c r="AM10" s="103" t="n">
        <v>9.76</v>
      </c>
      <c r="AN10" s="103" t="n">
        <v>9.66</v>
      </c>
      <c r="AO10" s="103" t="n">
        <v>9.56</v>
      </c>
      <c r="AP10" s="103" t="n">
        <v>9.46</v>
      </c>
      <c r="AQ10" s="103" t="n">
        <v>9.36</v>
      </c>
      <c r="AR10" s="103" t="n">
        <v>9.26</v>
      </c>
      <c r="AS10" s="103" t="n">
        <v>9.16</v>
      </c>
      <c r="AT10" s="103" t="n">
        <v>9.06</v>
      </c>
      <c r="AU10" s="103" t="n">
        <v>8.96</v>
      </c>
      <c r="AV10" s="103" t="n">
        <v>8.86</v>
      </c>
      <c r="AW10" s="103" t="n">
        <v>8.76</v>
      </c>
      <c r="AX10" s="103" t="n">
        <v>8.66</v>
      </c>
      <c r="AY10" s="103" t="n">
        <v>8.56</v>
      </c>
      <c r="AZ10" s="103" t="n">
        <v>8.46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0.6374</v>
      </c>
      <c r="D11" s="103" t="n">
        <v>1.2748</v>
      </c>
      <c r="E11" s="103" t="n">
        <v>1.9122</v>
      </c>
      <c r="F11" s="103" t="n">
        <v>2.5496</v>
      </c>
      <c r="G11" s="103" t="n">
        <v>3.187</v>
      </c>
      <c r="H11" s="103" t="n">
        <v>3.8244</v>
      </c>
      <c r="I11" s="103" t="n">
        <v>4.4618</v>
      </c>
      <c r="J11" s="103" t="n">
        <v>5.0992</v>
      </c>
      <c r="K11" s="103" t="n">
        <v>5.79432</v>
      </c>
      <c r="L11" s="103" t="n">
        <v>6.48944</v>
      </c>
      <c r="M11" s="103" t="n">
        <v>7.18456</v>
      </c>
      <c r="N11" s="103" t="n">
        <v>7.87968</v>
      </c>
      <c r="O11" s="103" t="n">
        <v>8.5748</v>
      </c>
      <c r="P11" s="103" t="n">
        <v>9.1804</v>
      </c>
      <c r="Q11" s="103" t="n">
        <v>9.786</v>
      </c>
      <c r="R11" s="103" t="n">
        <v>10.3916</v>
      </c>
      <c r="S11" s="103" t="n">
        <v>10.9972</v>
      </c>
      <c r="T11" s="103" t="n">
        <v>11.6028</v>
      </c>
      <c r="U11" s="103" t="n">
        <v>11.97048</v>
      </c>
      <c r="V11" s="103" t="n">
        <v>12.33816</v>
      </c>
      <c r="W11" s="103" t="n">
        <v>12.70584</v>
      </c>
      <c r="X11" s="103" t="n">
        <v>13.07352</v>
      </c>
      <c r="Y11" s="103" t="n">
        <v>13.4412</v>
      </c>
      <c r="Z11" s="103" t="n">
        <v>13.48128</v>
      </c>
      <c r="AA11" s="103" t="n">
        <v>13.52136</v>
      </c>
      <c r="AB11" s="103" t="n">
        <v>13.56144</v>
      </c>
      <c r="AC11" s="103" t="n">
        <v>13.60152</v>
      </c>
      <c r="AD11" s="103" t="n">
        <v>13.6416</v>
      </c>
      <c r="AE11" s="103" t="n">
        <v>13.132802</v>
      </c>
      <c r="AF11" s="103" t="n">
        <v>12.624004</v>
      </c>
      <c r="AG11" s="103" t="n">
        <v>12.1152013333333</v>
      </c>
      <c r="AH11" s="103" t="n">
        <v>11.6063986666667</v>
      </c>
      <c r="AI11" s="103" t="n">
        <v>11.097596</v>
      </c>
      <c r="AJ11" s="103" t="n">
        <v>10.588802</v>
      </c>
      <c r="AK11" s="103" t="n">
        <v>10.08</v>
      </c>
      <c r="AL11" s="103" t="n">
        <v>9.98</v>
      </c>
      <c r="AM11" s="103" t="n">
        <v>9.88</v>
      </c>
      <c r="AN11" s="103" t="n">
        <v>9.78</v>
      </c>
      <c r="AO11" s="103" t="n">
        <v>9.68</v>
      </c>
      <c r="AP11" s="103" t="n">
        <v>9.58</v>
      </c>
      <c r="AQ11" s="103" t="n">
        <v>9.48</v>
      </c>
      <c r="AR11" s="103" t="n">
        <v>9.38</v>
      </c>
      <c r="AS11" s="103" t="n">
        <v>9.28</v>
      </c>
      <c r="AT11" s="103" t="n">
        <v>9.18</v>
      </c>
      <c r="AU11" s="103" t="n">
        <v>9.08</v>
      </c>
      <c r="AV11" s="103" t="n">
        <v>8.98</v>
      </c>
      <c r="AW11" s="103" t="n">
        <v>8.88</v>
      </c>
      <c r="AX11" s="103" t="n">
        <v>8.78</v>
      </c>
      <c r="AY11" s="103" t="n">
        <v>8.68</v>
      </c>
      <c r="AZ11" s="103" t="n">
        <v>8.58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0.656</v>
      </c>
      <c r="D12" s="103" t="n">
        <v>1.312</v>
      </c>
      <c r="E12" s="103" t="n">
        <v>1.968</v>
      </c>
      <c r="F12" s="103" t="n">
        <v>2.624</v>
      </c>
      <c r="G12" s="103" t="n">
        <v>3.28</v>
      </c>
      <c r="H12" s="103" t="n">
        <v>3.936</v>
      </c>
      <c r="I12" s="103" t="n">
        <v>4.592</v>
      </c>
      <c r="J12" s="103" t="n">
        <v>5.248</v>
      </c>
      <c r="K12" s="103" t="n">
        <v>5.9456</v>
      </c>
      <c r="L12" s="103" t="n">
        <v>6.6432</v>
      </c>
      <c r="M12" s="103" t="n">
        <v>7.3408</v>
      </c>
      <c r="N12" s="103" t="n">
        <v>8.0384</v>
      </c>
      <c r="O12" s="103" t="n">
        <v>8.736</v>
      </c>
      <c r="P12" s="103" t="n">
        <v>9.3648</v>
      </c>
      <c r="Q12" s="103" t="n">
        <v>9.9936</v>
      </c>
      <c r="R12" s="103" t="n">
        <v>10.6224</v>
      </c>
      <c r="S12" s="103" t="n">
        <v>11.2512</v>
      </c>
      <c r="T12" s="103" t="n">
        <v>11.88</v>
      </c>
      <c r="U12" s="103" t="n">
        <v>12.264</v>
      </c>
      <c r="V12" s="103" t="n">
        <v>12.648</v>
      </c>
      <c r="W12" s="103" t="n">
        <v>13.032</v>
      </c>
      <c r="X12" s="103" t="n">
        <v>13.416</v>
      </c>
      <c r="Y12" s="103" t="n">
        <v>13.8</v>
      </c>
      <c r="Z12" s="103" t="n">
        <v>13.8008</v>
      </c>
      <c r="AA12" s="103" t="n">
        <v>13.8016</v>
      </c>
      <c r="AB12" s="103" t="n">
        <v>13.8024</v>
      </c>
      <c r="AC12" s="103" t="n">
        <v>13.8032</v>
      </c>
      <c r="AD12" s="103" t="n">
        <v>13.804</v>
      </c>
      <c r="AE12" s="103" t="n">
        <v>13.289145</v>
      </c>
      <c r="AF12" s="103" t="n">
        <v>12.77429</v>
      </c>
      <c r="AG12" s="103" t="n">
        <v>12.25943</v>
      </c>
      <c r="AH12" s="103" t="n">
        <v>11.74457</v>
      </c>
      <c r="AI12" s="103" t="n">
        <v>11.22971</v>
      </c>
      <c r="AJ12" s="103" t="n">
        <v>10.71486</v>
      </c>
      <c r="AK12" s="103" t="n">
        <v>10.2</v>
      </c>
      <c r="AL12" s="103" t="n">
        <v>10.1</v>
      </c>
      <c r="AM12" s="103" t="n">
        <v>10</v>
      </c>
      <c r="AN12" s="103" t="n">
        <v>9.9</v>
      </c>
      <c r="AO12" s="103" t="n">
        <v>9.8</v>
      </c>
      <c r="AP12" s="103" t="n">
        <v>9.7</v>
      </c>
      <c r="AQ12" s="103" t="n">
        <v>9.6</v>
      </c>
      <c r="AR12" s="103" t="n">
        <v>9.5</v>
      </c>
      <c r="AS12" s="103" t="n">
        <v>9.4</v>
      </c>
      <c r="AT12" s="103" t="n">
        <v>9.3</v>
      </c>
      <c r="AU12" s="103" t="n">
        <v>9.2</v>
      </c>
      <c r="AV12" s="103" t="n">
        <v>9.1</v>
      </c>
      <c r="AW12" s="103" t="n">
        <v>9</v>
      </c>
      <c r="AX12" s="103" t="n">
        <v>8.9</v>
      </c>
      <c r="AY12" s="103" t="n">
        <v>8.8</v>
      </c>
      <c r="AZ12" s="103" t="n">
        <v>8.7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0.6748</v>
      </c>
      <c r="D13" s="103" t="n">
        <v>1.3496</v>
      </c>
      <c r="E13" s="103" t="n">
        <v>2.0244</v>
      </c>
      <c r="F13" s="103" t="n">
        <v>2.6992</v>
      </c>
      <c r="G13" s="103" t="n">
        <v>3.374</v>
      </c>
      <c r="H13" s="103" t="n">
        <v>4.0488</v>
      </c>
      <c r="I13" s="103" t="n">
        <v>4.7236</v>
      </c>
      <c r="J13" s="103" t="n">
        <v>5.3984</v>
      </c>
      <c r="K13" s="103" t="n">
        <v>6.08932</v>
      </c>
      <c r="L13" s="103" t="n">
        <v>6.78024</v>
      </c>
      <c r="M13" s="103" t="n">
        <v>7.47116</v>
      </c>
      <c r="N13" s="103" t="n">
        <v>8.16208</v>
      </c>
      <c r="O13" s="103" t="n">
        <v>8.853</v>
      </c>
      <c r="P13" s="103" t="n">
        <v>9.46344</v>
      </c>
      <c r="Q13" s="103" t="n">
        <v>10.07388</v>
      </c>
      <c r="R13" s="103" t="n">
        <v>10.68432</v>
      </c>
      <c r="S13" s="103" t="n">
        <v>11.29476</v>
      </c>
      <c r="T13" s="103" t="n">
        <v>11.9052</v>
      </c>
      <c r="U13" s="103" t="n">
        <v>12.31728</v>
      </c>
      <c r="V13" s="103" t="n">
        <v>12.72936</v>
      </c>
      <c r="W13" s="103" t="n">
        <v>13.14144</v>
      </c>
      <c r="X13" s="103" t="n">
        <v>13.55352</v>
      </c>
      <c r="Y13" s="103" t="n">
        <v>13.9656</v>
      </c>
      <c r="Z13" s="103" t="n">
        <v>13.96464</v>
      </c>
      <c r="AA13" s="103" t="n">
        <v>13.96368</v>
      </c>
      <c r="AB13" s="103" t="n">
        <v>13.96272</v>
      </c>
      <c r="AC13" s="103" t="n">
        <v>13.96176</v>
      </c>
      <c r="AD13" s="103" t="n">
        <v>13.9608</v>
      </c>
      <c r="AE13" s="103" t="n">
        <v>13.440687</v>
      </c>
      <c r="AF13" s="103" t="n">
        <v>12.920574</v>
      </c>
      <c r="AG13" s="103" t="n">
        <v>12.400458</v>
      </c>
      <c r="AH13" s="103" t="n">
        <v>11.880342</v>
      </c>
      <c r="AI13" s="103" t="n">
        <v>11.360226</v>
      </c>
      <c r="AJ13" s="103" t="n">
        <v>10.840116</v>
      </c>
      <c r="AK13" s="103" t="n">
        <v>10.32</v>
      </c>
      <c r="AL13" s="103" t="n">
        <v>10.22</v>
      </c>
      <c r="AM13" s="103" t="n">
        <v>10.12</v>
      </c>
      <c r="AN13" s="103" t="n">
        <v>10.02</v>
      </c>
      <c r="AO13" s="103" t="n">
        <v>9.92</v>
      </c>
      <c r="AP13" s="103" t="n">
        <v>9.82</v>
      </c>
      <c r="AQ13" s="103" t="n">
        <v>9.72</v>
      </c>
      <c r="AR13" s="103" t="n">
        <v>9.62</v>
      </c>
      <c r="AS13" s="103" t="n">
        <v>9.52</v>
      </c>
      <c r="AT13" s="103" t="n">
        <v>9.42</v>
      </c>
      <c r="AU13" s="103" t="n">
        <v>9.32</v>
      </c>
      <c r="AV13" s="103" t="n">
        <v>9.22</v>
      </c>
      <c r="AW13" s="103" t="n">
        <v>9.12</v>
      </c>
      <c r="AX13" s="103" t="n">
        <v>9.02</v>
      </c>
      <c r="AY13" s="103" t="n">
        <v>8.92</v>
      </c>
      <c r="AZ13" s="103" t="n">
        <v>8.82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0.6936</v>
      </c>
      <c r="D14" s="103" t="n">
        <v>1.3872</v>
      </c>
      <c r="E14" s="103" t="n">
        <v>2.0808</v>
      </c>
      <c r="F14" s="103" t="n">
        <v>2.7744</v>
      </c>
      <c r="G14" s="103" t="n">
        <v>3.468</v>
      </c>
      <c r="H14" s="103" t="n">
        <v>4.1616</v>
      </c>
      <c r="I14" s="103" t="n">
        <v>4.8552</v>
      </c>
      <c r="J14" s="103" t="n">
        <v>5.5488</v>
      </c>
      <c r="K14" s="103" t="n">
        <v>6.23304</v>
      </c>
      <c r="L14" s="103" t="n">
        <v>6.91728</v>
      </c>
      <c r="M14" s="103" t="n">
        <v>7.60152</v>
      </c>
      <c r="N14" s="103" t="n">
        <v>8.28576</v>
      </c>
      <c r="O14" s="103" t="n">
        <v>8.97</v>
      </c>
      <c r="P14" s="103" t="n">
        <v>9.56208</v>
      </c>
      <c r="Q14" s="103" t="n">
        <v>10.15416</v>
      </c>
      <c r="R14" s="103" t="n">
        <v>10.74624</v>
      </c>
      <c r="S14" s="103" t="n">
        <v>11.33832</v>
      </c>
      <c r="T14" s="103" t="n">
        <v>11.9304</v>
      </c>
      <c r="U14" s="103" t="n">
        <v>12.37056</v>
      </c>
      <c r="V14" s="103" t="n">
        <v>12.81072</v>
      </c>
      <c r="W14" s="103" t="n">
        <v>13.25088</v>
      </c>
      <c r="X14" s="103" t="n">
        <v>13.69104</v>
      </c>
      <c r="Y14" s="103" t="n">
        <v>14.1312</v>
      </c>
      <c r="Z14" s="103" t="n">
        <v>14.12848</v>
      </c>
      <c r="AA14" s="103" t="n">
        <v>14.12576</v>
      </c>
      <c r="AB14" s="103" t="n">
        <v>14.12304</v>
      </c>
      <c r="AC14" s="103" t="n">
        <v>14.12032</v>
      </c>
      <c r="AD14" s="103" t="n">
        <v>14.1176</v>
      </c>
      <c r="AE14" s="103" t="n">
        <v>13.592229</v>
      </c>
      <c r="AF14" s="103" t="n">
        <v>13.066858</v>
      </c>
      <c r="AG14" s="103" t="n">
        <v>12.541486</v>
      </c>
      <c r="AH14" s="103" t="n">
        <v>12.016114</v>
      </c>
      <c r="AI14" s="103" t="n">
        <v>11.490742</v>
      </c>
      <c r="AJ14" s="103" t="n">
        <v>10.965372</v>
      </c>
      <c r="AK14" s="103" t="n">
        <v>10.44</v>
      </c>
      <c r="AL14" s="103" t="n">
        <v>10.34</v>
      </c>
      <c r="AM14" s="103" t="n">
        <v>10.24</v>
      </c>
      <c r="AN14" s="103" t="n">
        <v>10.14</v>
      </c>
      <c r="AO14" s="103" t="n">
        <v>10.04</v>
      </c>
      <c r="AP14" s="103" t="n">
        <v>9.94</v>
      </c>
      <c r="AQ14" s="103" t="n">
        <v>9.84</v>
      </c>
      <c r="AR14" s="103" t="n">
        <v>9.74</v>
      </c>
      <c r="AS14" s="103" t="n">
        <v>9.64</v>
      </c>
      <c r="AT14" s="103" t="n">
        <v>9.54</v>
      </c>
      <c r="AU14" s="103" t="n">
        <v>9.44</v>
      </c>
      <c r="AV14" s="103" t="n">
        <v>9.34</v>
      </c>
      <c r="AW14" s="103" t="n">
        <v>9.24</v>
      </c>
      <c r="AX14" s="103" t="n">
        <v>9.14</v>
      </c>
      <c r="AY14" s="103" t="n">
        <v>9.04</v>
      </c>
      <c r="AZ14" s="103" t="n">
        <v>8.94000000000001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0.7124</v>
      </c>
      <c r="D15" s="103" t="n">
        <v>1.4248</v>
      </c>
      <c r="E15" s="103" t="n">
        <v>2.1372</v>
      </c>
      <c r="F15" s="103" t="n">
        <v>2.8496</v>
      </c>
      <c r="G15" s="103" t="n">
        <v>3.562</v>
      </c>
      <c r="H15" s="103" t="n">
        <v>4.2744</v>
      </c>
      <c r="I15" s="103" t="n">
        <v>4.9868</v>
      </c>
      <c r="J15" s="103" t="n">
        <v>5.6992</v>
      </c>
      <c r="K15" s="103" t="n">
        <v>6.37676</v>
      </c>
      <c r="L15" s="103" t="n">
        <v>7.05432</v>
      </c>
      <c r="M15" s="103" t="n">
        <v>7.73188</v>
      </c>
      <c r="N15" s="103" t="n">
        <v>8.40944</v>
      </c>
      <c r="O15" s="103" t="n">
        <v>9.087</v>
      </c>
      <c r="P15" s="103" t="n">
        <v>9.66072</v>
      </c>
      <c r="Q15" s="103" t="n">
        <v>10.23444</v>
      </c>
      <c r="R15" s="103" t="n">
        <v>10.80816</v>
      </c>
      <c r="S15" s="103" t="n">
        <v>11.38188</v>
      </c>
      <c r="T15" s="103" t="n">
        <v>11.9556</v>
      </c>
      <c r="U15" s="103" t="n">
        <v>12.42384</v>
      </c>
      <c r="V15" s="103" t="n">
        <v>12.89208</v>
      </c>
      <c r="W15" s="103" t="n">
        <v>13.36032</v>
      </c>
      <c r="X15" s="103" t="n">
        <v>13.82856</v>
      </c>
      <c r="Y15" s="103" t="n">
        <v>14.2968</v>
      </c>
      <c r="Z15" s="103" t="n">
        <v>14.29232</v>
      </c>
      <c r="AA15" s="103" t="n">
        <v>14.28784</v>
      </c>
      <c r="AB15" s="103" t="n">
        <v>14.28336</v>
      </c>
      <c r="AC15" s="103" t="n">
        <v>14.27888</v>
      </c>
      <c r="AD15" s="103" t="n">
        <v>14.2744</v>
      </c>
      <c r="AE15" s="103" t="n">
        <v>13.743771</v>
      </c>
      <c r="AF15" s="103" t="n">
        <v>13.213142</v>
      </c>
      <c r="AG15" s="103" t="n">
        <v>12.682514</v>
      </c>
      <c r="AH15" s="103" t="n">
        <v>12.151886</v>
      </c>
      <c r="AI15" s="103" t="n">
        <v>11.621258</v>
      </c>
      <c r="AJ15" s="103" t="n">
        <v>11.090628</v>
      </c>
      <c r="AK15" s="103" t="n">
        <v>10.56</v>
      </c>
      <c r="AL15" s="103" t="n">
        <v>10.46</v>
      </c>
      <c r="AM15" s="103" t="n">
        <v>10.36</v>
      </c>
      <c r="AN15" s="103" t="n">
        <v>10.26</v>
      </c>
      <c r="AO15" s="103" t="n">
        <v>10.16</v>
      </c>
      <c r="AP15" s="103" t="n">
        <v>10.06</v>
      </c>
      <c r="AQ15" s="103" t="n">
        <v>9.96</v>
      </c>
      <c r="AR15" s="103" t="n">
        <v>9.86000000000001</v>
      </c>
      <c r="AS15" s="103" t="n">
        <v>9.76000000000001</v>
      </c>
      <c r="AT15" s="103" t="n">
        <v>9.66000000000001</v>
      </c>
      <c r="AU15" s="103" t="n">
        <v>9.56000000000001</v>
      </c>
      <c r="AV15" s="103" t="n">
        <v>9.46000000000002</v>
      </c>
      <c r="AW15" s="103" t="n">
        <v>9.36000000000002</v>
      </c>
      <c r="AX15" s="103" t="n">
        <v>9.26000000000002</v>
      </c>
      <c r="AY15" s="103" t="n">
        <v>9.16000000000002</v>
      </c>
      <c r="AZ15" s="103" t="n">
        <v>9.06000000000002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0.7312</v>
      </c>
      <c r="D16" s="103" t="n">
        <v>1.4624</v>
      </c>
      <c r="E16" s="103" t="n">
        <v>2.1936</v>
      </c>
      <c r="F16" s="103" t="n">
        <v>2.9248</v>
      </c>
      <c r="G16" s="103" t="n">
        <v>3.656</v>
      </c>
      <c r="H16" s="103" t="n">
        <v>4.3872</v>
      </c>
      <c r="I16" s="103" t="n">
        <v>5.1184</v>
      </c>
      <c r="J16" s="103" t="n">
        <v>5.8496</v>
      </c>
      <c r="K16" s="103" t="n">
        <v>6.52048</v>
      </c>
      <c r="L16" s="103" t="n">
        <v>7.19136</v>
      </c>
      <c r="M16" s="103" t="n">
        <v>7.86224</v>
      </c>
      <c r="N16" s="103" t="n">
        <v>8.53312</v>
      </c>
      <c r="O16" s="103" t="n">
        <v>9.204</v>
      </c>
      <c r="P16" s="103" t="n">
        <v>9.75936</v>
      </c>
      <c r="Q16" s="103" t="n">
        <v>10.31472</v>
      </c>
      <c r="R16" s="103" t="n">
        <v>10.87008</v>
      </c>
      <c r="S16" s="103" t="n">
        <v>11.42544</v>
      </c>
      <c r="T16" s="103" t="n">
        <v>11.9808</v>
      </c>
      <c r="U16" s="103" t="n">
        <v>12.47712</v>
      </c>
      <c r="V16" s="103" t="n">
        <v>12.97344</v>
      </c>
      <c r="W16" s="103" t="n">
        <v>13.46976</v>
      </c>
      <c r="X16" s="103" t="n">
        <v>13.96608</v>
      </c>
      <c r="Y16" s="103" t="n">
        <v>14.4624</v>
      </c>
      <c r="Z16" s="103" t="n">
        <v>14.45616</v>
      </c>
      <c r="AA16" s="103" t="n">
        <v>14.44992</v>
      </c>
      <c r="AB16" s="103" t="n">
        <v>14.44368</v>
      </c>
      <c r="AC16" s="103" t="n">
        <v>14.43744</v>
      </c>
      <c r="AD16" s="103" t="n">
        <v>14.4312</v>
      </c>
      <c r="AE16" s="103" t="n">
        <v>13.895313</v>
      </c>
      <c r="AF16" s="103" t="n">
        <v>13.359426</v>
      </c>
      <c r="AG16" s="103" t="n">
        <v>12.823542</v>
      </c>
      <c r="AH16" s="103" t="n">
        <v>12.287658</v>
      </c>
      <c r="AI16" s="103" t="n">
        <v>11.751774</v>
      </c>
      <c r="AJ16" s="103" t="n">
        <v>11.215884</v>
      </c>
      <c r="AK16" s="103" t="n">
        <v>10.68</v>
      </c>
      <c r="AL16" s="103" t="n">
        <v>10.58</v>
      </c>
      <c r="AM16" s="103" t="n">
        <v>10.48</v>
      </c>
      <c r="AN16" s="103" t="n">
        <v>10.38</v>
      </c>
      <c r="AO16" s="103" t="n">
        <v>10.28</v>
      </c>
      <c r="AP16" s="103" t="n">
        <v>10.18</v>
      </c>
      <c r="AQ16" s="103" t="n">
        <v>10.08</v>
      </c>
      <c r="AR16" s="103" t="n">
        <v>9.98000000000001</v>
      </c>
      <c r="AS16" s="103" t="n">
        <v>9.88000000000001</v>
      </c>
      <c r="AT16" s="103" t="n">
        <v>9.78000000000001</v>
      </c>
      <c r="AU16" s="103" t="n">
        <v>9.68000000000001</v>
      </c>
      <c r="AV16" s="103" t="n">
        <v>9.58000000000002</v>
      </c>
      <c r="AW16" s="103" t="n">
        <v>9.48000000000002</v>
      </c>
      <c r="AX16" s="103" t="n">
        <v>9.38000000000002</v>
      </c>
      <c r="AY16" s="103" t="n">
        <v>9.28000000000002</v>
      </c>
      <c r="AZ16" s="103" t="n">
        <v>9.18000000000002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0.75</v>
      </c>
      <c r="D17" s="103" t="n">
        <v>1.5</v>
      </c>
      <c r="E17" s="103" t="n">
        <v>2.25</v>
      </c>
      <c r="F17" s="103" t="n">
        <v>3</v>
      </c>
      <c r="G17" s="103" t="n">
        <v>3.75</v>
      </c>
      <c r="H17" s="103" t="n">
        <v>4.5</v>
      </c>
      <c r="I17" s="103" t="n">
        <v>5.25</v>
      </c>
      <c r="J17" s="103" t="n">
        <v>6</v>
      </c>
      <c r="K17" s="103" t="n">
        <v>6.6642</v>
      </c>
      <c r="L17" s="103" t="n">
        <v>7.3284</v>
      </c>
      <c r="M17" s="103" t="n">
        <v>7.9926</v>
      </c>
      <c r="N17" s="103" t="n">
        <v>8.6568</v>
      </c>
      <c r="O17" s="103" t="n">
        <v>9.321</v>
      </c>
      <c r="P17" s="103" t="n">
        <v>9.858</v>
      </c>
      <c r="Q17" s="103" t="n">
        <v>10.395</v>
      </c>
      <c r="R17" s="103" t="n">
        <v>10.932</v>
      </c>
      <c r="S17" s="103" t="n">
        <v>11.469</v>
      </c>
      <c r="T17" s="103" t="n">
        <v>12.006</v>
      </c>
      <c r="U17" s="103" t="n">
        <v>12.5304</v>
      </c>
      <c r="V17" s="103" t="n">
        <v>13.0548</v>
      </c>
      <c r="W17" s="103" t="n">
        <v>13.5792</v>
      </c>
      <c r="X17" s="103" t="n">
        <v>14.1036</v>
      </c>
      <c r="Y17" s="103" t="n">
        <v>14.628</v>
      </c>
      <c r="Z17" s="103" t="n">
        <v>14.62</v>
      </c>
      <c r="AA17" s="103" t="n">
        <v>14.612</v>
      </c>
      <c r="AB17" s="103" t="n">
        <v>14.604</v>
      </c>
      <c r="AC17" s="103" t="n">
        <v>14.596</v>
      </c>
      <c r="AD17" s="103" t="n">
        <v>14.588</v>
      </c>
      <c r="AE17" s="103" t="n">
        <v>14.046855</v>
      </c>
      <c r="AF17" s="103" t="n">
        <v>13.50571</v>
      </c>
      <c r="AG17" s="103" t="n">
        <v>12.96457</v>
      </c>
      <c r="AH17" s="103" t="n">
        <v>12.42343</v>
      </c>
      <c r="AI17" s="103" t="n">
        <v>11.88229</v>
      </c>
      <c r="AJ17" s="103" t="n">
        <v>11.34114</v>
      </c>
      <c r="AK17" s="103" t="n">
        <v>10.8</v>
      </c>
      <c r="AL17" s="103" t="n">
        <v>10.7</v>
      </c>
      <c r="AM17" s="103" t="n">
        <v>10.6</v>
      </c>
      <c r="AN17" s="103" t="n">
        <v>10.5</v>
      </c>
      <c r="AO17" s="103" t="n">
        <v>10.4</v>
      </c>
      <c r="AP17" s="103" t="n">
        <v>10.3</v>
      </c>
      <c r="AQ17" s="103" t="n">
        <v>10.2</v>
      </c>
      <c r="AR17" s="103" t="n">
        <v>10.1</v>
      </c>
      <c r="AS17" s="103" t="n">
        <v>10</v>
      </c>
      <c r="AT17" s="103" t="n">
        <v>9.9</v>
      </c>
      <c r="AU17" s="103" t="n">
        <v>9.8</v>
      </c>
      <c r="AV17" s="103" t="n">
        <v>9.7</v>
      </c>
      <c r="AW17" s="103" t="n">
        <v>9.6</v>
      </c>
      <c r="AX17" s="103" t="n">
        <v>9.5</v>
      </c>
      <c r="AY17" s="103" t="n">
        <v>9.4</v>
      </c>
      <c r="AZ17" s="103" t="n">
        <v>9.3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0.7626</v>
      </c>
      <c r="D18" s="103" t="n">
        <v>1.5252</v>
      </c>
      <c r="E18" s="103" t="n">
        <v>2.2878</v>
      </c>
      <c r="F18" s="103" t="n">
        <v>3.0504</v>
      </c>
      <c r="G18" s="103" t="n">
        <v>3.813</v>
      </c>
      <c r="H18" s="103" t="n">
        <v>4.5756</v>
      </c>
      <c r="I18" s="103" t="n">
        <v>5.3382</v>
      </c>
      <c r="J18" s="103" t="n">
        <v>6.1008</v>
      </c>
      <c r="K18" s="103" t="n">
        <v>6.75264</v>
      </c>
      <c r="L18" s="103" t="n">
        <v>7.40448</v>
      </c>
      <c r="M18" s="103" t="n">
        <v>8.05632</v>
      </c>
      <c r="N18" s="103" t="n">
        <v>8.70816</v>
      </c>
      <c r="O18" s="103" t="n">
        <v>9.36</v>
      </c>
      <c r="P18" s="103" t="n">
        <v>9.90648</v>
      </c>
      <c r="Q18" s="103" t="n">
        <v>10.45296</v>
      </c>
      <c r="R18" s="103" t="n">
        <v>10.99944</v>
      </c>
      <c r="S18" s="103" t="n">
        <v>11.54592</v>
      </c>
      <c r="T18" s="103" t="n">
        <v>12.0924</v>
      </c>
      <c r="U18" s="103" t="n">
        <v>12.64552</v>
      </c>
      <c r="V18" s="103" t="n">
        <v>13.19864</v>
      </c>
      <c r="W18" s="103" t="n">
        <v>13.75176</v>
      </c>
      <c r="X18" s="103" t="n">
        <v>14.30488</v>
      </c>
      <c r="Y18" s="103" t="n">
        <v>14.858</v>
      </c>
      <c r="Z18" s="103" t="n">
        <v>14.83536</v>
      </c>
      <c r="AA18" s="103" t="n">
        <v>14.81272</v>
      </c>
      <c r="AB18" s="103" t="n">
        <v>14.79008</v>
      </c>
      <c r="AC18" s="103" t="n">
        <v>14.76744</v>
      </c>
      <c r="AD18" s="103" t="n">
        <v>14.7448</v>
      </c>
      <c r="AE18" s="103" t="n">
        <v>14.198398</v>
      </c>
      <c r="AF18" s="103" t="n">
        <v>13.651996</v>
      </c>
      <c r="AG18" s="103" t="n">
        <v>13.1055986666667</v>
      </c>
      <c r="AH18" s="103" t="n">
        <v>12.5592013333333</v>
      </c>
      <c r="AI18" s="103" t="n">
        <v>12.012804</v>
      </c>
      <c r="AJ18" s="103" t="n">
        <v>11.466398</v>
      </c>
      <c r="AK18" s="103" t="n">
        <v>10.92</v>
      </c>
      <c r="AL18" s="103" t="n">
        <v>10.82</v>
      </c>
      <c r="AM18" s="103" t="n">
        <v>10.72</v>
      </c>
      <c r="AN18" s="103" t="n">
        <v>10.62</v>
      </c>
      <c r="AO18" s="103" t="n">
        <v>10.52</v>
      </c>
      <c r="AP18" s="103" t="n">
        <v>10.42</v>
      </c>
      <c r="AQ18" s="103" t="n">
        <v>10.32</v>
      </c>
      <c r="AR18" s="103" t="n">
        <v>10.22</v>
      </c>
      <c r="AS18" s="103" t="n">
        <v>10.12</v>
      </c>
      <c r="AT18" s="103" t="n">
        <v>10.02</v>
      </c>
      <c r="AU18" s="103" t="n">
        <v>9.92</v>
      </c>
      <c r="AV18" s="103" t="n">
        <v>9.82</v>
      </c>
      <c r="AW18" s="103" t="n">
        <v>9.72</v>
      </c>
      <c r="AX18" s="103" t="n">
        <v>9.62</v>
      </c>
      <c r="AY18" s="103" t="n">
        <v>9.52</v>
      </c>
      <c r="AZ18" s="103" t="n">
        <v>9.42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0.7752</v>
      </c>
      <c r="D19" s="103" t="n">
        <v>1.5504</v>
      </c>
      <c r="E19" s="103" t="n">
        <v>2.3256</v>
      </c>
      <c r="F19" s="103" t="n">
        <v>3.1008</v>
      </c>
      <c r="G19" s="103" t="n">
        <v>3.876</v>
      </c>
      <c r="H19" s="103" t="n">
        <v>4.6512</v>
      </c>
      <c r="I19" s="103" t="n">
        <v>5.4264</v>
      </c>
      <c r="J19" s="103" t="n">
        <v>6.2016</v>
      </c>
      <c r="K19" s="103" t="n">
        <v>6.84108</v>
      </c>
      <c r="L19" s="103" t="n">
        <v>7.48056</v>
      </c>
      <c r="M19" s="103" t="n">
        <v>8.12004</v>
      </c>
      <c r="N19" s="103" t="n">
        <v>8.75952</v>
      </c>
      <c r="O19" s="103" t="n">
        <v>9.399</v>
      </c>
      <c r="P19" s="103" t="n">
        <v>9.95496</v>
      </c>
      <c r="Q19" s="103" t="n">
        <v>10.51092</v>
      </c>
      <c r="R19" s="103" t="n">
        <v>11.06688</v>
      </c>
      <c r="S19" s="103" t="n">
        <v>11.62284</v>
      </c>
      <c r="T19" s="103" t="n">
        <v>12.1788</v>
      </c>
      <c r="U19" s="103" t="n">
        <v>12.76064</v>
      </c>
      <c r="V19" s="103" t="n">
        <v>13.34248</v>
      </c>
      <c r="W19" s="103" t="n">
        <v>13.92432</v>
      </c>
      <c r="X19" s="103" t="n">
        <v>14.50616</v>
      </c>
      <c r="Y19" s="103" t="n">
        <v>15.088</v>
      </c>
      <c r="Z19" s="103" t="n">
        <v>15.05072</v>
      </c>
      <c r="AA19" s="103" t="n">
        <v>15.01344</v>
      </c>
      <c r="AB19" s="103" t="n">
        <v>14.97616</v>
      </c>
      <c r="AC19" s="103" t="n">
        <v>14.93888</v>
      </c>
      <c r="AD19" s="103" t="n">
        <v>14.9016</v>
      </c>
      <c r="AE19" s="103" t="n">
        <v>14.349941</v>
      </c>
      <c r="AF19" s="103" t="n">
        <v>13.798282</v>
      </c>
      <c r="AG19" s="103" t="n">
        <v>13.2466273333333</v>
      </c>
      <c r="AH19" s="103" t="n">
        <v>12.6949726666667</v>
      </c>
      <c r="AI19" s="103" t="n">
        <v>12.143318</v>
      </c>
      <c r="AJ19" s="103" t="n">
        <v>11.591656</v>
      </c>
      <c r="AK19" s="103" t="n">
        <v>11.04</v>
      </c>
      <c r="AL19" s="103" t="n">
        <v>10.94</v>
      </c>
      <c r="AM19" s="103" t="n">
        <v>10.84</v>
      </c>
      <c r="AN19" s="103" t="n">
        <v>10.74</v>
      </c>
      <c r="AO19" s="103" t="n">
        <v>10.64</v>
      </c>
      <c r="AP19" s="103" t="n">
        <v>10.54</v>
      </c>
      <c r="AQ19" s="103" t="n">
        <v>10.44</v>
      </c>
      <c r="AR19" s="103" t="n">
        <v>10.34</v>
      </c>
      <c r="AS19" s="103" t="n">
        <v>10.24</v>
      </c>
      <c r="AT19" s="103" t="n">
        <v>10.14</v>
      </c>
      <c r="AU19" s="103" t="n">
        <v>10.04</v>
      </c>
      <c r="AV19" s="103" t="n">
        <v>9.94</v>
      </c>
      <c r="AW19" s="103" t="n">
        <v>9.84</v>
      </c>
      <c r="AX19" s="103" t="n">
        <v>9.74</v>
      </c>
      <c r="AY19" s="103" t="n">
        <v>9.64</v>
      </c>
      <c r="AZ19" s="103" t="n">
        <v>9.54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0.7878</v>
      </c>
      <c r="D20" s="103" t="n">
        <v>1.5756</v>
      </c>
      <c r="E20" s="103" t="n">
        <v>2.3634</v>
      </c>
      <c r="F20" s="103" t="n">
        <v>3.1512</v>
      </c>
      <c r="G20" s="103" t="n">
        <v>3.939</v>
      </c>
      <c r="H20" s="103" t="n">
        <v>4.7268</v>
      </c>
      <c r="I20" s="103" t="n">
        <v>5.5146</v>
      </c>
      <c r="J20" s="103" t="n">
        <v>6.3024</v>
      </c>
      <c r="K20" s="103" t="n">
        <v>6.92952</v>
      </c>
      <c r="L20" s="103" t="n">
        <v>7.55664</v>
      </c>
      <c r="M20" s="103" t="n">
        <v>8.18376</v>
      </c>
      <c r="N20" s="103" t="n">
        <v>8.81088</v>
      </c>
      <c r="O20" s="103" t="n">
        <v>9.438</v>
      </c>
      <c r="P20" s="103" t="n">
        <v>10.00344</v>
      </c>
      <c r="Q20" s="103" t="n">
        <v>10.56888</v>
      </c>
      <c r="R20" s="103" t="n">
        <v>11.13432</v>
      </c>
      <c r="S20" s="103" t="n">
        <v>11.69976</v>
      </c>
      <c r="T20" s="103" t="n">
        <v>12.2652</v>
      </c>
      <c r="U20" s="103" t="n">
        <v>12.87576</v>
      </c>
      <c r="V20" s="103" t="n">
        <v>13.48632</v>
      </c>
      <c r="W20" s="103" t="n">
        <v>14.09688</v>
      </c>
      <c r="X20" s="103" t="n">
        <v>14.70744</v>
      </c>
      <c r="Y20" s="103" t="n">
        <v>15.318</v>
      </c>
      <c r="Z20" s="103" t="n">
        <v>15.26608</v>
      </c>
      <c r="AA20" s="103" t="n">
        <v>15.21416</v>
      </c>
      <c r="AB20" s="103" t="n">
        <v>15.16224</v>
      </c>
      <c r="AC20" s="103" t="n">
        <v>15.11032</v>
      </c>
      <c r="AD20" s="103" t="n">
        <v>15.0584</v>
      </c>
      <c r="AE20" s="103" t="n">
        <v>14.501484</v>
      </c>
      <c r="AF20" s="103" t="n">
        <v>13.944568</v>
      </c>
      <c r="AG20" s="103" t="n">
        <v>13.387656</v>
      </c>
      <c r="AH20" s="103" t="n">
        <v>12.830744</v>
      </c>
      <c r="AI20" s="103" t="n">
        <v>12.273832</v>
      </c>
      <c r="AJ20" s="103" t="n">
        <v>11.716914</v>
      </c>
      <c r="AK20" s="103" t="n">
        <v>11.16</v>
      </c>
      <c r="AL20" s="103" t="n">
        <v>11.06</v>
      </c>
      <c r="AM20" s="103" t="n">
        <v>10.96</v>
      </c>
      <c r="AN20" s="103" t="n">
        <v>10.86</v>
      </c>
      <c r="AO20" s="103" t="n">
        <v>10.76</v>
      </c>
      <c r="AP20" s="103" t="n">
        <v>10.66</v>
      </c>
      <c r="AQ20" s="103" t="n">
        <v>10.56</v>
      </c>
      <c r="AR20" s="103" t="n">
        <v>10.46</v>
      </c>
      <c r="AS20" s="103" t="n">
        <v>10.36</v>
      </c>
      <c r="AT20" s="103" t="n">
        <v>10.26</v>
      </c>
      <c r="AU20" s="103" t="n">
        <v>10.16</v>
      </c>
      <c r="AV20" s="103" t="n">
        <v>10.06</v>
      </c>
      <c r="AW20" s="103" t="n">
        <v>9.96</v>
      </c>
      <c r="AX20" s="103" t="n">
        <v>9.86</v>
      </c>
      <c r="AY20" s="103" t="n">
        <v>9.76</v>
      </c>
      <c r="AZ20" s="103" t="n">
        <v>9.66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0.8004</v>
      </c>
      <c r="D21" s="103" t="n">
        <v>1.6008</v>
      </c>
      <c r="E21" s="103" t="n">
        <v>2.4012</v>
      </c>
      <c r="F21" s="103" t="n">
        <v>3.2016</v>
      </c>
      <c r="G21" s="103" t="n">
        <v>4.002</v>
      </c>
      <c r="H21" s="103" t="n">
        <v>4.8024</v>
      </c>
      <c r="I21" s="103" t="n">
        <v>5.6028</v>
      </c>
      <c r="J21" s="103" t="n">
        <v>6.4032</v>
      </c>
      <c r="K21" s="103" t="n">
        <v>7.01796</v>
      </c>
      <c r="L21" s="103" t="n">
        <v>7.63272</v>
      </c>
      <c r="M21" s="103" t="n">
        <v>8.24748</v>
      </c>
      <c r="N21" s="103" t="n">
        <v>8.86224</v>
      </c>
      <c r="O21" s="103" t="n">
        <v>9.477</v>
      </c>
      <c r="P21" s="103" t="n">
        <v>10.05192</v>
      </c>
      <c r="Q21" s="103" t="n">
        <v>10.62684</v>
      </c>
      <c r="R21" s="103" t="n">
        <v>11.20176</v>
      </c>
      <c r="S21" s="103" t="n">
        <v>11.77668</v>
      </c>
      <c r="T21" s="103" t="n">
        <v>12.3516</v>
      </c>
      <c r="U21" s="103" t="n">
        <v>12.99088</v>
      </c>
      <c r="V21" s="103" t="n">
        <v>13.63016</v>
      </c>
      <c r="W21" s="103" t="n">
        <v>14.26944</v>
      </c>
      <c r="X21" s="103" t="n">
        <v>14.90872</v>
      </c>
      <c r="Y21" s="103" t="n">
        <v>15.548</v>
      </c>
      <c r="Z21" s="103" t="n">
        <v>15.48144</v>
      </c>
      <c r="AA21" s="103" t="n">
        <v>15.41488</v>
      </c>
      <c r="AB21" s="103" t="n">
        <v>15.34832</v>
      </c>
      <c r="AC21" s="103" t="n">
        <v>15.28176</v>
      </c>
      <c r="AD21" s="103" t="n">
        <v>15.2152</v>
      </c>
      <c r="AE21" s="103" t="n">
        <v>14.653027</v>
      </c>
      <c r="AF21" s="103" t="n">
        <v>14.090854</v>
      </c>
      <c r="AG21" s="103" t="n">
        <v>13.5286846666667</v>
      </c>
      <c r="AH21" s="103" t="n">
        <v>12.9665153333333</v>
      </c>
      <c r="AI21" s="103" t="n">
        <v>12.404346</v>
      </c>
      <c r="AJ21" s="103" t="n">
        <v>11.842172</v>
      </c>
      <c r="AK21" s="103" t="n">
        <v>11.28</v>
      </c>
      <c r="AL21" s="103" t="n">
        <v>11.18</v>
      </c>
      <c r="AM21" s="103" t="n">
        <v>11.08</v>
      </c>
      <c r="AN21" s="103" t="n">
        <v>10.98</v>
      </c>
      <c r="AO21" s="103" t="n">
        <v>10.88</v>
      </c>
      <c r="AP21" s="103" t="n">
        <v>10.78</v>
      </c>
      <c r="AQ21" s="103" t="n">
        <v>10.68</v>
      </c>
      <c r="AR21" s="103" t="n">
        <v>10.58</v>
      </c>
      <c r="AS21" s="103" t="n">
        <v>10.48</v>
      </c>
      <c r="AT21" s="103" t="n">
        <v>10.38</v>
      </c>
      <c r="AU21" s="103" t="n">
        <v>10.28</v>
      </c>
      <c r="AV21" s="103" t="n">
        <v>10.18</v>
      </c>
      <c r="AW21" s="103" t="n">
        <v>10.08</v>
      </c>
      <c r="AX21" s="103" t="n">
        <v>9.98</v>
      </c>
      <c r="AY21" s="103" t="n">
        <v>9.88</v>
      </c>
      <c r="AZ21" s="103" t="n">
        <v>9.78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0.813</v>
      </c>
      <c r="D22" s="103" t="n">
        <v>1.626</v>
      </c>
      <c r="E22" s="103" t="n">
        <v>2.439</v>
      </c>
      <c r="F22" s="103" t="n">
        <v>3.252</v>
      </c>
      <c r="G22" s="103" t="n">
        <v>4.065</v>
      </c>
      <c r="H22" s="103" t="n">
        <v>4.878</v>
      </c>
      <c r="I22" s="103" t="n">
        <v>5.691</v>
      </c>
      <c r="J22" s="103" t="n">
        <v>6.504</v>
      </c>
      <c r="K22" s="103" t="n">
        <v>7.1064</v>
      </c>
      <c r="L22" s="103" t="n">
        <v>7.7088</v>
      </c>
      <c r="M22" s="103" t="n">
        <v>8.3112</v>
      </c>
      <c r="N22" s="103" t="n">
        <v>8.9136</v>
      </c>
      <c r="O22" s="103" t="n">
        <v>9.516</v>
      </c>
      <c r="P22" s="103" t="n">
        <v>10.1004</v>
      </c>
      <c r="Q22" s="103" t="n">
        <v>10.6848</v>
      </c>
      <c r="R22" s="103" t="n">
        <v>11.2692</v>
      </c>
      <c r="S22" s="103" t="n">
        <v>11.8536</v>
      </c>
      <c r="T22" s="103" t="n">
        <v>12.438</v>
      </c>
      <c r="U22" s="103" t="n">
        <v>13.106</v>
      </c>
      <c r="V22" s="103" t="n">
        <v>13.774</v>
      </c>
      <c r="W22" s="103" t="n">
        <v>14.442</v>
      </c>
      <c r="X22" s="103" t="n">
        <v>15.11</v>
      </c>
      <c r="Y22" s="103" t="n">
        <v>15.778</v>
      </c>
      <c r="Z22" s="103" t="n">
        <v>15.6968</v>
      </c>
      <c r="AA22" s="103" t="n">
        <v>15.6156</v>
      </c>
      <c r="AB22" s="103" t="n">
        <v>15.5344</v>
      </c>
      <c r="AC22" s="103" t="n">
        <v>15.4532</v>
      </c>
      <c r="AD22" s="103" t="n">
        <v>15.372</v>
      </c>
      <c r="AE22" s="103" t="n">
        <v>14.80457</v>
      </c>
      <c r="AF22" s="103" t="n">
        <v>14.23714</v>
      </c>
      <c r="AG22" s="103" t="n">
        <v>13.6697133333333</v>
      </c>
      <c r="AH22" s="103" t="n">
        <v>13.1022866666667</v>
      </c>
      <c r="AI22" s="103" t="n">
        <v>12.53486</v>
      </c>
      <c r="AJ22" s="103" t="n">
        <v>11.96743</v>
      </c>
      <c r="AK22" s="103" t="n">
        <v>11.4</v>
      </c>
      <c r="AL22" s="103" t="n">
        <v>11.3</v>
      </c>
      <c r="AM22" s="103" t="n">
        <v>11.2</v>
      </c>
      <c r="AN22" s="103" t="n">
        <v>11.1</v>
      </c>
      <c r="AO22" s="103" t="n">
        <v>11</v>
      </c>
      <c r="AP22" s="103" t="n">
        <v>10.9</v>
      </c>
      <c r="AQ22" s="103" t="n">
        <v>10.8</v>
      </c>
      <c r="AR22" s="103" t="n">
        <v>10.7</v>
      </c>
      <c r="AS22" s="103" t="n">
        <v>10.6</v>
      </c>
      <c r="AT22" s="103" t="n">
        <v>10.5</v>
      </c>
      <c r="AU22" s="103" t="n">
        <v>10.4</v>
      </c>
      <c r="AV22" s="103" t="n">
        <v>10.3</v>
      </c>
      <c r="AW22" s="103" t="n">
        <v>10.2</v>
      </c>
      <c r="AX22" s="103" t="n">
        <v>10.1</v>
      </c>
      <c r="AY22" s="103" t="n">
        <v>10</v>
      </c>
      <c r="AZ22" s="103" t="n">
        <v>9.9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0.8254</v>
      </c>
      <c r="D23" s="103" t="n">
        <v>1.6508</v>
      </c>
      <c r="E23" s="103" t="n">
        <v>2.4762</v>
      </c>
      <c r="F23" s="103" t="n">
        <v>3.3016</v>
      </c>
      <c r="G23" s="103" t="n">
        <v>4.127</v>
      </c>
      <c r="H23" s="103" t="n">
        <v>4.9524</v>
      </c>
      <c r="I23" s="103" t="n">
        <v>5.7778</v>
      </c>
      <c r="J23" s="103" t="n">
        <v>6.6032</v>
      </c>
      <c r="K23" s="103" t="n">
        <v>7.17848</v>
      </c>
      <c r="L23" s="103" t="n">
        <v>7.75376</v>
      </c>
      <c r="M23" s="103" t="n">
        <v>8.32904</v>
      </c>
      <c r="N23" s="103" t="n">
        <v>8.90432</v>
      </c>
      <c r="O23" s="103" t="n">
        <v>9.4796</v>
      </c>
      <c r="P23" s="103" t="n">
        <v>10.0648</v>
      </c>
      <c r="Q23" s="103" t="n">
        <v>10.65</v>
      </c>
      <c r="R23" s="103" t="n">
        <v>11.2352</v>
      </c>
      <c r="S23" s="103" t="n">
        <v>11.8204</v>
      </c>
      <c r="T23" s="103" t="n">
        <v>12.4056</v>
      </c>
      <c r="U23" s="103" t="n">
        <v>13.0764</v>
      </c>
      <c r="V23" s="103" t="n">
        <v>13.7472</v>
      </c>
      <c r="W23" s="103" t="n">
        <v>14.418</v>
      </c>
      <c r="X23" s="103" t="n">
        <v>15.0888</v>
      </c>
      <c r="Y23" s="103" t="n">
        <v>15.7596</v>
      </c>
      <c r="Z23" s="103" t="n">
        <v>15.71456</v>
      </c>
      <c r="AA23" s="103" t="n">
        <v>15.66952</v>
      </c>
      <c r="AB23" s="103" t="n">
        <v>15.62448</v>
      </c>
      <c r="AC23" s="103" t="n">
        <v>15.57944</v>
      </c>
      <c r="AD23" s="103" t="n">
        <v>15.5344</v>
      </c>
      <c r="AE23" s="103" t="n">
        <v>14.972342</v>
      </c>
      <c r="AF23" s="103" t="n">
        <v>14.410284</v>
      </c>
      <c r="AG23" s="103" t="n">
        <v>13.848228</v>
      </c>
      <c r="AH23" s="103" t="n">
        <v>13.286172</v>
      </c>
      <c r="AI23" s="103" t="n">
        <v>12.724116</v>
      </c>
      <c r="AJ23" s="103" t="n">
        <v>12.162058</v>
      </c>
      <c r="AK23" s="103" t="n">
        <v>11.6</v>
      </c>
      <c r="AL23" s="103" t="n">
        <v>11.48</v>
      </c>
      <c r="AM23" s="103" t="n">
        <v>11.36</v>
      </c>
      <c r="AN23" s="103" t="n">
        <v>11.24</v>
      </c>
      <c r="AO23" s="103" t="n">
        <v>11.12</v>
      </c>
      <c r="AP23" s="103" t="n">
        <v>11</v>
      </c>
      <c r="AQ23" s="103" t="n">
        <v>10.88</v>
      </c>
      <c r="AR23" s="103" t="n">
        <v>10.76</v>
      </c>
      <c r="AS23" s="103" t="n">
        <v>10.64</v>
      </c>
      <c r="AT23" s="103" t="n">
        <v>10.52</v>
      </c>
      <c r="AU23" s="103" t="n">
        <v>10.4</v>
      </c>
      <c r="AV23" s="103" t="n">
        <v>10.28</v>
      </c>
      <c r="AW23" s="103" t="n">
        <v>10.16</v>
      </c>
      <c r="AX23" s="103" t="n">
        <v>10.04</v>
      </c>
      <c r="AY23" s="103" t="n">
        <v>9.92000000000001</v>
      </c>
      <c r="AZ23" s="103" t="n">
        <v>9.80000000000001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0.8378</v>
      </c>
      <c r="D24" s="103" t="n">
        <v>1.6756</v>
      </c>
      <c r="E24" s="103" t="n">
        <v>2.5134</v>
      </c>
      <c r="F24" s="103" t="n">
        <v>3.3512</v>
      </c>
      <c r="G24" s="103" t="n">
        <v>4.189</v>
      </c>
      <c r="H24" s="103" t="n">
        <v>5.0268</v>
      </c>
      <c r="I24" s="103" t="n">
        <v>5.8646</v>
      </c>
      <c r="J24" s="103" t="n">
        <v>6.7024</v>
      </c>
      <c r="K24" s="103" t="n">
        <v>7.25056</v>
      </c>
      <c r="L24" s="103" t="n">
        <v>7.79872</v>
      </c>
      <c r="M24" s="103" t="n">
        <v>8.34688</v>
      </c>
      <c r="N24" s="103" t="n">
        <v>8.89504</v>
      </c>
      <c r="O24" s="103" t="n">
        <v>9.4432</v>
      </c>
      <c r="P24" s="103" t="n">
        <v>10.0292</v>
      </c>
      <c r="Q24" s="103" t="n">
        <v>10.6152</v>
      </c>
      <c r="R24" s="103" t="n">
        <v>11.2012</v>
      </c>
      <c r="S24" s="103" t="n">
        <v>11.7872</v>
      </c>
      <c r="T24" s="103" t="n">
        <v>12.3732</v>
      </c>
      <c r="U24" s="103" t="n">
        <v>13.0468</v>
      </c>
      <c r="V24" s="103" t="n">
        <v>13.7204</v>
      </c>
      <c r="W24" s="103" t="n">
        <v>14.394</v>
      </c>
      <c r="X24" s="103" t="n">
        <v>15.0676</v>
      </c>
      <c r="Y24" s="103" t="n">
        <v>15.7412</v>
      </c>
      <c r="Z24" s="103" t="n">
        <v>15.73232</v>
      </c>
      <c r="AA24" s="103" t="n">
        <v>15.72344</v>
      </c>
      <c r="AB24" s="103" t="n">
        <v>15.71456</v>
      </c>
      <c r="AC24" s="103" t="n">
        <v>15.70568</v>
      </c>
      <c r="AD24" s="103" t="n">
        <v>15.6968</v>
      </c>
      <c r="AE24" s="103" t="n">
        <v>15.140114</v>
      </c>
      <c r="AF24" s="103" t="n">
        <v>14.583428</v>
      </c>
      <c r="AG24" s="103" t="n">
        <v>14.0267426666667</v>
      </c>
      <c r="AH24" s="103" t="n">
        <v>13.4700573333333</v>
      </c>
      <c r="AI24" s="103" t="n">
        <v>12.913372</v>
      </c>
      <c r="AJ24" s="103" t="n">
        <v>12.356686</v>
      </c>
      <c r="AK24" s="103" t="n">
        <v>11.8</v>
      </c>
      <c r="AL24" s="103" t="n">
        <v>11.66</v>
      </c>
      <c r="AM24" s="103" t="n">
        <v>11.52</v>
      </c>
      <c r="AN24" s="103" t="n">
        <v>11.38</v>
      </c>
      <c r="AO24" s="103" t="n">
        <v>11.24</v>
      </c>
      <c r="AP24" s="103" t="n">
        <v>11.1</v>
      </c>
      <c r="AQ24" s="103" t="n">
        <v>10.96</v>
      </c>
      <c r="AR24" s="103" t="n">
        <v>10.82</v>
      </c>
      <c r="AS24" s="103" t="n">
        <v>10.68</v>
      </c>
      <c r="AT24" s="103" t="n">
        <v>10.54</v>
      </c>
      <c r="AU24" s="103" t="n">
        <v>10.4</v>
      </c>
      <c r="AV24" s="103" t="n">
        <v>10.26</v>
      </c>
      <c r="AW24" s="103" t="n">
        <v>10.12</v>
      </c>
      <c r="AX24" s="103" t="n">
        <v>9.98</v>
      </c>
      <c r="AY24" s="103" t="n">
        <v>9.83999999999999</v>
      </c>
      <c r="AZ24" s="103" t="n">
        <v>9.69999999999999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0.8502</v>
      </c>
      <c r="D25" s="103" t="n">
        <v>1.7004</v>
      </c>
      <c r="E25" s="103" t="n">
        <v>2.5506</v>
      </c>
      <c r="F25" s="103" t="n">
        <v>3.4008</v>
      </c>
      <c r="G25" s="103" t="n">
        <v>4.251</v>
      </c>
      <c r="H25" s="103" t="n">
        <v>5.1012</v>
      </c>
      <c r="I25" s="103" t="n">
        <v>5.9514</v>
      </c>
      <c r="J25" s="103" t="n">
        <v>6.8016</v>
      </c>
      <c r="K25" s="103" t="n">
        <v>7.32264</v>
      </c>
      <c r="L25" s="103" t="n">
        <v>7.84368</v>
      </c>
      <c r="M25" s="103" t="n">
        <v>8.36472</v>
      </c>
      <c r="N25" s="103" t="n">
        <v>8.88576</v>
      </c>
      <c r="O25" s="103" t="n">
        <v>9.4068</v>
      </c>
      <c r="P25" s="103" t="n">
        <v>9.9936</v>
      </c>
      <c r="Q25" s="103" t="n">
        <v>10.5804</v>
      </c>
      <c r="R25" s="103" t="n">
        <v>11.1672</v>
      </c>
      <c r="S25" s="103" t="n">
        <v>11.754</v>
      </c>
      <c r="T25" s="103" t="n">
        <v>12.3408</v>
      </c>
      <c r="U25" s="103" t="n">
        <v>13.0172</v>
      </c>
      <c r="V25" s="103" t="n">
        <v>13.6936</v>
      </c>
      <c r="W25" s="103" t="n">
        <v>14.37</v>
      </c>
      <c r="X25" s="103" t="n">
        <v>15.0464</v>
      </c>
      <c r="Y25" s="103" t="n">
        <v>15.7228</v>
      </c>
      <c r="Z25" s="103" t="n">
        <v>15.75008</v>
      </c>
      <c r="AA25" s="103" t="n">
        <v>15.77736</v>
      </c>
      <c r="AB25" s="103" t="n">
        <v>15.80464</v>
      </c>
      <c r="AC25" s="103" t="n">
        <v>15.83192</v>
      </c>
      <c r="AD25" s="103" t="n">
        <v>15.8592</v>
      </c>
      <c r="AE25" s="103" t="n">
        <v>15.307886</v>
      </c>
      <c r="AF25" s="103" t="n">
        <v>14.756572</v>
      </c>
      <c r="AG25" s="103" t="n">
        <v>14.2052573333333</v>
      </c>
      <c r="AH25" s="103" t="n">
        <v>13.6539426666667</v>
      </c>
      <c r="AI25" s="103" t="n">
        <v>13.102628</v>
      </c>
      <c r="AJ25" s="103" t="n">
        <v>12.551314</v>
      </c>
      <c r="AK25" s="103" t="n">
        <v>12</v>
      </c>
      <c r="AL25" s="103" t="n">
        <v>11.84</v>
      </c>
      <c r="AM25" s="103" t="n">
        <v>11.68</v>
      </c>
      <c r="AN25" s="103" t="n">
        <v>11.52</v>
      </c>
      <c r="AO25" s="103" t="n">
        <v>11.36</v>
      </c>
      <c r="AP25" s="103" t="n">
        <v>11.2</v>
      </c>
      <c r="AQ25" s="103" t="n">
        <v>11.04</v>
      </c>
      <c r="AR25" s="103" t="n">
        <v>10.88</v>
      </c>
      <c r="AS25" s="103" t="n">
        <v>10.72</v>
      </c>
      <c r="AT25" s="103" t="n">
        <v>10.56</v>
      </c>
      <c r="AU25" s="103" t="n">
        <v>10.4</v>
      </c>
      <c r="AV25" s="103" t="n">
        <v>10.24</v>
      </c>
      <c r="AW25" s="103" t="n">
        <v>10.08</v>
      </c>
      <c r="AX25" s="103" t="n">
        <v>9.92</v>
      </c>
      <c r="AY25" s="103" t="n">
        <v>9.76</v>
      </c>
      <c r="AZ25" s="103" t="n">
        <v>9.6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0.8626</v>
      </c>
      <c r="D26" s="103" t="n">
        <v>1.7252</v>
      </c>
      <c r="E26" s="103" t="n">
        <v>2.5878</v>
      </c>
      <c r="F26" s="103" t="n">
        <v>3.4504</v>
      </c>
      <c r="G26" s="103" t="n">
        <v>4.313</v>
      </c>
      <c r="H26" s="103" t="n">
        <v>5.1756</v>
      </c>
      <c r="I26" s="103" t="n">
        <v>6.0382</v>
      </c>
      <c r="J26" s="103" t="n">
        <v>6.9008</v>
      </c>
      <c r="K26" s="103" t="n">
        <v>7.39472</v>
      </c>
      <c r="L26" s="103" t="n">
        <v>7.88864</v>
      </c>
      <c r="M26" s="103" t="n">
        <v>8.38256</v>
      </c>
      <c r="N26" s="103" t="n">
        <v>8.87648</v>
      </c>
      <c r="O26" s="103" t="n">
        <v>9.3704</v>
      </c>
      <c r="P26" s="103" t="n">
        <v>9.958</v>
      </c>
      <c r="Q26" s="103" t="n">
        <v>10.5456</v>
      </c>
      <c r="R26" s="103" t="n">
        <v>11.1332</v>
      </c>
      <c r="S26" s="103" t="n">
        <v>11.7208</v>
      </c>
      <c r="T26" s="103" t="n">
        <v>12.3084</v>
      </c>
      <c r="U26" s="103" t="n">
        <v>12.9876</v>
      </c>
      <c r="V26" s="103" t="n">
        <v>13.6668</v>
      </c>
      <c r="W26" s="103" t="n">
        <v>14.346</v>
      </c>
      <c r="X26" s="103" t="n">
        <v>15.0252</v>
      </c>
      <c r="Y26" s="103" t="n">
        <v>15.7044</v>
      </c>
      <c r="Z26" s="103" t="n">
        <v>15.76784</v>
      </c>
      <c r="AA26" s="103" t="n">
        <v>15.83128</v>
      </c>
      <c r="AB26" s="103" t="n">
        <v>15.89472</v>
      </c>
      <c r="AC26" s="103" t="n">
        <v>15.95816</v>
      </c>
      <c r="AD26" s="103" t="n">
        <v>16.0216</v>
      </c>
      <c r="AE26" s="103" t="n">
        <v>15.475658</v>
      </c>
      <c r="AF26" s="103" t="n">
        <v>14.929716</v>
      </c>
      <c r="AG26" s="103" t="n">
        <v>14.383772</v>
      </c>
      <c r="AH26" s="103" t="n">
        <v>13.837828</v>
      </c>
      <c r="AI26" s="103" t="n">
        <v>13.291884</v>
      </c>
      <c r="AJ26" s="103" t="n">
        <v>12.745942</v>
      </c>
      <c r="AK26" s="103" t="n">
        <v>12.2</v>
      </c>
      <c r="AL26" s="103" t="n">
        <v>12.02</v>
      </c>
      <c r="AM26" s="103" t="n">
        <v>11.84</v>
      </c>
      <c r="AN26" s="103" t="n">
        <v>11.66</v>
      </c>
      <c r="AO26" s="103" t="n">
        <v>11.48</v>
      </c>
      <c r="AP26" s="103" t="n">
        <v>11.3</v>
      </c>
      <c r="AQ26" s="103" t="n">
        <v>11.12</v>
      </c>
      <c r="AR26" s="103" t="n">
        <v>10.94</v>
      </c>
      <c r="AS26" s="103" t="n">
        <v>10.76</v>
      </c>
      <c r="AT26" s="103" t="n">
        <v>10.58</v>
      </c>
      <c r="AU26" s="103" t="n">
        <v>10.4</v>
      </c>
      <c r="AV26" s="103" t="n">
        <v>10.22</v>
      </c>
      <c r="AW26" s="103" t="n">
        <v>10.04</v>
      </c>
      <c r="AX26" s="103" t="n">
        <v>9.86</v>
      </c>
      <c r="AY26" s="103" t="n">
        <v>9.68</v>
      </c>
      <c r="AZ26" s="103" t="n">
        <v>9.5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0.875</v>
      </c>
      <c r="D27" s="103" t="n">
        <v>1.75</v>
      </c>
      <c r="E27" s="103" t="n">
        <v>2.625</v>
      </c>
      <c r="F27" s="103" t="n">
        <v>3.5</v>
      </c>
      <c r="G27" s="103" t="n">
        <v>4.375</v>
      </c>
      <c r="H27" s="103" t="n">
        <v>5.25</v>
      </c>
      <c r="I27" s="103" t="n">
        <v>6.125</v>
      </c>
      <c r="J27" s="103" t="n">
        <v>7</v>
      </c>
      <c r="K27" s="103" t="n">
        <v>7.4668</v>
      </c>
      <c r="L27" s="103" t="n">
        <v>7.9336</v>
      </c>
      <c r="M27" s="103" t="n">
        <v>8.4004</v>
      </c>
      <c r="N27" s="103" t="n">
        <v>8.8672</v>
      </c>
      <c r="O27" s="103" t="n">
        <v>9.334</v>
      </c>
      <c r="P27" s="103" t="n">
        <v>9.9224</v>
      </c>
      <c r="Q27" s="103" t="n">
        <v>10.5108</v>
      </c>
      <c r="R27" s="103" t="n">
        <v>11.0992</v>
      </c>
      <c r="S27" s="103" t="n">
        <v>11.6876</v>
      </c>
      <c r="T27" s="103" t="n">
        <v>12.276</v>
      </c>
      <c r="U27" s="103" t="n">
        <v>12.958</v>
      </c>
      <c r="V27" s="103" t="n">
        <v>13.64</v>
      </c>
      <c r="W27" s="103" t="n">
        <v>14.322</v>
      </c>
      <c r="X27" s="103" t="n">
        <v>15.004</v>
      </c>
      <c r="Y27" s="103" t="n">
        <v>15.686</v>
      </c>
      <c r="Z27" s="103" t="n">
        <v>15.7856</v>
      </c>
      <c r="AA27" s="103" t="n">
        <v>15.8852</v>
      </c>
      <c r="AB27" s="103" t="n">
        <v>15.9848</v>
      </c>
      <c r="AC27" s="103" t="n">
        <v>16.0844</v>
      </c>
      <c r="AD27" s="103" t="n">
        <v>16.184</v>
      </c>
      <c r="AE27" s="103" t="n">
        <v>15.64343</v>
      </c>
      <c r="AF27" s="103" t="n">
        <v>15.10286</v>
      </c>
      <c r="AG27" s="103" t="n">
        <v>14.5622866666667</v>
      </c>
      <c r="AH27" s="103" t="n">
        <v>14.0217133333333</v>
      </c>
      <c r="AI27" s="103" t="n">
        <v>13.48114</v>
      </c>
      <c r="AJ27" s="103" t="n">
        <v>12.94057</v>
      </c>
      <c r="AK27" s="103" t="n">
        <v>12.4</v>
      </c>
      <c r="AL27" s="103" t="n">
        <v>12.2</v>
      </c>
      <c r="AM27" s="103" t="n">
        <v>12</v>
      </c>
      <c r="AN27" s="103" t="n">
        <v>11.8</v>
      </c>
      <c r="AO27" s="103" t="n">
        <v>11.6</v>
      </c>
      <c r="AP27" s="103" t="n">
        <v>11.4</v>
      </c>
      <c r="AQ27" s="103" t="n">
        <v>11.2</v>
      </c>
      <c r="AR27" s="103" t="n">
        <v>11</v>
      </c>
      <c r="AS27" s="103" t="n">
        <v>10.8</v>
      </c>
      <c r="AT27" s="103" t="n">
        <v>10.6</v>
      </c>
      <c r="AU27" s="103" t="n">
        <v>10.4</v>
      </c>
      <c r="AV27" s="103" t="n">
        <v>10.2</v>
      </c>
      <c r="AW27" s="103" t="n">
        <v>10</v>
      </c>
      <c r="AX27" s="103" t="n">
        <v>9.80000000000001</v>
      </c>
      <c r="AY27" s="103" t="n">
        <v>9.60000000000001</v>
      </c>
      <c r="AZ27" s="103" t="n">
        <v>9.40000000000001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0.8766</v>
      </c>
      <c r="D28" s="103" t="n">
        <v>1.7532</v>
      </c>
      <c r="E28" s="103" t="n">
        <v>2.6298</v>
      </c>
      <c r="F28" s="103" t="n">
        <v>3.5064</v>
      </c>
      <c r="G28" s="103" t="n">
        <v>4.383</v>
      </c>
      <c r="H28" s="103" t="n">
        <v>5.2596</v>
      </c>
      <c r="I28" s="103" t="n">
        <v>6.1362</v>
      </c>
      <c r="J28" s="103" t="n">
        <v>7.0128</v>
      </c>
      <c r="K28" s="103" t="n">
        <v>7.45676</v>
      </c>
      <c r="L28" s="103" t="n">
        <v>7.90072</v>
      </c>
      <c r="M28" s="103" t="n">
        <v>8.34468</v>
      </c>
      <c r="N28" s="103" t="n">
        <v>8.78864</v>
      </c>
      <c r="O28" s="103" t="n">
        <v>9.2326</v>
      </c>
      <c r="P28" s="103" t="n">
        <v>9.8132</v>
      </c>
      <c r="Q28" s="103" t="n">
        <v>10.3938</v>
      </c>
      <c r="R28" s="103" t="n">
        <v>10.9744</v>
      </c>
      <c r="S28" s="103" t="n">
        <v>11.555</v>
      </c>
      <c r="T28" s="103" t="n">
        <v>12.1356</v>
      </c>
      <c r="U28" s="103" t="n">
        <v>12.84292</v>
      </c>
      <c r="V28" s="103" t="n">
        <v>13.55024</v>
      </c>
      <c r="W28" s="103" t="n">
        <v>14.25756</v>
      </c>
      <c r="X28" s="103" t="n">
        <v>14.96488</v>
      </c>
      <c r="Y28" s="103" t="n">
        <v>15.6722</v>
      </c>
      <c r="Z28" s="103" t="n">
        <v>15.8272</v>
      </c>
      <c r="AA28" s="103" t="n">
        <v>15.9822</v>
      </c>
      <c r="AB28" s="103" t="n">
        <v>16.1372</v>
      </c>
      <c r="AC28" s="103" t="n">
        <v>16.2922</v>
      </c>
      <c r="AD28" s="103" t="n">
        <v>16.4472</v>
      </c>
      <c r="AE28" s="103" t="n">
        <v>15.88903</v>
      </c>
      <c r="AF28" s="103" t="n">
        <v>15.33086</v>
      </c>
      <c r="AG28" s="103" t="n">
        <v>14.7726866666667</v>
      </c>
      <c r="AH28" s="103" t="n">
        <v>14.2145133333333</v>
      </c>
      <c r="AI28" s="103" t="n">
        <v>13.65634</v>
      </c>
      <c r="AJ28" s="103" t="n">
        <v>13.09817</v>
      </c>
      <c r="AK28" s="103" t="n">
        <v>12.54</v>
      </c>
      <c r="AL28" s="103" t="n">
        <v>12.336</v>
      </c>
      <c r="AM28" s="103" t="n">
        <v>12.132</v>
      </c>
      <c r="AN28" s="103" t="n">
        <v>11.928</v>
      </c>
      <c r="AO28" s="103" t="n">
        <v>11.724</v>
      </c>
      <c r="AP28" s="103" t="n">
        <v>11.52</v>
      </c>
      <c r="AQ28" s="103" t="n">
        <v>11.316</v>
      </c>
      <c r="AR28" s="103" t="n">
        <v>11.112</v>
      </c>
      <c r="AS28" s="103" t="n">
        <v>10.908</v>
      </c>
      <c r="AT28" s="103" t="n">
        <v>10.704</v>
      </c>
      <c r="AU28" s="103" t="n">
        <v>10.5</v>
      </c>
      <c r="AV28" s="103" t="n">
        <v>10.296</v>
      </c>
      <c r="AW28" s="103" t="n">
        <v>10.092</v>
      </c>
      <c r="AX28" s="103" t="n">
        <v>9.88799999999999</v>
      </c>
      <c r="AY28" s="103" t="n">
        <v>9.68399999999999</v>
      </c>
      <c r="AZ28" s="103" t="n">
        <v>9.47999999999999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0.8782</v>
      </c>
      <c r="D29" s="103" t="n">
        <v>1.7564</v>
      </c>
      <c r="E29" s="103" t="n">
        <v>2.6346</v>
      </c>
      <c r="F29" s="103" t="n">
        <v>3.5128</v>
      </c>
      <c r="G29" s="103" t="n">
        <v>4.391</v>
      </c>
      <c r="H29" s="103" t="n">
        <v>5.2692</v>
      </c>
      <c r="I29" s="103" t="n">
        <v>6.1474</v>
      </c>
      <c r="J29" s="103" t="n">
        <v>7.0256</v>
      </c>
      <c r="K29" s="103" t="n">
        <v>7.44672</v>
      </c>
      <c r="L29" s="103" t="n">
        <v>7.86784</v>
      </c>
      <c r="M29" s="103" t="n">
        <v>8.28896</v>
      </c>
      <c r="N29" s="103" t="n">
        <v>8.71008</v>
      </c>
      <c r="O29" s="103" t="n">
        <v>9.1312</v>
      </c>
      <c r="P29" s="103" t="n">
        <v>9.704</v>
      </c>
      <c r="Q29" s="103" t="n">
        <v>10.2768</v>
      </c>
      <c r="R29" s="103" t="n">
        <v>10.8496</v>
      </c>
      <c r="S29" s="103" t="n">
        <v>11.4224</v>
      </c>
      <c r="T29" s="103" t="n">
        <v>11.9952</v>
      </c>
      <c r="U29" s="103" t="n">
        <v>12.72784</v>
      </c>
      <c r="V29" s="103" t="n">
        <v>13.46048</v>
      </c>
      <c r="W29" s="103" t="n">
        <v>14.19312</v>
      </c>
      <c r="X29" s="103" t="n">
        <v>14.92576</v>
      </c>
      <c r="Y29" s="103" t="n">
        <v>15.6584</v>
      </c>
      <c r="Z29" s="103" t="n">
        <v>15.8688</v>
      </c>
      <c r="AA29" s="103" t="n">
        <v>16.0792</v>
      </c>
      <c r="AB29" s="103" t="n">
        <v>16.2896</v>
      </c>
      <c r="AC29" s="103" t="n">
        <v>16.5</v>
      </c>
      <c r="AD29" s="103" t="n">
        <v>16.7104</v>
      </c>
      <c r="AE29" s="103" t="n">
        <v>16.13463</v>
      </c>
      <c r="AF29" s="103" t="n">
        <v>15.55886</v>
      </c>
      <c r="AG29" s="103" t="n">
        <v>14.9830866666667</v>
      </c>
      <c r="AH29" s="103" t="n">
        <v>14.4073133333333</v>
      </c>
      <c r="AI29" s="103" t="n">
        <v>13.83154</v>
      </c>
      <c r="AJ29" s="103" t="n">
        <v>13.25577</v>
      </c>
      <c r="AK29" s="103" t="n">
        <v>12.68</v>
      </c>
      <c r="AL29" s="103" t="n">
        <v>12.472</v>
      </c>
      <c r="AM29" s="103" t="n">
        <v>12.264</v>
      </c>
      <c r="AN29" s="103" t="n">
        <v>12.056</v>
      </c>
      <c r="AO29" s="103" t="n">
        <v>11.848</v>
      </c>
      <c r="AP29" s="103" t="n">
        <v>11.64</v>
      </c>
      <c r="AQ29" s="103" t="n">
        <v>11.432</v>
      </c>
      <c r="AR29" s="103" t="n">
        <v>11.224</v>
      </c>
      <c r="AS29" s="103" t="n">
        <v>11.016</v>
      </c>
      <c r="AT29" s="103" t="n">
        <v>10.808</v>
      </c>
      <c r="AU29" s="103" t="n">
        <v>10.6</v>
      </c>
      <c r="AV29" s="103" t="n">
        <v>10.392</v>
      </c>
      <c r="AW29" s="103" t="n">
        <v>10.184</v>
      </c>
      <c r="AX29" s="103" t="n">
        <v>9.976</v>
      </c>
      <c r="AY29" s="103" t="n">
        <v>9.768</v>
      </c>
      <c r="AZ29" s="103" t="n">
        <v>9.56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0.8798</v>
      </c>
      <c r="D30" s="103" t="n">
        <v>1.7596</v>
      </c>
      <c r="E30" s="103" t="n">
        <v>2.6394</v>
      </c>
      <c r="F30" s="103" t="n">
        <v>3.5192</v>
      </c>
      <c r="G30" s="103" t="n">
        <v>4.399</v>
      </c>
      <c r="H30" s="103" t="n">
        <v>5.2788</v>
      </c>
      <c r="I30" s="103" t="n">
        <v>6.1586</v>
      </c>
      <c r="J30" s="103" t="n">
        <v>7.0384</v>
      </c>
      <c r="K30" s="103" t="n">
        <v>7.43668</v>
      </c>
      <c r="L30" s="103" t="n">
        <v>7.83496</v>
      </c>
      <c r="M30" s="103" t="n">
        <v>8.23324</v>
      </c>
      <c r="N30" s="103" t="n">
        <v>8.63152</v>
      </c>
      <c r="O30" s="103" t="n">
        <v>9.0298</v>
      </c>
      <c r="P30" s="103" t="n">
        <v>9.5948</v>
      </c>
      <c r="Q30" s="103" t="n">
        <v>10.1598</v>
      </c>
      <c r="R30" s="103" t="n">
        <v>10.7248</v>
      </c>
      <c r="S30" s="103" t="n">
        <v>11.2898</v>
      </c>
      <c r="T30" s="103" t="n">
        <v>11.8548</v>
      </c>
      <c r="U30" s="103" t="n">
        <v>12.61276</v>
      </c>
      <c r="V30" s="103" t="n">
        <v>13.37072</v>
      </c>
      <c r="W30" s="103" t="n">
        <v>14.12868</v>
      </c>
      <c r="X30" s="103" t="n">
        <v>14.88664</v>
      </c>
      <c r="Y30" s="103" t="n">
        <v>15.6446</v>
      </c>
      <c r="Z30" s="103" t="n">
        <v>15.9104</v>
      </c>
      <c r="AA30" s="103" t="n">
        <v>16.1762</v>
      </c>
      <c r="AB30" s="103" t="n">
        <v>16.442</v>
      </c>
      <c r="AC30" s="103" t="n">
        <v>16.7078</v>
      </c>
      <c r="AD30" s="103" t="n">
        <v>16.9736</v>
      </c>
      <c r="AE30" s="103" t="n">
        <v>16.38023</v>
      </c>
      <c r="AF30" s="103" t="n">
        <v>15.78686</v>
      </c>
      <c r="AG30" s="103" t="n">
        <v>15.1934866666667</v>
      </c>
      <c r="AH30" s="103" t="n">
        <v>14.6001133333333</v>
      </c>
      <c r="AI30" s="103" t="n">
        <v>14.00674</v>
      </c>
      <c r="AJ30" s="103" t="n">
        <v>13.41337</v>
      </c>
      <c r="AK30" s="103" t="n">
        <v>12.82</v>
      </c>
      <c r="AL30" s="103" t="n">
        <v>12.608</v>
      </c>
      <c r="AM30" s="103" t="n">
        <v>12.396</v>
      </c>
      <c r="AN30" s="103" t="n">
        <v>12.184</v>
      </c>
      <c r="AO30" s="103" t="n">
        <v>11.972</v>
      </c>
      <c r="AP30" s="103" t="n">
        <v>11.76</v>
      </c>
      <c r="AQ30" s="103" t="n">
        <v>11.548</v>
      </c>
      <c r="AR30" s="103" t="n">
        <v>11.336</v>
      </c>
      <c r="AS30" s="103" t="n">
        <v>11.124</v>
      </c>
      <c r="AT30" s="103" t="n">
        <v>10.912</v>
      </c>
      <c r="AU30" s="103" t="n">
        <v>10.7</v>
      </c>
      <c r="AV30" s="103" t="n">
        <v>10.488</v>
      </c>
      <c r="AW30" s="103" t="n">
        <v>10.276</v>
      </c>
      <c r="AX30" s="103" t="n">
        <v>10.064</v>
      </c>
      <c r="AY30" s="103" t="n">
        <v>9.852</v>
      </c>
      <c r="AZ30" s="103" t="n">
        <v>9.64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0.8814</v>
      </c>
      <c r="D31" s="103" t="n">
        <v>1.7628</v>
      </c>
      <c r="E31" s="103" t="n">
        <v>2.6442</v>
      </c>
      <c r="F31" s="103" t="n">
        <v>3.5256</v>
      </c>
      <c r="G31" s="103" t="n">
        <v>4.407</v>
      </c>
      <c r="H31" s="103" t="n">
        <v>5.2884</v>
      </c>
      <c r="I31" s="103" t="n">
        <v>6.1698</v>
      </c>
      <c r="J31" s="103" t="n">
        <v>7.0512</v>
      </c>
      <c r="K31" s="103" t="n">
        <v>7.42664</v>
      </c>
      <c r="L31" s="103" t="n">
        <v>7.80208</v>
      </c>
      <c r="M31" s="103" t="n">
        <v>8.17752</v>
      </c>
      <c r="N31" s="103" t="n">
        <v>8.55296</v>
      </c>
      <c r="O31" s="103" t="n">
        <v>8.9284</v>
      </c>
      <c r="P31" s="103" t="n">
        <v>9.4856</v>
      </c>
      <c r="Q31" s="103" t="n">
        <v>10.0428</v>
      </c>
      <c r="R31" s="103" t="n">
        <v>10.6</v>
      </c>
      <c r="S31" s="103" t="n">
        <v>11.1572</v>
      </c>
      <c r="T31" s="103" t="n">
        <v>11.7144</v>
      </c>
      <c r="U31" s="103" t="n">
        <v>12.49768</v>
      </c>
      <c r="V31" s="103" t="n">
        <v>13.28096</v>
      </c>
      <c r="W31" s="103" t="n">
        <v>14.06424</v>
      </c>
      <c r="X31" s="103" t="n">
        <v>14.84752</v>
      </c>
      <c r="Y31" s="103" t="n">
        <v>15.6308</v>
      </c>
      <c r="Z31" s="103" t="n">
        <v>15.952</v>
      </c>
      <c r="AA31" s="103" t="n">
        <v>16.2732</v>
      </c>
      <c r="AB31" s="103" t="n">
        <v>16.5944</v>
      </c>
      <c r="AC31" s="103" t="n">
        <v>16.9156</v>
      </c>
      <c r="AD31" s="103" t="n">
        <v>17.2368</v>
      </c>
      <c r="AE31" s="103" t="n">
        <v>16.62583</v>
      </c>
      <c r="AF31" s="103" t="n">
        <v>16.01486</v>
      </c>
      <c r="AG31" s="103" t="n">
        <v>15.4038866666667</v>
      </c>
      <c r="AH31" s="103" t="n">
        <v>14.7929133333333</v>
      </c>
      <c r="AI31" s="103" t="n">
        <v>14.18194</v>
      </c>
      <c r="AJ31" s="103" t="n">
        <v>13.57097</v>
      </c>
      <c r="AK31" s="103" t="n">
        <v>12.96</v>
      </c>
      <c r="AL31" s="103" t="n">
        <v>12.744</v>
      </c>
      <c r="AM31" s="103" t="n">
        <v>12.528</v>
      </c>
      <c r="AN31" s="103" t="n">
        <v>12.312</v>
      </c>
      <c r="AO31" s="103" t="n">
        <v>12.096</v>
      </c>
      <c r="AP31" s="103" t="n">
        <v>11.88</v>
      </c>
      <c r="AQ31" s="103" t="n">
        <v>11.664</v>
      </c>
      <c r="AR31" s="103" t="n">
        <v>11.448</v>
      </c>
      <c r="AS31" s="103" t="n">
        <v>11.232</v>
      </c>
      <c r="AT31" s="103" t="n">
        <v>11.016</v>
      </c>
      <c r="AU31" s="103" t="n">
        <v>10.8</v>
      </c>
      <c r="AV31" s="103" t="n">
        <v>10.584</v>
      </c>
      <c r="AW31" s="103" t="n">
        <v>10.368</v>
      </c>
      <c r="AX31" s="103" t="n">
        <v>10.152</v>
      </c>
      <c r="AY31" s="103" t="n">
        <v>9.93599999999999</v>
      </c>
      <c r="AZ31" s="103" t="n">
        <v>9.71999999999999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0.883</v>
      </c>
      <c r="D32" s="103" t="n">
        <v>1.766</v>
      </c>
      <c r="E32" s="103" t="n">
        <v>2.649</v>
      </c>
      <c r="F32" s="103" t="n">
        <v>3.532</v>
      </c>
      <c r="G32" s="103" t="n">
        <v>4.415</v>
      </c>
      <c r="H32" s="103" t="n">
        <v>5.298</v>
      </c>
      <c r="I32" s="103" t="n">
        <v>6.181</v>
      </c>
      <c r="J32" s="103" t="n">
        <v>7.064</v>
      </c>
      <c r="K32" s="103" t="n">
        <v>7.4166</v>
      </c>
      <c r="L32" s="103" t="n">
        <v>7.7692</v>
      </c>
      <c r="M32" s="103" t="n">
        <v>8.1218</v>
      </c>
      <c r="N32" s="103" t="n">
        <v>8.4744</v>
      </c>
      <c r="O32" s="103" t="n">
        <v>8.827</v>
      </c>
      <c r="P32" s="103" t="n">
        <v>9.3764</v>
      </c>
      <c r="Q32" s="103" t="n">
        <v>9.9258</v>
      </c>
      <c r="R32" s="103" t="n">
        <v>10.4752</v>
      </c>
      <c r="S32" s="103" t="n">
        <v>11.0246</v>
      </c>
      <c r="T32" s="103" t="n">
        <v>11.574</v>
      </c>
      <c r="U32" s="103" t="n">
        <v>12.3826</v>
      </c>
      <c r="V32" s="103" t="n">
        <v>13.1912</v>
      </c>
      <c r="W32" s="103" t="n">
        <v>13.9998</v>
      </c>
      <c r="X32" s="103" t="n">
        <v>14.8084</v>
      </c>
      <c r="Y32" s="103" t="n">
        <v>15.617</v>
      </c>
      <c r="Z32" s="103" t="n">
        <v>15.9936</v>
      </c>
      <c r="AA32" s="103" t="n">
        <v>16.3702</v>
      </c>
      <c r="AB32" s="103" t="n">
        <v>16.7468</v>
      </c>
      <c r="AC32" s="103" t="n">
        <v>17.1234</v>
      </c>
      <c r="AD32" s="103" t="n">
        <v>17.5</v>
      </c>
      <c r="AE32" s="103" t="n">
        <v>16.87143</v>
      </c>
      <c r="AF32" s="103" t="n">
        <v>16.24286</v>
      </c>
      <c r="AG32" s="103" t="n">
        <v>15.6142866666667</v>
      </c>
      <c r="AH32" s="103" t="n">
        <v>14.9857133333333</v>
      </c>
      <c r="AI32" s="103" t="n">
        <v>14.35714</v>
      </c>
      <c r="AJ32" s="103" t="n">
        <v>13.72857</v>
      </c>
      <c r="AK32" s="103" t="n">
        <v>13.1</v>
      </c>
      <c r="AL32" s="103" t="n">
        <v>12.88</v>
      </c>
      <c r="AM32" s="103" t="n">
        <v>12.66</v>
      </c>
      <c r="AN32" s="103" t="n">
        <v>12.44</v>
      </c>
      <c r="AO32" s="103" t="n">
        <v>12.22</v>
      </c>
      <c r="AP32" s="103" t="n">
        <v>12</v>
      </c>
      <c r="AQ32" s="103" t="n">
        <v>11.78</v>
      </c>
      <c r="AR32" s="103" t="n">
        <v>11.56</v>
      </c>
      <c r="AS32" s="103" t="n">
        <v>11.34</v>
      </c>
      <c r="AT32" s="103" t="n">
        <v>11.12</v>
      </c>
      <c r="AU32" s="103" t="n">
        <v>10.9</v>
      </c>
      <c r="AV32" s="103" t="n">
        <v>10.68</v>
      </c>
      <c r="AW32" s="103" t="n">
        <v>10.46</v>
      </c>
      <c r="AX32" s="103" t="n">
        <v>10.24</v>
      </c>
      <c r="AY32" s="103" t="n">
        <v>10.02</v>
      </c>
      <c r="AZ32" s="103" t="n">
        <v>9.79999999999999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0.87</v>
      </c>
      <c r="D33" s="103" t="n">
        <v>1.74</v>
      </c>
      <c r="E33" s="103" t="n">
        <v>2.61</v>
      </c>
      <c r="F33" s="103" t="n">
        <v>3.48</v>
      </c>
      <c r="G33" s="103" t="n">
        <v>4.35</v>
      </c>
      <c r="H33" s="103" t="n">
        <v>5.22</v>
      </c>
      <c r="I33" s="103" t="n">
        <v>6.09</v>
      </c>
      <c r="J33" s="103" t="n">
        <v>6.96</v>
      </c>
      <c r="K33" s="103" t="n">
        <v>7.3126</v>
      </c>
      <c r="L33" s="103" t="n">
        <v>7.6652</v>
      </c>
      <c r="M33" s="103" t="n">
        <v>8.0178</v>
      </c>
      <c r="N33" s="103" t="n">
        <v>8.3704</v>
      </c>
      <c r="O33" s="103" t="n">
        <v>8.723</v>
      </c>
      <c r="P33" s="103" t="n">
        <v>9.2644</v>
      </c>
      <c r="Q33" s="103" t="n">
        <v>9.8058</v>
      </c>
      <c r="R33" s="103" t="n">
        <v>10.3472</v>
      </c>
      <c r="S33" s="103" t="n">
        <v>10.8886</v>
      </c>
      <c r="T33" s="103" t="n">
        <v>11.43</v>
      </c>
      <c r="U33" s="103" t="n">
        <v>12.26464</v>
      </c>
      <c r="V33" s="103" t="n">
        <v>13.09928</v>
      </c>
      <c r="W33" s="103" t="n">
        <v>13.93392</v>
      </c>
      <c r="X33" s="103" t="n">
        <v>14.76856</v>
      </c>
      <c r="Y33" s="103" t="n">
        <v>15.6032</v>
      </c>
      <c r="Z33" s="103" t="n">
        <v>15.99264</v>
      </c>
      <c r="AA33" s="103" t="n">
        <v>16.38208</v>
      </c>
      <c r="AB33" s="103" t="n">
        <v>16.77152</v>
      </c>
      <c r="AC33" s="103" t="n">
        <v>17.16096</v>
      </c>
      <c r="AD33" s="103" t="n">
        <v>17.5504</v>
      </c>
      <c r="AE33" s="103" t="n">
        <v>16.93463</v>
      </c>
      <c r="AF33" s="103" t="n">
        <v>16.31886</v>
      </c>
      <c r="AG33" s="103" t="n">
        <v>15.7030866666667</v>
      </c>
      <c r="AH33" s="103" t="n">
        <v>15.0873133333333</v>
      </c>
      <c r="AI33" s="103" t="n">
        <v>14.47154</v>
      </c>
      <c r="AJ33" s="103" t="n">
        <v>13.85577</v>
      </c>
      <c r="AK33" s="103" t="n">
        <v>13.24</v>
      </c>
      <c r="AL33" s="103" t="n">
        <v>13.004</v>
      </c>
      <c r="AM33" s="103" t="n">
        <v>12.768</v>
      </c>
      <c r="AN33" s="103" t="n">
        <v>12.532</v>
      </c>
      <c r="AO33" s="103" t="n">
        <v>12.296</v>
      </c>
      <c r="AP33" s="103" t="n">
        <v>12.06</v>
      </c>
      <c r="AQ33" s="103" t="n">
        <v>11.824</v>
      </c>
      <c r="AR33" s="103" t="n">
        <v>11.588</v>
      </c>
      <c r="AS33" s="103" t="n">
        <v>11.352</v>
      </c>
      <c r="AT33" s="103" t="n">
        <v>11.116</v>
      </c>
      <c r="AU33" s="103" t="n">
        <v>10.88</v>
      </c>
      <c r="AV33" s="103" t="n">
        <v>10.644</v>
      </c>
      <c r="AW33" s="103" t="n">
        <v>10.408</v>
      </c>
      <c r="AX33" s="103" t="n">
        <v>10.172</v>
      </c>
      <c r="AY33" s="103" t="n">
        <v>9.93599999999999</v>
      </c>
      <c r="AZ33" s="103" t="n">
        <v>9.69999999999999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0.857</v>
      </c>
      <c r="D34" s="103" t="n">
        <v>1.714</v>
      </c>
      <c r="E34" s="103" t="n">
        <v>2.571</v>
      </c>
      <c r="F34" s="103" t="n">
        <v>3.428</v>
      </c>
      <c r="G34" s="103" t="n">
        <v>4.285</v>
      </c>
      <c r="H34" s="103" t="n">
        <v>5.142</v>
      </c>
      <c r="I34" s="103" t="n">
        <v>5.999</v>
      </c>
      <c r="J34" s="103" t="n">
        <v>6.856</v>
      </c>
      <c r="K34" s="103" t="n">
        <v>7.2086</v>
      </c>
      <c r="L34" s="103" t="n">
        <v>7.5612</v>
      </c>
      <c r="M34" s="103" t="n">
        <v>7.9138</v>
      </c>
      <c r="N34" s="103" t="n">
        <v>8.2664</v>
      </c>
      <c r="O34" s="103" t="n">
        <v>8.619</v>
      </c>
      <c r="P34" s="103" t="n">
        <v>9.1524</v>
      </c>
      <c r="Q34" s="103" t="n">
        <v>9.6858</v>
      </c>
      <c r="R34" s="103" t="n">
        <v>10.2192</v>
      </c>
      <c r="S34" s="103" t="n">
        <v>10.7526</v>
      </c>
      <c r="T34" s="103" t="n">
        <v>11.286</v>
      </c>
      <c r="U34" s="103" t="n">
        <v>12.14668</v>
      </c>
      <c r="V34" s="103" t="n">
        <v>13.00736</v>
      </c>
      <c r="W34" s="103" t="n">
        <v>13.86804</v>
      </c>
      <c r="X34" s="103" t="n">
        <v>14.72872</v>
      </c>
      <c r="Y34" s="103" t="n">
        <v>15.5894</v>
      </c>
      <c r="Z34" s="103" t="n">
        <v>15.99168</v>
      </c>
      <c r="AA34" s="103" t="n">
        <v>16.39396</v>
      </c>
      <c r="AB34" s="103" t="n">
        <v>16.79624</v>
      </c>
      <c r="AC34" s="103" t="n">
        <v>17.19852</v>
      </c>
      <c r="AD34" s="103" t="n">
        <v>17.6008</v>
      </c>
      <c r="AE34" s="103" t="n">
        <v>16.99783</v>
      </c>
      <c r="AF34" s="103" t="n">
        <v>16.39486</v>
      </c>
      <c r="AG34" s="103" t="n">
        <v>15.7918866666667</v>
      </c>
      <c r="AH34" s="103" t="n">
        <v>15.1889133333333</v>
      </c>
      <c r="AI34" s="103" t="n">
        <v>14.58594</v>
      </c>
      <c r="AJ34" s="103" t="n">
        <v>13.98297</v>
      </c>
      <c r="AK34" s="103" t="n">
        <v>13.38</v>
      </c>
      <c r="AL34" s="103" t="n">
        <v>13.128</v>
      </c>
      <c r="AM34" s="103" t="n">
        <v>12.876</v>
      </c>
      <c r="AN34" s="103" t="n">
        <v>12.624</v>
      </c>
      <c r="AO34" s="103" t="n">
        <v>12.372</v>
      </c>
      <c r="AP34" s="103" t="n">
        <v>12.12</v>
      </c>
      <c r="AQ34" s="103" t="n">
        <v>11.868</v>
      </c>
      <c r="AR34" s="103" t="n">
        <v>11.616</v>
      </c>
      <c r="AS34" s="103" t="n">
        <v>11.364</v>
      </c>
      <c r="AT34" s="103" t="n">
        <v>11.112</v>
      </c>
      <c r="AU34" s="103" t="n">
        <v>10.86</v>
      </c>
      <c r="AV34" s="103" t="n">
        <v>10.608</v>
      </c>
      <c r="AW34" s="103" t="n">
        <v>10.356</v>
      </c>
      <c r="AX34" s="103" t="n">
        <v>10.104</v>
      </c>
      <c r="AY34" s="103" t="n">
        <v>9.852</v>
      </c>
      <c r="AZ34" s="103" t="n">
        <v>9.59999999999999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0.844</v>
      </c>
      <c r="D35" s="103" t="n">
        <v>1.688</v>
      </c>
      <c r="E35" s="103" t="n">
        <v>2.532</v>
      </c>
      <c r="F35" s="103" t="n">
        <v>3.376</v>
      </c>
      <c r="G35" s="103" t="n">
        <v>4.22</v>
      </c>
      <c r="H35" s="103" t="n">
        <v>5.064</v>
      </c>
      <c r="I35" s="103" t="n">
        <v>5.908</v>
      </c>
      <c r="J35" s="103" t="n">
        <v>6.752</v>
      </c>
      <c r="K35" s="103" t="n">
        <v>7.1046</v>
      </c>
      <c r="L35" s="103" t="n">
        <v>7.4572</v>
      </c>
      <c r="M35" s="103" t="n">
        <v>7.8098</v>
      </c>
      <c r="N35" s="103" t="n">
        <v>8.1624</v>
      </c>
      <c r="O35" s="103" t="n">
        <v>8.515</v>
      </c>
      <c r="P35" s="103" t="n">
        <v>9.0404</v>
      </c>
      <c r="Q35" s="103" t="n">
        <v>9.5658</v>
      </c>
      <c r="R35" s="103" t="n">
        <v>10.0912</v>
      </c>
      <c r="S35" s="103" t="n">
        <v>10.6166</v>
      </c>
      <c r="T35" s="103" t="n">
        <v>11.142</v>
      </c>
      <c r="U35" s="103" t="n">
        <v>12.02872</v>
      </c>
      <c r="V35" s="103" t="n">
        <v>12.91544</v>
      </c>
      <c r="W35" s="103" t="n">
        <v>13.80216</v>
      </c>
      <c r="X35" s="103" t="n">
        <v>14.68888</v>
      </c>
      <c r="Y35" s="103" t="n">
        <v>15.5756</v>
      </c>
      <c r="Z35" s="103" t="n">
        <v>15.99072</v>
      </c>
      <c r="AA35" s="103" t="n">
        <v>16.40584</v>
      </c>
      <c r="AB35" s="103" t="n">
        <v>16.82096</v>
      </c>
      <c r="AC35" s="103" t="n">
        <v>17.23608</v>
      </c>
      <c r="AD35" s="103" t="n">
        <v>17.6512</v>
      </c>
      <c r="AE35" s="103" t="n">
        <v>17.06103</v>
      </c>
      <c r="AF35" s="103" t="n">
        <v>16.47086</v>
      </c>
      <c r="AG35" s="103" t="n">
        <v>15.8806866666667</v>
      </c>
      <c r="AH35" s="103" t="n">
        <v>15.2905133333333</v>
      </c>
      <c r="AI35" s="103" t="n">
        <v>14.70034</v>
      </c>
      <c r="AJ35" s="103" t="n">
        <v>14.11017</v>
      </c>
      <c r="AK35" s="103" t="n">
        <v>13.52</v>
      </c>
      <c r="AL35" s="103" t="n">
        <v>13.252</v>
      </c>
      <c r="AM35" s="103" t="n">
        <v>12.984</v>
      </c>
      <c r="AN35" s="103" t="n">
        <v>12.716</v>
      </c>
      <c r="AO35" s="103" t="n">
        <v>12.448</v>
      </c>
      <c r="AP35" s="103" t="n">
        <v>12.18</v>
      </c>
      <c r="AQ35" s="103" t="n">
        <v>11.912</v>
      </c>
      <c r="AR35" s="103" t="n">
        <v>11.644</v>
      </c>
      <c r="AS35" s="103" t="n">
        <v>11.376</v>
      </c>
      <c r="AT35" s="103" t="n">
        <v>11.108</v>
      </c>
      <c r="AU35" s="103" t="n">
        <v>10.84</v>
      </c>
      <c r="AV35" s="103" t="n">
        <v>10.572</v>
      </c>
      <c r="AW35" s="103" t="n">
        <v>10.304</v>
      </c>
      <c r="AX35" s="103" t="n">
        <v>10.036</v>
      </c>
      <c r="AY35" s="103" t="n">
        <v>9.768</v>
      </c>
      <c r="AZ35" s="103" t="n">
        <v>9.5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0.831</v>
      </c>
      <c r="D36" s="103" t="n">
        <v>1.662</v>
      </c>
      <c r="E36" s="103" t="n">
        <v>2.493</v>
      </c>
      <c r="F36" s="103" t="n">
        <v>3.324</v>
      </c>
      <c r="G36" s="103" t="n">
        <v>4.155</v>
      </c>
      <c r="H36" s="103" t="n">
        <v>4.986</v>
      </c>
      <c r="I36" s="103" t="n">
        <v>5.817</v>
      </c>
      <c r="J36" s="103" t="n">
        <v>6.648</v>
      </c>
      <c r="K36" s="103" t="n">
        <v>7.0006</v>
      </c>
      <c r="L36" s="103" t="n">
        <v>7.3532</v>
      </c>
      <c r="M36" s="103" t="n">
        <v>7.7058</v>
      </c>
      <c r="N36" s="103" t="n">
        <v>8.0584</v>
      </c>
      <c r="O36" s="103" t="n">
        <v>8.411</v>
      </c>
      <c r="P36" s="103" t="n">
        <v>8.9284</v>
      </c>
      <c r="Q36" s="103" t="n">
        <v>9.4458</v>
      </c>
      <c r="R36" s="103" t="n">
        <v>9.9632</v>
      </c>
      <c r="S36" s="103" t="n">
        <v>10.4806</v>
      </c>
      <c r="T36" s="103" t="n">
        <v>10.998</v>
      </c>
      <c r="U36" s="103" t="n">
        <v>11.91076</v>
      </c>
      <c r="V36" s="103" t="n">
        <v>12.82352</v>
      </c>
      <c r="W36" s="103" t="n">
        <v>13.73628</v>
      </c>
      <c r="X36" s="103" t="n">
        <v>14.64904</v>
      </c>
      <c r="Y36" s="103" t="n">
        <v>15.5618</v>
      </c>
      <c r="Z36" s="103" t="n">
        <v>15.98976</v>
      </c>
      <c r="AA36" s="103" t="n">
        <v>16.41772</v>
      </c>
      <c r="AB36" s="103" t="n">
        <v>16.84568</v>
      </c>
      <c r="AC36" s="103" t="n">
        <v>17.27364</v>
      </c>
      <c r="AD36" s="103" t="n">
        <v>17.7016</v>
      </c>
      <c r="AE36" s="103" t="n">
        <v>17.12423</v>
      </c>
      <c r="AF36" s="103" t="n">
        <v>16.54686</v>
      </c>
      <c r="AG36" s="103" t="n">
        <v>15.9694866666667</v>
      </c>
      <c r="AH36" s="103" t="n">
        <v>15.3921133333333</v>
      </c>
      <c r="AI36" s="103" t="n">
        <v>14.81474</v>
      </c>
      <c r="AJ36" s="103" t="n">
        <v>14.23737</v>
      </c>
      <c r="AK36" s="103" t="n">
        <v>13.66</v>
      </c>
      <c r="AL36" s="103" t="n">
        <v>13.376</v>
      </c>
      <c r="AM36" s="103" t="n">
        <v>13.092</v>
      </c>
      <c r="AN36" s="103" t="n">
        <v>12.808</v>
      </c>
      <c r="AO36" s="103" t="n">
        <v>12.524</v>
      </c>
      <c r="AP36" s="103" t="n">
        <v>12.24</v>
      </c>
      <c r="AQ36" s="103" t="n">
        <v>11.956</v>
      </c>
      <c r="AR36" s="103" t="n">
        <v>11.672</v>
      </c>
      <c r="AS36" s="103" t="n">
        <v>11.388</v>
      </c>
      <c r="AT36" s="103" t="n">
        <v>11.104</v>
      </c>
      <c r="AU36" s="103" t="n">
        <v>10.82</v>
      </c>
      <c r="AV36" s="103" t="n">
        <v>10.536</v>
      </c>
      <c r="AW36" s="103" t="n">
        <v>10.252</v>
      </c>
      <c r="AX36" s="103" t="n">
        <v>9.968</v>
      </c>
      <c r="AY36" s="103" t="n">
        <v>9.684</v>
      </c>
      <c r="AZ36" s="103" t="n">
        <v>9.4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0.818</v>
      </c>
      <c r="D37" s="103" t="n">
        <v>1.636</v>
      </c>
      <c r="E37" s="103" t="n">
        <v>2.454</v>
      </c>
      <c r="F37" s="103" t="n">
        <v>3.272</v>
      </c>
      <c r="G37" s="103" t="n">
        <v>4.09</v>
      </c>
      <c r="H37" s="103" t="n">
        <v>4.908</v>
      </c>
      <c r="I37" s="103" t="n">
        <v>5.726</v>
      </c>
      <c r="J37" s="103" t="n">
        <v>6.544</v>
      </c>
      <c r="K37" s="103" t="n">
        <v>6.8966</v>
      </c>
      <c r="L37" s="103" t="n">
        <v>7.2492</v>
      </c>
      <c r="M37" s="103" t="n">
        <v>7.6018</v>
      </c>
      <c r="N37" s="103" t="n">
        <v>7.9544</v>
      </c>
      <c r="O37" s="103" t="n">
        <v>8.307</v>
      </c>
      <c r="P37" s="103" t="n">
        <v>8.8164</v>
      </c>
      <c r="Q37" s="103" t="n">
        <v>9.3258</v>
      </c>
      <c r="R37" s="103" t="n">
        <v>9.8352</v>
      </c>
      <c r="S37" s="103" t="n">
        <v>10.3446</v>
      </c>
      <c r="T37" s="103" t="n">
        <v>10.854</v>
      </c>
      <c r="U37" s="103" t="n">
        <v>11.7928</v>
      </c>
      <c r="V37" s="103" t="n">
        <v>12.7316</v>
      </c>
      <c r="W37" s="103" t="n">
        <v>13.6704</v>
      </c>
      <c r="X37" s="103" t="n">
        <v>14.6092</v>
      </c>
      <c r="Y37" s="103" t="n">
        <v>15.548</v>
      </c>
      <c r="Z37" s="103" t="n">
        <v>15.9888</v>
      </c>
      <c r="AA37" s="103" t="n">
        <v>16.4296</v>
      </c>
      <c r="AB37" s="103" t="n">
        <v>16.8704</v>
      </c>
      <c r="AC37" s="103" t="n">
        <v>17.3112</v>
      </c>
      <c r="AD37" s="103" t="n">
        <v>17.752</v>
      </c>
      <c r="AE37" s="103" t="n">
        <v>17.18743</v>
      </c>
      <c r="AF37" s="103" t="n">
        <v>16.62286</v>
      </c>
      <c r="AG37" s="103" t="n">
        <v>16.0582866666667</v>
      </c>
      <c r="AH37" s="103" t="n">
        <v>15.4937133333333</v>
      </c>
      <c r="AI37" s="103" t="n">
        <v>14.92914</v>
      </c>
      <c r="AJ37" s="103" t="n">
        <v>14.36457</v>
      </c>
      <c r="AK37" s="103" t="n">
        <v>13.8</v>
      </c>
      <c r="AL37" s="103" t="n">
        <v>13.5</v>
      </c>
      <c r="AM37" s="103" t="n">
        <v>13.2</v>
      </c>
      <c r="AN37" s="103" t="n">
        <v>12.9</v>
      </c>
      <c r="AO37" s="103" t="n">
        <v>12.6</v>
      </c>
      <c r="AP37" s="103" t="n">
        <v>12.3</v>
      </c>
      <c r="AQ37" s="103" t="n">
        <v>12</v>
      </c>
      <c r="AR37" s="103" t="n">
        <v>11.7</v>
      </c>
      <c r="AS37" s="103" t="n">
        <v>11.4</v>
      </c>
      <c r="AT37" s="103" t="n">
        <v>11.1</v>
      </c>
      <c r="AU37" s="103" t="n">
        <v>10.8</v>
      </c>
      <c r="AV37" s="103" t="n">
        <v>10.5</v>
      </c>
      <c r="AW37" s="103" t="n">
        <v>10.2</v>
      </c>
      <c r="AX37" s="103" t="n">
        <v>9.90000000000001</v>
      </c>
      <c r="AY37" s="103" t="n">
        <v>9.60000000000001</v>
      </c>
      <c r="AZ37" s="103" t="n">
        <v>9.30000000000001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0.806</v>
      </c>
      <c r="D38" s="103" t="n">
        <v>1.612</v>
      </c>
      <c r="E38" s="103" t="n">
        <v>2.418</v>
      </c>
      <c r="F38" s="103" t="n">
        <v>3.224</v>
      </c>
      <c r="G38" s="103" t="n">
        <v>4.03</v>
      </c>
      <c r="H38" s="103" t="n">
        <v>4.836</v>
      </c>
      <c r="I38" s="103" t="n">
        <v>5.642</v>
      </c>
      <c r="J38" s="103" t="n">
        <v>6.448</v>
      </c>
      <c r="K38" s="103" t="n">
        <v>6.79952</v>
      </c>
      <c r="L38" s="103" t="n">
        <v>7.15104</v>
      </c>
      <c r="M38" s="103" t="n">
        <v>7.50256</v>
      </c>
      <c r="N38" s="103" t="n">
        <v>7.85408</v>
      </c>
      <c r="O38" s="103" t="n">
        <v>8.2056</v>
      </c>
      <c r="P38" s="103" t="n">
        <v>8.70648</v>
      </c>
      <c r="Q38" s="103" t="n">
        <v>9.20736</v>
      </c>
      <c r="R38" s="103" t="n">
        <v>9.70824</v>
      </c>
      <c r="S38" s="103" t="n">
        <v>10.20912</v>
      </c>
      <c r="T38" s="103" t="n">
        <v>10.71</v>
      </c>
      <c r="U38" s="103" t="n">
        <v>11.67392</v>
      </c>
      <c r="V38" s="103" t="n">
        <v>12.63784</v>
      </c>
      <c r="W38" s="103" t="n">
        <v>13.60176</v>
      </c>
      <c r="X38" s="103" t="n">
        <v>14.56568</v>
      </c>
      <c r="Y38" s="103" t="n">
        <v>15.5296</v>
      </c>
      <c r="Z38" s="103" t="n">
        <v>15.964</v>
      </c>
      <c r="AA38" s="103" t="n">
        <v>16.3984</v>
      </c>
      <c r="AB38" s="103" t="n">
        <v>16.8328</v>
      </c>
      <c r="AC38" s="103" t="n">
        <v>17.2672</v>
      </c>
      <c r="AD38" s="103" t="n">
        <v>17.7016</v>
      </c>
      <c r="AE38" s="103" t="n">
        <v>17.16423</v>
      </c>
      <c r="AF38" s="103" t="n">
        <v>16.62686</v>
      </c>
      <c r="AG38" s="103" t="n">
        <v>16.0894866666667</v>
      </c>
      <c r="AH38" s="103" t="n">
        <v>15.5521133333333</v>
      </c>
      <c r="AI38" s="103" t="n">
        <v>15.01474</v>
      </c>
      <c r="AJ38" s="103" t="n">
        <v>14.47737</v>
      </c>
      <c r="AK38" s="103" t="n">
        <v>13.94</v>
      </c>
      <c r="AL38" s="103" t="n">
        <v>13.624</v>
      </c>
      <c r="AM38" s="103" t="n">
        <v>13.308</v>
      </c>
      <c r="AN38" s="103" t="n">
        <v>12.992</v>
      </c>
      <c r="AO38" s="103" t="n">
        <v>12.676</v>
      </c>
      <c r="AP38" s="103" t="n">
        <v>12.36</v>
      </c>
      <c r="AQ38" s="103" t="n">
        <v>12.044</v>
      </c>
      <c r="AR38" s="103" t="n">
        <v>11.728</v>
      </c>
      <c r="AS38" s="103" t="n">
        <v>11.412</v>
      </c>
      <c r="AT38" s="103" t="n">
        <v>11.096</v>
      </c>
      <c r="AU38" s="103" t="n">
        <v>10.78</v>
      </c>
      <c r="AV38" s="103" t="n">
        <v>10.464</v>
      </c>
      <c r="AW38" s="103" t="n">
        <v>10.148</v>
      </c>
      <c r="AX38" s="103" t="n">
        <v>9.83200000000001</v>
      </c>
      <c r="AY38" s="103" t="n">
        <v>9.51600000000001</v>
      </c>
      <c r="AZ38" s="103" t="n">
        <v>9.20000000000001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0.794</v>
      </c>
      <c r="D39" s="103" t="n">
        <v>1.588</v>
      </c>
      <c r="E39" s="103" t="n">
        <v>2.382</v>
      </c>
      <c r="F39" s="103" t="n">
        <v>3.176</v>
      </c>
      <c r="G39" s="103" t="n">
        <v>3.97</v>
      </c>
      <c r="H39" s="103" t="n">
        <v>4.764</v>
      </c>
      <c r="I39" s="103" t="n">
        <v>5.558</v>
      </c>
      <c r="J39" s="103" t="n">
        <v>6.352</v>
      </c>
      <c r="K39" s="103" t="n">
        <v>6.70244</v>
      </c>
      <c r="L39" s="103" t="n">
        <v>7.05288</v>
      </c>
      <c r="M39" s="103" t="n">
        <v>7.40332</v>
      </c>
      <c r="N39" s="103" t="n">
        <v>7.75376</v>
      </c>
      <c r="O39" s="103" t="n">
        <v>8.1042</v>
      </c>
      <c r="P39" s="103" t="n">
        <v>8.59656</v>
      </c>
      <c r="Q39" s="103" t="n">
        <v>9.08892</v>
      </c>
      <c r="R39" s="103" t="n">
        <v>9.58128</v>
      </c>
      <c r="S39" s="103" t="n">
        <v>10.07364</v>
      </c>
      <c r="T39" s="103" t="n">
        <v>10.566</v>
      </c>
      <c r="U39" s="103" t="n">
        <v>11.55504</v>
      </c>
      <c r="V39" s="103" t="n">
        <v>12.54408</v>
      </c>
      <c r="W39" s="103" t="n">
        <v>13.53312</v>
      </c>
      <c r="X39" s="103" t="n">
        <v>14.52216</v>
      </c>
      <c r="Y39" s="103" t="n">
        <v>15.5112</v>
      </c>
      <c r="Z39" s="103" t="n">
        <v>15.9392</v>
      </c>
      <c r="AA39" s="103" t="n">
        <v>16.3672</v>
      </c>
      <c r="AB39" s="103" t="n">
        <v>16.7952</v>
      </c>
      <c r="AC39" s="103" t="n">
        <v>17.2232</v>
      </c>
      <c r="AD39" s="103" t="n">
        <v>17.6512</v>
      </c>
      <c r="AE39" s="103" t="n">
        <v>17.14103</v>
      </c>
      <c r="AF39" s="103" t="n">
        <v>16.63086</v>
      </c>
      <c r="AG39" s="103" t="n">
        <v>16.1206866666667</v>
      </c>
      <c r="AH39" s="103" t="n">
        <v>15.6105133333333</v>
      </c>
      <c r="AI39" s="103" t="n">
        <v>15.10034</v>
      </c>
      <c r="AJ39" s="103" t="n">
        <v>14.59017</v>
      </c>
      <c r="AK39" s="103" t="n">
        <v>14.08</v>
      </c>
      <c r="AL39" s="103" t="n">
        <v>13.748</v>
      </c>
      <c r="AM39" s="103" t="n">
        <v>13.416</v>
      </c>
      <c r="AN39" s="103" t="n">
        <v>13.084</v>
      </c>
      <c r="AO39" s="103" t="n">
        <v>12.752</v>
      </c>
      <c r="AP39" s="103" t="n">
        <v>12.42</v>
      </c>
      <c r="AQ39" s="103" t="n">
        <v>12.088</v>
      </c>
      <c r="AR39" s="103" t="n">
        <v>11.756</v>
      </c>
      <c r="AS39" s="103" t="n">
        <v>11.424</v>
      </c>
      <c r="AT39" s="103" t="n">
        <v>11.092</v>
      </c>
      <c r="AU39" s="103" t="n">
        <v>10.76</v>
      </c>
      <c r="AV39" s="103" t="n">
        <v>10.428</v>
      </c>
      <c r="AW39" s="103" t="n">
        <v>10.096</v>
      </c>
      <c r="AX39" s="103" t="n">
        <v>9.76400000000001</v>
      </c>
      <c r="AY39" s="103" t="n">
        <v>9.43200000000001</v>
      </c>
      <c r="AZ39" s="103" t="n">
        <v>9.10000000000001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0.782</v>
      </c>
      <c r="D40" s="103" t="n">
        <v>1.564</v>
      </c>
      <c r="E40" s="103" t="n">
        <v>2.346</v>
      </c>
      <c r="F40" s="103" t="n">
        <v>3.128</v>
      </c>
      <c r="G40" s="103" t="n">
        <v>3.91</v>
      </c>
      <c r="H40" s="103" t="n">
        <v>4.692</v>
      </c>
      <c r="I40" s="103" t="n">
        <v>5.474</v>
      </c>
      <c r="J40" s="103" t="n">
        <v>6.256</v>
      </c>
      <c r="K40" s="103" t="n">
        <v>6.60536</v>
      </c>
      <c r="L40" s="103" t="n">
        <v>6.95472</v>
      </c>
      <c r="M40" s="103" t="n">
        <v>7.30408</v>
      </c>
      <c r="N40" s="103" t="n">
        <v>7.65344</v>
      </c>
      <c r="O40" s="103" t="n">
        <v>8.0028</v>
      </c>
      <c r="P40" s="103" t="n">
        <v>8.48664</v>
      </c>
      <c r="Q40" s="103" t="n">
        <v>8.97048</v>
      </c>
      <c r="R40" s="103" t="n">
        <v>9.45432</v>
      </c>
      <c r="S40" s="103" t="n">
        <v>9.93816</v>
      </c>
      <c r="T40" s="103" t="n">
        <v>10.422</v>
      </c>
      <c r="U40" s="103" t="n">
        <v>11.43616</v>
      </c>
      <c r="V40" s="103" t="n">
        <v>12.45032</v>
      </c>
      <c r="W40" s="103" t="n">
        <v>13.46448</v>
      </c>
      <c r="X40" s="103" t="n">
        <v>14.47864</v>
      </c>
      <c r="Y40" s="103" t="n">
        <v>15.4928</v>
      </c>
      <c r="Z40" s="103" t="n">
        <v>15.9144</v>
      </c>
      <c r="AA40" s="103" t="n">
        <v>16.336</v>
      </c>
      <c r="AB40" s="103" t="n">
        <v>16.7576</v>
      </c>
      <c r="AC40" s="103" t="n">
        <v>17.1792</v>
      </c>
      <c r="AD40" s="103" t="n">
        <v>17.6008</v>
      </c>
      <c r="AE40" s="103" t="n">
        <v>17.11783</v>
      </c>
      <c r="AF40" s="103" t="n">
        <v>16.63486</v>
      </c>
      <c r="AG40" s="103" t="n">
        <v>16.1518866666667</v>
      </c>
      <c r="AH40" s="103" t="n">
        <v>15.6689133333333</v>
      </c>
      <c r="AI40" s="103" t="n">
        <v>15.18594</v>
      </c>
      <c r="AJ40" s="103" t="n">
        <v>14.70297</v>
      </c>
      <c r="AK40" s="103" t="n">
        <v>14.22</v>
      </c>
      <c r="AL40" s="103" t="n">
        <v>13.872</v>
      </c>
      <c r="AM40" s="103" t="n">
        <v>13.524</v>
      </c>
      <c r="AN40" s="103" t="n">
        <v>13.176</v>
      </c>
      <c r="AO40" s="103" t="n">
        <v>12.828</v>
      </c>
      <c r="AP40" s="103" t="n">
        <v>12.48</v>
      </c>
      <c r="AQ40" s="103" t="n">
        <v>12.132</v>
      </c>
      <c r="AR40" s="103" t="n">
        <v>11.784</v>
      </c>
      <c r="AS40" s="103" t="n">
        <v>11.436</v>
      </c>
      <c r="AT40" s="103" t="n">
        <v>11.088</v>
      </c>
      <c r="AU40" s="103" t="n">
        <v>10.74</v>
      </c>
      <c r="AV40" s="103" t="n">
        <v>10.392</v>
      </c>
      <c r="AW40" s="103" t="n">
        <v>10.044</v>
      </c>
      <c r="AX40" s="103" t="n">
        <v>9.69600000000001</v>
      </c>
      <c r="AY40" s="103" t="n">
        <v>9.34800000000001</v>
      </c>
      <c r="AZ40" s="103" t="n">
        <v>9.00000000000001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0.77</v>
      </c>
      <c r="D41" s="103" t="n">
        <v>1.54</v>
      </c>
      <c r="E41" s="103" t="n">
        <v>2.31</v>
      </c>
      <c r="F41" s="103" t="n">
        <v>3.08</v>
      </c>
      <c r="G41" s="103" t="n">
        <v>3.85</v>
      </c>
      <c r="H41" s="103" t="n">
        <v>4.62</v>
      </c>
      <c r="I41" s="103" t="n">
        <v>5.39</v>
      </c>
      <c r="J41" s="103" t="n">
        <v>6.16</v>
      </c>
      <c r="K41" s="103" t="n">
        <v>6.50828</v>
      </c>
      <c r="L41" s="103" t="n">
        <v>6.85656</v>
      </c>
      <c r="M41" s="103" t="n">
        <v>7.20484</v>
      </c>
      <c r="N41" s="103" t="n">
        <v>7.55312</v>
      </c>
      <c r="O41" s="103" t="n">
        <v>7.9014</v>
      </c>
      <c r="P41" s="103" t="n">
        <v>8.37672</v>
      </c>
      <c r="Q41" s="103" t="n">
        <v>8.85204</v>
      </c>
      <c r="R41" s="103" t="n">
        <v>9.32736</v>
      </c>
      <c r="S41" s="103" t="n">
        <v>9.80268</v>
      </c>
      <c r="T41" s="103" t="n">
        <v>10.278</v>
      </c>
      <c r="U41" s="103" t="n">
        <v>11.31728</v>
      </c>
      <c r="V41" s="103" t="n">
        <v>12.35656</v>
      </c>
      <c r="W41" s="103" t="n">
        <v>13.39584</v>
      </c>
      <c r="X41" s="103" t="n">
        <v>14.43512</v>
      </c>
      <c r="Y41" s="103" t="n">
        <v>15.4744</v>
      </c>
      <c r="Z41" s="103" t="n">
        <v>15.8896</v>
      </c>
      <c r="AA41" s="103" t="n">
        <v>16.3048</v>
      </c>
      <c r="AB41" s="103" t="n">
        <v>16.72</v>
      </c>
      <c r="AC41" s="103" t="n">
        <v>17.1352</v>
      </c>
      <c r="AD41" s="103" t="n">
        <v>17.5504</v>
      </c>
      <c r="AE41" s="103" t="n">
        <v>17.09463</v>
      </c>
      <c r="AF41" s="103" t="n">
        <v>16.63886</v>
      </c>
      <c r="AG41" s="103" t="n">
        <v>16.1830866666667</v>
      </c>
      <c r="AH41" s="103" t="n">
        <v>15.7273133333333</v>
      </c>
      <c r="AI41" s="103" t="n">
        <v>15.27154</v>
      </c>
      <c r="AJ41" s="103" t="n">
        <v>14.81577</v>
      </c>
      <c r="AK41" s="103" t="n">
        <v>14.36</v>
      </c>
      <c r="AL41" s="103" t="n">
        <v>13.996</v>
      </c>
      <c r="AM41" s="103" t="n">
        <v>13.632</v>
      </c>
      <c r="AN41" s="103" t="n">
        <v>13.268</v>
      </c>
      <c r="AO41" s="103" t="n">
        <v>12.904</v>
      </c>
      <c r="AP41" s="103" t="n">
        <v>12.54</v>
      </c>
      <c r="AQ41" s="103" t="n">
        <v>12.176</v>
      </c>
      <c r="AR41" s="103" t="n">
        <v>11.812</v>
      </c>
      <c r="AS41" s="103" t="n">
        <v>11.448</v>
      </c>
      <c r="AT41" s="103" t="n">
        <v>11.084</v>
      </c>
      <c r="AU41" s="103" t="n">
        <v>10.72</v>
      </c>
      <c r="AV41" s="103" t="n">
        <v>10.356</v>
      </c>
      <c r="AW41" s="103" t="n">
        <v>9.99200000000001</v>
      </c>
      <c r="AX41" s="103" t="n">
        <v>9.62800000000001</v>
      </c>
      <c r="AY41" s="103" t="n">
        <v>9.26400000000001</v>
      </c>
      <c r="AZ41" s="103" t="n">
        <v>8.90000000000001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0.758</v>
      </c>
      <c r="D42" s="103" t="n">
        <v>1.516</v>
      </c>
      <c r="E42" s="103" t="n">
        <v>2.274</v>
      </c>
      <c r="F42" s="103" t="n">
        <v>3.032</v>
      </c>
      <c r="G42" s="103" t="n">
        <v>3.79</v>
      </c>
      <c r="H42" s="103" t="n">
        <v>4.548</v>
      </c>
      <c r="I42" s="103" t="n">
        <v>5.306</v>
      </c>
      <c r="J42" s="103" t="n">
        <v>6.064</v>
      </c>
      <c r="K42" s="103" t="n">
        <v>6.4112</v>
      </c>
      <c r="L42" s="103" t="n">
        <v>6.7584</v>
      </c>
      <c r="M42" s="103" t="n">
        <v>7.1056</v>
      </c>
      <c r="N42" s="103" t="n">
        <v>7.4528</v>
      </c>
      <c r="O42" s="103" t="n">
        <v>7.8</v>
      </c>
      <c r="P42" s="103" t="n">
        <v>8.2668</v>
      </c>
      <c r="Q42" s="103" t="n">
        <v>8.7336</v>
      </c>
      <c r="R42" s="103" t="n">
        <v>9.2004</v>
      </c>
      <c r="S42" s="103" t="n">
        <v>9.6672</v>
      </c>
      <c r="T42" s="103" t="n">
        <v>10.134</v>
      </c>
      <c r="U42" s="103" t="n">
        <v>11.1984</v>
      </c>
      <c r="V42" s="103" t="n">
        <v>12.2628</v>
      </c>
      <c r="W42" s="103" t="n">
        <v>13.3272</v>
      </c>
      <c r="X42" s="103" t="n">
        <v>14.3916</v>
      </c>
      <c r="Y42" s="103" t="n">
        <v>15.456</v>
      </c>
      <c r="Z42" s="103" t="n">
        <v>15.8648</v>
      </c>
      <c r="AA42" s="103" t="n">
        <v>16.2736</v>
      </c>
      <c r="AB42" s="103" t="n">
        <v>16.6824</v>
      </c>
      <c r="AC42" s="103" t="n">
        <v>17.0912</v>
      </c>
      <c r="AD42" s="103" t="n">
        <v>17.5</v>
      </c>
      <c r="AE42" s="103" t="n">
        <v>17.07143</v>
      </c>
      <c r="AF42" s="103" t="n">
        <v>16.64286</v>
      </c>
      <c r="AG42" s="103" t="n">
        <v>16.2142866666667</v>
      </c>
      <c r="AH42" s="103" t="n">
        <v>15.7857133333333</v>
      </c>
      <c r="AI42" s="103" t="n">
        <v>15.35714</v>
      </c>
      <c r="AJ42" s="103" t="n">
        <v>14.92857</v>
      </c>
      <c r="AK42" s="103" t="n">
        <v>14.5</v>
      </c>
      <c r="AL42" s="103" t="n">
        <v>14.12</v>
      </c>
      <c r="AM42" s="103" t="n">
        <v>13.74</v>
      </c>
      <c r="AN42" s="103" t="n">
        <v>13.36</v>
      </c>
      <c r="AO42" s="103" t="n">
        <v>12.98</v>
      </c>
      <c r="AP42" s="103" t="n">
        <v>12.6</v>
      </c>
      <c r="AQ42" s="103" t="n">
        <v>12.22</v>
      </c>
      <c r="AR42" s="103" t="n">
        <v>11.84</v>
      </c>
      <c r="AS42" s="103" t="n">
        <v>11.46</v>
      </c>
      <c r="AT42" s="103" t="n">
        <v>11.08</v>
      </c>
      <c r="AU42" s="103" t="n">
        <v>10.7</v>
      </c>
      <c r="AV42" s="103" t="n">
        <v>10.32</v>
      </c>
      <c r="AW42" s="103" t="n">
        <v>9.93999999999999</v>
      </c>
      <c r="AX42" s="103" t="n">
        <v>9.55999999999999</v>
      </c>
      <c r="AY42" s="103" t="n">
        <v>9.17999999999999</v>
      </c>
      <c r="AZ42" s="103" t="n">
        <v>8.79999999999999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0.7524</v>
      </c>
      <c r="D43" s="103" t="n">
        <v>1.5048</v>
      </c>
      <c r="E43" s="103" t="n">
        <v>2.2572</v>
      </c>
      <c r="F43" s="103" t="n">
        <v>3.0096</v>
      </c>
      <c r="G43" s="103" t="n">
        <v>3.762</v>
      </c>
      <c r="H43" s="103" t="n">
        <v>4.5144</v>
      </c>
      <c r="I43" s="103" t="n">
        <v>5.2668</v>
      </c>
      <c r="J43" s="103" t="n">
        <v>6.0192</v>
      </c>
      <c r="K43" s="103" t="n">
        <v>6.35508</v>
      </c>
      <c r="L43" s="103" t="n">
        <v>6.69096</v>
      </c>
      <c r="M43" s="103" t="n">
        <v>7.02684</v>
      </c>
      <c r="N43" s="103" t="n">
        <v>7.36272</v>
      </c>
      <c r="O43" s="103" t="n">
        <v>7.6986</v>
      </c>
      <c r="P43" s="103" t="n">
        <v>8.1576</v>
      </c>
      <c r="Q43" s="103" t="n">
        <v>8.6166</v>
      </c>
      <c r="R43" s="103" t="n">
        <v>9.0756</v>
      </c>
      <c r="S43" s="103" t="n">
        <v>9.5346</v>
      </c>
      <c r="T43" s="103" t="n">
        <v>9.9936</v>
      </c>
      <c r="U43" s="103" t="n">
        <v>11.08332</v>
      </c>
      <c r="V43" s="103" t="n">
        <v>12.17304</v>
      </c>
      <c r="W43" s="103" t="n">
        <v>13.26276</v>
      </c>
      <c r="X43" s="103" t="n">
        <v>14.35248</v>
      </c>
      <c r="Y43" s="103" t="n">
        <v>15.4422</v>
      </c>
      <c r="Z43" s="103" t="n">
        <v>15.8448</v>
      </c>
      <c r="AA43" s="103" t="n">
        <v>16.2474</v>
      </c>
      <c r="AB43" s="103" t="n">
        <v>16.65</v>
      </c>
      <c r="AC43" s="103" t="n">
        <v>17.0526</v>
      </c>
      <c r="AD43" s="103" t="n">
        <v>17.4552</v>
      </c>
      <c r="AE43" s="103" t="n">
        <v>17.05303</v>
      </c>
      <c r="AF43" s="103" t="n">
        <v>16.65086</v>
      </c>
      <c r="AG43" s="103" t="n">
        <v>16.2486866666667</v>
      </c>
      <c r="AH43" s="103" t="n">
        <v>15.8465133333333</v>
      </c>
      <c r="AI43" s="103" t="n">
        <v>15.44434</v>
      </c>
      <c r="AJ43" s="103" t="n">
        <v>15.04217</v>
      </c>
      <c r="AK43" s="103" t="n">
        <v>14.64</v>
      </c>
      <c r="AL43" s="103" t="n">
        <v>14.244</v>
      </c>
      <c r="AM43" s="103" t="n">
        <v>13.848</v>
      </c>
      <c r="AN43" s="103" t="n">
        <v>13.452</v>
      </c>
      <c r="AO43" s="103" t="n">
        <v>13.056</v>
      </c>
      <c r="AP43" s="103" t="n">
        <v>12.66</v>
      </c>
      <c r="AQ43" s="103" t="n">
        <v>12.264</v>
      </c>
      <c r="AR43" s="103" t="n">
        <v>11.868</v>
      </c>
      <c r="AS43" s="103" t="n">
        <v>11.472</v>
      </c>
      <c r="AT43" s="103" t="n">
        <v>11.076</v>
      </c>
      <c r="AU43" s="103" t="n">
        <v>10.68</v>
      </c>
      <c r="AV43" s="103" t="n">
        <v>10.284</v>
      </c>
      <c r="AW43" s="103" t="n">
        <v>9.88799999999999</v>
      </c>
      <c r="AX43" s="103" t="n">
        <v>9.49199999999999</v>
      </c>
      <c r="AY43" s="103" t="n">
        <v>9.09599999999999</v>
      </c>
      <c r="AZ43" s="103" t="n">
        <v>8.69999999999999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0.7468</v>
      </c>
      <c r="D44" s="103" t="n">
        <v>1.4936</v>
      </c>
      <c r="E44" s="103" t="n">
        <v>2.2404</v>
      </c>
      <c r="F44" s="103" t="n">
        <v>2.9872</v>
      </c>
      <c r="G44" s="103" t="n">
        <v>3.734</v>
      </c>
      <c r="H44" s="103" t="n">
        <v>4.4808</v>
      </c>
      <c r="I44" s="103" t="n">
        <v>5.2276</v>
      </c>
      <c r="J44" s="103" t="n">
        <v>5.9744</v>
      </c>
      <c r="K44" s="103" t="n">
        <v>6.29896</v>
      </c>
      <c r="L44" s="103" t="n">
        <v>6.62352</v>
      </c>
      <c r="M44" s="103" t="n">
        <v>6.94808</v>
      </c>
      <c r="N44" s="103" t="n">
        <v>7.27264</v>
      </c>
      <c r="O44" s="103" t="n">
        <v>7.5972</v>
      </c>
      <c r="P44" s="103" t="n">
        <v>8.0484</v>
      </c>
      <c r="Q44" s="103" t="n">
        <v>8.4996</v>
      </c>
      <c r="R44" s="103" t="n">
        <v>8.9508</v>
      </c>
      <c r="S44" s="103" t="n">
        <v>9.402</v>
      </c>
      <c r="T44" s="103" t="n">
        <v>9.8532</v>
      </c>
      <c r="U44" s="103" t="n">
        <v>10.96824</v>
      </c>
      <c r="V44" s="103" t="n">
        <v>12.08328</v>
      </c>
      <c r="W44" s="103" t="n">
        <v>13.19832</v>
      </c>
      <c r="X44" s="103" t="n">
        <v>14.31336</v>
      </c>
      <c r="Y44" s="103" t="n">
        <v>15.4284</v>
      </c>
      <c r="Z44" s="103" t="n">
        <v>15.8248</v>
      </c>
      <c r="AA44" s="103" t="n">
        <v>16.2212</v>
      </c>
      <c r="AB44" s="103" t="n">
        <v>16.6176</v>
      </c>
      <c r="AC44" s="103" t="n">
        <v>17.014</v>
      </c>
      <c r="AD44" s="103" t="n">
        <v>17.4104</v>
      </c>
      <c r="AE44" s="103" t="n">
        <v>17.03463</v>
      </c>
      <c r="AF44" s="103" t="n">
        <v>16.65886</v>
      </c>
      <c r="AG44" s="103" t="n">
        <v>16.2830866666667</v>
      </c>
      <c r="AH44" s="103" t="n">
        <v>15.9073133333333</v>
      </c>
      <c r="AI44" s="103" t="n">
        <v>15.53154</v>
      </c>
      <c r="AJ44" s="103" t="n">
        <v>15.15577</v>
      </c>
      <c r="AK44" s="103" t="n">
        <v>14.78</v>
      </c>
      <c r="AL44" s="103" t="n">
        <v>14.368</v>
      </c>
      <c r="AM44" s="103" t="n">
        <v>13.956</v>
      </c>
      <c r="AN44" s="103" t="n">
        <v>13.544</v>
      </c>
      <c r="AO44" s="103" t="n">
        <v>13.132</v>
      </c>
      <c r="AP44" s="103" t="n">
        <v>12.72</v>
      </c>
      <c r="AQ44" s="103" t="n">
        <v>12.308</v>
      </c>
      <c r="AR44" s="103" t="n">
        <v>11.896</v>
      </c>
      <c r="AS44" s="103" t="n">
        <v>11.484</v>
      </c>
      <c r="AT44" s="103" t="n">
        <v>11.072</v>
      </c>
      <c r="AU44" s="103" t="n">
        <v>10.66</v>
      </c>
      <c r="AV44" s="103" t="n">
        <v>10.248</v>
      </c>
      <c r="AW44" s="103" t="n">
        <v>9.836</v>
      </c>
      <c r="AX44" s="103" t="n">
        <v>9.42399999999999</v>
      </c>
      <c r="AY44" s="103" t="n">
        <v>9.01199999999999</v>
      </c>
      <c r="AZ44" s="103" t="n">
        <v>8.59999999999999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0.7412</v>
      </c>
      <c r="D45" s="103" t="n">
        <v>1.4824</v>
      </c>
      <c r="E45" s="103" t="n">
        <v>2.2236</v>
      </c>
      <c r="F45" s="103" t="n">
        <v>2.9648</v>
      </c>
      <c r="G45" s="103" t="n">
        <v>3.706</v>
      </c>
      <c r="H45" s="103" t="n">
        <v>4.4472</v>
      </c>
      <c r="I45" s="103" t="n">
        <v>5.1884</v>
      </c>
      <c r="J45" s="103" t="n">
        <v>5.9296</v>
      </c>
      <c r="K45" s="103" t="n">
        <v>6.24284</v>
      </c>
      <c r="L45" s="103" t="n">
        <v>6.55608</v>
      </c>
      <c r="M45" s="103" t="n">
        <v>6.86932</v>
      </c>
      <c r="N45" s="103" t="n">
        <v>7.18256</v>
      </c>
      <c r="O45" s="103" t="n">
        <v>7.4958</v>
      </c>
      <c r="P45" s="103" t="n">
        <v>7.9392</v>
      </c>
      <c r="Q45" s="103" t="n">
        <v>8.3826</v>
      </c>
      <c r="R45" s="103" t="n">
        <v>8.826</v>
      </c>
      <c r="S45" s="103" t="n">
        <v>9.2694</v>
      </c>
      <c r="T45" s="103" t="n">
        <v>9.7128</v>
      </c>
      <c r="U45" s="103" t="n">
        <v>10.85316</v>
      </c>
      <c r="V45" s="103" t="n">
        <v>11.99352</v>
      </c>
      <c r="W45" s="103" t="n">
        <v>13.13388</v>
      </c>
      <c r="X45" s="103" t="n">
        <v>14.27424</v>
      </c>
      <c r="Y45" s="103" t="n">
        <v>15.4146</v>
      </c>
      <c r="Z45" s="103" t="n">
        <v>15.8048</v>
      </c>
      <c r="AA45" s="103" t="n">
        <v>16.195</v>
      </c>
      <c r="AB45" s="103" t="n">
        <v>16.5852</v>
      </c>
      <c r="AC45" s="103" t="n">
        <v>16.9754</v>
      </c>
      <c r="AD45" s="103" t="n">
        <v>17.3656</v>
      </c>
      <c r="AE45" s="103" t="n">
        <v>17.01623</v>
      </c>
      <c r="AF45" s="103" t="n">
        <v>16.66686</v>
      </c>
      <c r="AG45" s="103" t="n">
        <v>16.3174866666667</v>
      </c>
      <c r="AH45" s="103" t="n">
        <v>15.9681133333333</v>
      </c>
      <c r="AI45" s="103" t="n">
        <v>15.61874</v>
      </c>
      <c r="AJ45" s="103" t="n">
        <v>15.26937</v>
      </c>
      <c r="AK45" s="103" t="n">
        <v>14.92</v>
      </c>
      <c r="AL45" s="103" t="n">
        <v>14.492</v>
      </c>
      <c r="AM45" s="103" t="n">
        <v>14.064</v>
      </c>
      <c r="AN45" s="103" t="n">
        <v>13.636</v>
      </c>
      <c r="AO45" s="103" t="n">
        <v>13.208</v>
      </c>
      <c r="AP45" s="103" t="n">
        <v>12.78</v>
      </c>
      <c r="AQ45" s="103" t="n">
        <v>12.352</v>
      </c>
      <c r="AR45" s="103" t="n">
        <v>11.924</v>
      </c>
      <c r="AS45" s="103" t="n">
        <v>11.496</v>
      </c>
      <c r="AT45" s="103" t="n">
        <v>11.068</v>
      </c>
      <c r="AU45" s="103" t="n">
        <v>10.64</v>
      </c>
      <c r="AV45" s="103" t="n">
        <v>10.212</v>
      </c>
      <c r="AW45" s="103" t="n">
        <v>9.784</v>
      </c>
      <c r="AX45" s="103" t="n">
        <v>9.35599999999999</v>
      </c>
      <c r="AY45" s="103" t="n">
        <v>8.92799999999999</v>
      </c>
      <c r="AZ45" s="103" t="n">
        <v>8.49999999999999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0.7356</v>
      </c>
      <c r="D46" s="103" t="n">
        <v>1.4712</v>
      </c>
      <c r="E46" s="103" t="n">
        <v>2.2068</v>
      </c>
      <c r="F46" s="103" t="n">
        <v>2.9424</v>
      </c>
      <c r="G46" s="103" t="n">
        <v>3.678</v>
      </c>
      <c r="H46" s="103" t="n">
        <v>4.4136</v>
      </c>
      <c r="I46" s="103" t="n">
        <v>5.1492</v>
      </c>
      <c r="J46" s="103" t="n">
        <v>5.8848</v>
      </c>
      <c r="K46" s="103" t="n">
        <v>6.18672</v>
      </c>
      <c r="L46" s="103" t="n">
        <v>6.48864</v>
      </c>
      <c r="M46" s="103" t="n">
        <v>6.79056</v>
      </c>
      <c r="N46" s="103" t="n">
        <v>7.09248</v>
      </c>
      <c r="O46" s="103" t="n">
        <v>7.3944</v>
      </c>
      <c r="P46" s="103" t="n">
        <v>7.83</v>
      </c>
      <c r="Q46" s="103" t="n">
        <v>8.2656</v>
      </c>
      <c r="R46" s="103" t="n">
        <v>8.7012</v>
      </c>
      <c r="S46" s="103" t="n">
        <v>9.1368</v>
      </c>
      <c r="T46" s="103" t="n">
        <v>9.5724</v>
      </c>
      <c r="U46" s="103" t="n">
        <v>10.73808</v>
      </c>
      <c r="V46" s="103" t="n">
        <v>11.90376</v>
      </c>
      <c r="W46" s="103" t="n">
        <v>13.06944</v>
      </c>
      <c r="X46" s="103" t="n">
        <v>14.23512</v>
      </c>
      <c r="Y46" s="103" t="n">
        <v>15.4008</v>
      </c>
      <c r="Z46" s="103" t="n">
        <v>15.7848</v>
      </c>
      <c r="AA46" s="103" t="n">
        <v>16.1688</v>
      </c>
      <c r="AB46" s="103" t="n">
        <v>16.5528</v>
      </c>
      <c r="AC46" s="103" t="n">
        <v>16.9368</v>
      </c>
      <c r="AD46" s="103" t="n">
        <v>17.3208</v>
      </c>
      <c r="AE46" s="103" t="n">
        <v>16.99783</v>
      </c>
      <c r="AF46" s="103" t="n">
        <v>16.67486</v>
      </c>
      <c r="AG46" s="103" t="n">
        <v>16.3518866666667</v>
      </c>
      <c r="AH46" s="103" t="n">
        <v>16.0289133333333</v>
      </c>
      <c r="AI46" s="103" t="n">
        <v>15.70594</v>
      </c>
      <c r="AJ46" s="103" t="n">
        <v>15.38297</v>
      </c>
      <c r="AK46" s="103" t="n">
        <v>15.06</v>
      </c>
      <c r="AL46" s="103" t="n">
        <v>14.616</v>
      </c>
      <c r="AM46" s="103" t="n">
        <v>14.172</v>
      </c>
      <c r="AN46" s="103" t="n">
        <v>13.728</v>
      </c>
      <c r="AO46" s="103" t="n">
        <v>13.284</v>
      </c>
      <c r="AP46" s="103" t="n">
        <v>12.84</v>
      </c>
      <c r="AQ46" s="103" t="n">
        <v>12.396</v>
      </c>
      <c r="AR46" s="103" t="n">
        <v>11.952</v>
      </c>
      <c r="AS46" s="103" t="n">
        <v>11.508</v>
      </c>
      <c r="AT46" s="103" t="n">
        <v>11.064</v>
      </c>
      <c r="AU46" s="103" t="n">
        <v>10.62</v>
      </c>
      <c r="AV46" s="103" t="n">
        <v>10.176</v>
      </c>
      <c r="AW46" s="103" t="n">
        <v>9.732</v>
      </c>
      <c r="AX46" s="103" t="n">
        <v>9.288</v>
      </c>
      <c r="AY46" s="103" t="n">
        <v>8.84399999999999</v>
      </c>
      <c r="AZ46" s="103" t="n">
        <v>8.39999999999999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0.73</v>
      </c>
      <c r="D47" s="103" t="n">
        <v>1.46</v>
      </c>
      <c r="E47" s="103" t="n">
        <v>2.19</v>
      </c>
      <c r="F47" s="103" t="n">
        <v>2.92</v>
      </c>
      <c r="G47" s="103" t="n">
        <v>3.65</v>
      </c>
      <c r="H47" s="103" t="n">
        <v>4.38</v>
      </c>
      <c r="I47" s="103" t="n">
        <v>5.11</v>
      </c>
      <c r="J47" s="103" t="n">
        <v>5.84</v>
      </c>
      <c r="K47" s="103" t="n">
        <v>6.1306</v>
      </c>
      <c r="L47" s="103" t="n">
        <v>6.4212</v>
      </c>
      <c r="M47" s="103" t="n">
        <v>6.7118</v>
      </c>
      <c r="N47" s="103" t="n">
        <v>7.0024</v>
      </c>
      <c r="O47" s="103" t="n">
        <v>7.293</v>
      </c>
      <c r="P47" s="103" t="n">
        <v>7.7208</v>
      </c>
      <c r="Q47" s="103" t="n">
        <v>8.1486</v>
      </c>
      <c r="R47" s="103" t="n">
        <v>8.5764</v>
      </c>
      <c r="S47" s="103" t="n">
        <v>9.0042</v>
      </c>
      <c r="T47" s="103" t="n">
        <v>9.432</v>
      </c>
      <c r="U47" s="103" t="n">
        <v>10.623</v>
      </c>
      <c r="V47" s="103" t="n">
        <v>11.814</v>
      </c>
      <c r="W47" s="103" t="n">
        <v>13.005</v>
      </c>
      <c r="X47" s="103" t="n">
        <v>14.196</v>
      </c>
      <c r="Y47" s="103" t="n">
        <v>15.387</v>
      </c>
      <c r="Z47" s="103" t="n">
        <v>15.7648</v>
      </c>
      <c r="AA47" s="103" t="n">
        <v>16.1426</v>
      </c>
      <c r="AB47" s="103" t="n">
        <v>16.5204</v>
      </c>
      <c r="AC47" s="103" t="n">
        <v>16.8982</v>
      </c>
      <c r="AD47" s="103" t="n">
        <v>17.276</v>
      </c>
      <c r="AE47" s="103" t="n">
        <v>16.97943</v>
      </c>
      <c r="AF47" s="103" t="n">
        <v>16.68286</v>
      </c>
      <c r="AG47" s="103" t="n">
        <v>16.3862866666667</v>
      </c>
      <c r="AH47" s="103" t="n">
        <v>16.0897133333333</v>
      </c>
      <c r="AI47" s="103" t="n">
        <v>15.79314</v>
      </c>
      <c r="AJ47" s="103" t="n">
        <v>15.49657</v>
      </c>
      <c r="AK47" s="103" t="n">
        <v>15.2</v>
      </c>
      <c r="AL47" s="103" t="n">
        <v>14.74</v>
      </c>
      <c r="AM47" s="103" t="n">
        <v>14.28</v>
      </c>
      <c r="AN47" s="103" t="n">
        <v>13.82</v>
      </c>
      <c r="AO47" s="103" t="n">
        <v>13.36</v>
      </c>
      <c r="AP47" s="103" t="n">
        <v>12.9</v>
      </c>
      <c r="AQ47" s="103" t="n">
        <v>12.44</v>
      </c>
      <c r="AR47" s="103" t="n">
        <v>11.98</v>
      </c>
      <c r="AS47" s="103" t="n">
        <v>11.52</v>
      </c>
      <c r="AT47" s="103" t="n">
        <v>11.06</v>
      </c>
      <c r="AU47" s="103" t="n">
        <v>10.6</v>
      </c>
      <c r="AV47" s="103" t="n">
        <v>10.14</v>
      </c>
      <c r="AW47" s="103" t="n">
        <v>9.68000000000001</v>
      </c>
      <c r="AX47" s="103" t="n">
        <v>9.22000000000001</v>
      </c>
      <c r="AY47" s="103" t="n">
        <v>8.76000000000001</v>
      </c>
      <c r="AZ47" s="103" t="n">
        <v>8.30000000000001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0.7246</v>
      </c>
      <c r="D48" s="103" t="n">
        <v>1.4492</v>
      </c>
      <c r="E48" s="103" t="n">
        <v>2.1738</v>
      </c>
      <c r="F48" s="103" t="n">
        <v>2.8984</v>
      </c>
      <c r="G48" s="103" t="n">
        <v>3.623</v>
      </c>
      <c r="H48" s="103" t="n">
        <v>4.3476</v>
      </c>
      <c r="I48" s="103" t="n">
        <v>5.0722</v>
      </c>
      <c r="J48" s="103" t="n">
        <v>5.7968</v>
      </c>
      <c r="K48" s="103" t="n">
        <v>6.07524</v>
      </c>
      <c r="L48" s="103" t="n">
        <v>6.35368</v>
      </c>
      <c r="M48" s="103" t="n">
        <v>6.63212</v>
      </c>
      <c r="N48" s="103" t="n">
        <v>6.91056</v>
      </c>
      <c r="O48" s="103" t="n">
        <v>7.189</v>
      </c>
      <c r="P48" s="103" t="n">
        <v>7.6088</v>
      </c>
      <c r="Q48" s="103" t="n">
        <v>8.0286</v>
      </c>
      <c r="R48" s="103" t="n">
        <v>8.4484</v>
      </c>
      <c r="S48" s="103" t="n">
        <v>8.8682</v>
      </c>
      <c r="T48" s="103" t="n">
        <v>9.288</v>
      </c>
      <c r="U48" s="103" t="n">
        <v>10.50504</v>
      </c>
      <c r="V48" s="103" t="n">
        <v>11.72208</v>
      </c>
      <c r="W48" s="103" t="n">
        <v>12.93912</v>
      </c>
      <c r="X48" s="103" t="n">
        <v>14.15616</v>
      </c>
      <c r="Y48" s="103" t="n">
        <v>15.3732</v>
      </c>
      <c r="Z48" s="103" t="n">
        <v>15.74368</v>
      </c>
      <c r="AA48" s="103" t="n">
        <v>16.11416</v>
      </c>
      <c r="AB48" s="103" t="n">
        <v>16.48464</v>
      </c>
      <c r="AC48" s="103" t="n">
        <v>16.85512</v>
      </c>
      <c r="AD48" s="103" t="n">
        <v>17.2256</v>
      </c>
      <c r="AE48" s="103" t="n">
        <v>16.95623</v>
      </c>
      <c r="AF48" s="103" t="n">
        <v>16.68686</v>
      </c>
      <c r="AG48" s="103" t="n">
        <v>16.4174866666667</v>
      </c>
      <c r="AH48" s="103" t="n">
        <v>16.1481133333333</v>
      </c>
      <c r="AI48" s="103" t="n">
        <v>15.87874</v>
      </c>
      <c r="AJ48" s="103" t="n">
        <v>15.60937</v>
      </c>
      <c r="AK48" s="103" t="n">
        <v>15.34</v>
      </c>
      <c r="AL48" s="103" t="n">
        <v>14.864</v>
      </c>
      <c r="AM48" s="103" t="n">
        <v>14.388</v>
      </c>
      <c r="AN48" s="103" t="n">
        <v>13.912</v>
      </c>
      <c r="AO48" s="103" t="n">
        <v>13.436</v>
      </c>
      <c r="AP48" s="103" t="n">
        <v>12.96</v>
      </c>
      <c r="AQ48" s="103" t="n">
        <v>12.484</v>
      </c>
      <c r="AR48" s="103" t="n">
        <v>12.008</v>
      </c>
      <c r="AS48" s="103" t="n">
        <v>11.532</v>
      </c>
      <c r="AT48" s="103" t="n">
        <v>11.056</v>
      </c>
      <c r="AU48" s="103" t="n">
        <v>10.58</v>
      </c>
      <c r="AV48" s="103" t="n">
        <v>10.104</v>
      </c>
      <c r="AW48" s="103" t="n">
        <v>9.62800000000001</v>
      </c>
      <c r="AX48" s="103" t="n">
        <v>9.15200000000001</v>
      </c>
      <c r="AY48" s="103" t="n">
        <v>8.67600000000001</v>
      </c>
      <c r="AZ48" s="103" t="n">
        <v>8.20000000000001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0.7192</v>
      </c>
      <c r="D49" s="103" t="n">
        <v>1.4384</v>
      </c>
      <c r="E49" s="103" t="n">
        <v>2.1576</v>
      </c>
      <c r="F49" s="103" t="n">
        <v>2.8768</v>
      </c>
      <c r="G49" s="103" t="n">
        <v>3.596</v>
      </c>
      <c r="H49" s="103" t="n">
        <v>4.3152</v>
      </c>
      <c r="I49" s="103" t="n">
        <v>5.0344</v>
      </c>
      <c r="J49" s="103" t="n">
        <v>5.7536</v>
      </c>
      <c r="K49" s="103" t="n">
        <v>6.01988</v>
      </c>
      <c r="L49" s="103" t="n">
        <v>6.28616</v>
      </c>
      <c r="M49" s="103" t="n">
        <v>6.55244</v>
      </c>
      <c r="N49" s="103" t="n">
        <v>6.81872</v>
      </c>
      <c r="O49" s="103" t="n">
        <v>7.085</v>
      </c>
      <c r="P49" s="103" t="n">
        <v>7.4968</v>
      </c>
      <c r="Q49" s="103" t="n">
        <v>7.9086</v>
      </c>
      <c r="R49" s="103" t="n">
        <v>8.3204</v>
      </c>
      <c r="S49" s="103" t="n">
        <v>8.7322</v>
      </c>
      <c r="T49" s="103" t="n">
        <v>9.144</v>
      </c>
      <c r="U49" s="103" t="n">
        <v>10.38708</v>
      </c>
      <c r="V49" s="103" t="n">
        <v>11.63016</v>
      </c>
      <c r="W49" s="103" t="n">
        <v>12.87324</v>
      </c>
      <c r="X49" s="103" t="n">
        <v>14.11632</v>
      </c>
      <c r="Y49" s="103" t="n">
        <v>15.3594</v>
      </c>
      <c r="Z49" s="103" t="n">
        <v>15.72256</v>
      </c>
      <c r="AA49" s="103" t="n">
        <v>16.08572</v>
      </c>
      <c r="AB49" s="103" t="n">
        <v>16.44888</v>
      </c>
      <c r="AC49" s="103" t="n">
        <v>16.81204</v>
      </c>
      <c r="AD49" s="103" t="n">
        <v>17.1752</v>
      </c>
      <c r="AE49" s="103" t="n">
        <v>16.93303</v>
      </c>
      <c r="AF49" s="103" t="n">
        <v>16.69086</v>
      </c>
      <c r="AG49" s="103" t="n">
        <v>16.4486866666667</v>
      </c>
      <c r="AH49" s="103" t="n">
        <v>16.2065133333333</v>
      </c>
      <c r="AI49" s="103" t="n">
        <v>15.96434</v>
      </c>
      <c r="AJ49" s="103" t="n">
        <v>15.72217</v>
      </c>
      <c r="AK49" s="103" t="n">
        <v>15.48</v>
      </c>
      <c r="AL49" s="103" t="n">
        <v>14.988</v>
      </c>
      <c r="AM49" s="103" t="n">
        <v>14.496</v>
      </c>
      <c r="AN49" s="103" t="n">
        <v>14.004</v>
      </c>
      <c r="AO49" s="103" t="n">
        <v>13.512</v>
      </c>
      <c r="AP49" s="103" t="n">
        <v>13.02</v>
      </c>
      <c r="AQ49" s="103" t="n">
        <v>12.528</v>
      </c>
      <c r="AR49" s="103" t="n">
        <v>12.036</v>
      </c>
      <c r="AS49" s="103" t="n">
        <v>11.544</v>
      </c>
      <c r="AT49" s="103" t="n">
        <v>11.052</v>
      </c>
      <c r="AU49" s="103" t="n">
        <v>10.56</v>
      </c>
      <c r="AV49" s="103" t="n">
        <v>10.068</v>
      </c>
      <c r="AW49" s="103" t="n">
        <v>9.57600000000001</v>
      </c>
      <c r="AX49" s="103" t="n">
        <v>9.08400000000001</v>
      </c>
      <c r="AY49" s="103" t="n">
        <v>8.59200000000001</v>
      </c>
      <c r="AZ49" s="103" t="n">
        <v>8.10000000000001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0.7138</v>
      </c>
      <c r="D50" s="103" t="n">
        <v>1.4276</v>
      </c>
      <c r="E50" s="103" t="n">
        <v>2.1414</v>
      </c>
      <c r="F50" s="103" t="n">
        <v>2.8552</v>
      </c>
      <c r="G50" s="103" t="n">
        <v>3.569</v>
      </c>
      <c r="H50" s="103" t="n">
        <v>4.2828</v>
      </c>
      <c r="I50" s="103" t="n">
        <v>4.9966</v>
      </c>
      <c r="J50" s="103" t="n">
        <v>5.7104</v>
      </c>
      <c r="K50" s="103" t="n">
        <v>5.96452</v>
      </c>
      <c r="L50" s="103" t="n">
        <v>6.21864</v>
      </c>
      <c r="M50" s="103" t="n">
        <v>6.47276</v>
      </c>
      <c r="N50" s="103" t="n">
        <v>6.72688</v>
      </c>
      <c r="O50" s="103" t="n">
        <v>6.981</v>
      </c>
      <c r="P50" s="103" t="n">
        <v>7.3848</v>
      </c>
      <c r="Q50" s="103" t="n">
        <v>7.7886</v>
      </c>
      <c r="R50" s="103" t="n">
        <v>8.1924</v>
      </c>
      <c r="S50" s="103" t="n">
        <v>8.5962</v>
      </c>
      <c r="T50" s="103" t="n">
        <v>9</v>
      </c>
      <c r="U50" s="103" t="n">
        <v>10.26912</v>
      </c>
      <c r="V50" s="103" t="n">
        <v>11.53824</v>
      </c>
      <c r="W50" s="103" t="n">
        <v>12.80736</v>
      </c>
      <c r="X50" s="103" t="n">
        <v>14.07648</v>
      </c>
      <c r="Y50" s="103" t="n">
        <v>15.3456</v>
      </c>
      <c r="Z50" s="103" t="n">
        <v>15.70144</v>
      </c>
      <c r="AA50" s="103" t="n">
        <v>16.05728</v>
      </c>
      <c r="AB50" s="103" t="n">
        <v>16.41312</v>
      </c>
      <c r="AC50" s="103" t="n">
        <v>16.76896</v>
      </c>
      <c r="AD50" s="103" t="n">
        <v>17.1248</v>
      </c>
      <c r="AE50" s="103" t="n">
        <v>16.90983</v>
      </c>
      <c r="AF50" s="103" t="n">
        <v>16.69486</v>
      </c>
      <c r="AG50" s="103" t="n">
        <v>16.4798866666667</v>
      </c>
      <c r="AH50" s="103" t="n">
        <v>16.2649133333333</v>
      </c>
      <c r="AI50" s="103" t="n">
        <v>16.04994</v>
      </c>
      <c r="AJ50" s="103" t="n">
        <v>15.83497</v>
      </c>
      <c r="AK50" s="103" t="n">
        <v>15.62</v>
      </c>
      <c r="AL50" s="103" t="n">
        <v>15.112</v>
      </c>
      <c r="AM50" s="103" t="n">
        <v>14.604</v>
      </c>
      <c r="AN50" s="103" t="n">
        <v>14.096</v>
      </c>
      <c r="AO50" s="103" t="n">
        <v>13.588</v>
      </c>
      <c r="AP50" s="103" t="n">
        <v>13.08</v>
      </c>
      <c r="AQ50" s="103" t="n">
        <v>12.572</v>
      </c>
      <c r="AR50" s="103" t="n">
        <v>12.064</v>
      </c>
      <c r="AS50" s="103" t="n">
        <v>11.556</v>
      </c>
      <c r="AT50" s="103" t="n">
        <v>11.048</v>
      </c>
      <c r="AU50" s="103" t="n">
        <v>10.54</v>
      </c>
      <c r="AV50" s="103" t="n">
        <v>10.032</v>
      </c>
      <c r="AW50" s="103" t="n">
        <v>9.52400000000001</v>
      </c>
      <c r="AX50" s="103" t="n">
        <v>9.01600000000001</v>
      </c>
      <c r="AY50" s="103" t="n">
        <v>8.50800000000001</v>
      </c>
      <c r="AZ50" s="103" t="n">
        <v>8.00000000000001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0.7084</v>
      </c>
      <c r="D51" s="103" t="n">
        <v>1.4168</v>
      </c>
      <c r="E51" s="103" t="n">
        <v>2.1252</v>
      </c>
      <c r="F51" s="103" t="n">
        <v>2.8336</v>
      </c>
      <c r="G51" s="103" t="n">
        <v>3.542</v>
      </c>
      <c r="H51" s="103" t="n">
        <v>4.2504</v>
      </c>
      <c r="I51" s="103" t="n">
        <v>4.9588</v>
      </c>
      <c r="J51" s="103" t="n">
        <v>5.6672</v>
      </c>
      <c r="K51" s="103" t="n">
        <v>5.90916</v>
      </c>
      <c r="L51" s="103" t="n">
        <v>6.15112</v>
      </c>
      <c r="M51" s="103" t="n">
        <v>6.39308</v>
      </c>
      <c r="N51" s="103" t="n">
        <v>6.63504</v>
      </c>
      <c r="O51" s="103" t="n">
        <v>6.877</v>
      </c>
      <c r="P51" s="103" t="n">
        <v>7.2728</v>
      </c>
      <c r="Q51" s="103" t="n">
        <v>7.6686</v>
      </c>
      <c r="R51" s="103" t="n">
        <v>8.0644</v>
      </c>
      <c r="S51" s="103" t="n">
        <v>8.4602</v>
      </c>
      <c r="T51" s="103" t="n">
        <v>8.856</v>
      </c>
      <c r="U51" s="103" t="n">
        <v>10.15116</v>
      </c>
      <c r="V51" s="103" t="n">
        <v>11.44632</v>
      </c>
      <c r="W51" s="103" t="n">
        <v>12.74148</v>
      </c>
      <c r="X51" s="103" t="n">
        <v>14.03664</v>
      </c>
      <c r="Y51" s="103" t="n">
        <v>15.3318</v>
      </c>
      <c r="Z51" s="103" t="n">
        <v>15.68032</v>
      </c>
      <c r="AA51" s="103" t="n">
        <v>16.02884</v>
      </c>
      <c r="AB51" s="103" t="n">
        <v>16.37736</v>
      </c>
      <c r="AC51" s="103" t="n">
        <v>16.72588</v>
      </c>
      <c r="AD51" s="103" t="n">
        <v>17.0744</v>
      </c>
      <c r="AE51" s="103" t="n">
        <v>16.88663</v>
      </c>
      <c r="AF51" s="103" t="n">
        <v>16.69886</v>
      </c>
      <c r="AG51" s="103" t="n">
        <v>16.5110866666667</v>
      </c>
      <c r="AH51" s="103" t="n">
        <v>16.3233133333333</v>
      </c>
      <c r="AI51" s="103" t="n">
        <v>16.13554</v>
      </c>
      <c r="AJ51" s="103" t="n">
        <v>15.94777</v>
      </c>
      <c r="AK51" s="103" t="n">
        <v>15.76</v>
      </c>
      <c r="AL51" s="103" t="n">
        <v>15.236</v>
      </c>
      <c r="AM51" s="103" t="n">
        <v>14.712</v>
      </c>
      <c r="AN51" s="103" t="n">
        <v>14.188</v>
      </c>
      <c r="AO51" s="103" t="n">
        <v>13.664</v>
      </c>
      <c r="AP51" s="103" t="n">
        <v>13.14</v>
      </c>
      <c r="AQ51" s="103" t="n">
        <v>12.616</v>
      </c>
      <c r="AR51" s="103" t="n">
        <v>12.092</v>
      </c>
      <c r="AS51" s="103" t="n">
        <v>11.568</v>
      </c>
      <c r="AT51" s="103" t="n">
        <v>11.044</v>
      </c>
      <c r="AU51" s="103" t="n">
        <v>10.52</v>
      </c>
      <c r="AV51" s="103" t="n">
        <v>9.99600000000001</v>
      </c>
      <c r="AW51" s="103" t="n">
        <v>9.47200000000001</v>
      </c>
      <c r="AX51" s="103" t="n">
        <v>8.94800000000001</v>
      </c>
      <c r="AY51" s="103" t="n">
        <v>8.42400000000001</v>
      </c>
      <c r="AZ51" s="103" t="n">
        <v>7.90000000000001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0.703</v>
      </c>
      <c r="D52" s="103" t="n">
        <v>1.406</v>
      </c>
      <c r="E52" s="103" t="n">
        <v>2.109</v>
      </c>
      <c r="F52" s="103" t="n">
        <v>2.812</v>
      </c>
      <c r="G52" s="103" t="n">
        <v>3.515</v>
      </c>
      <c r="H52" s="103" t="n">
        <v>4.218</v>
      </c>
      <c r="I52" s="103" t="n">
        <v>4.921</v>
      </c>
      <c r="J52" s="103" t="n">
        <v>5.624</v>
      </c>
      <c r="K52" s="103" t="n">
        <v>5.8538</v>
      </c>
      <c r="L52" s="103" t="n">
        <v>6.0836</v>
      </c>
      <c r="M52" s="103" t="n">
        <v>6.3134</v>
      </c>
      <c r="N52" s="103" t="n">
        <v>6.5432</v>
      </c>
      <c r="O52" s="103" t="n">
        <v>6.773</v>
      </c>
      <c r="P52" s="103" t="n">
        <v>7.1608</v>
      </c>
      <c r="Q52" s="103" t="n">
        <v>7.5486</v>
      </c>
      <c r="R52" s="103" t="n">
        <v>7.9364</v>
      </c>
      <c r="S52" s="103" t="n">
        <v>8.3242</v>
      </c>
      <c r="T52" s="103" t="n">
        <v>8.712</v>
      </c>
      <c r="U52" s="103" t="n">
        <v>10.0332</v>
      </c>
      <c r="V52" s="103" t="n">
        <v>11.3544</v>
      </c>
      <c r="W52" s="103" t="n">
        <v>12.6756</v>
      </c>
      <c r="X52" s="103" t="n">
        <v>13.9968</v>
      </c>
      <c r="Y52" s="103" t="n">
        <v>15.318</v>
      </c>
      <c r="Z52" s="103" t="n">
        <v>15.6592</v>
      </c>
      <c r="AA52" s="103" t="n">
        <v>16.0004</v>
      </c>
      <c r="AB52" s="103" t="n">
        <v>16.3416</v>
      </c>
      <c r="AC52" s="103" t="n">
        <v>16.6828</v>
      </c>
      <c r="AD52" s="103" t="n">
        <v>17.024</v>
      </c>
      <c r="AE52" s="103" t="n">
        <v>16.86343</v>
      </c>
      <c r="AF52" s="103" t="n">
        <v>16.70286</v>
      </c>
      <c r="AG52" s="103" t="n">
        <v>16.5422866666667</v>
      </c>
      <c r="AH52" s="103" t="n">
        <v>16.3817133333333</v>
      </c>
      <c r="AI52" s="103" t="n">
        <v>16.22114</v>
      </c>
      <c r="AJ52" s="103" t="n">
        <v>16.06057</v>
      </c>
      <c r="AK52" s="103" t="n">
        <v>15.9</v>
      </c>
      <c r="AL52" s="103" t="n">
        <v>15.36</v>
      </c>
      <c r="AM52" s="103" t="n">
        <v>14.82</v>
      </c>
      <c r="AN52" s="103" t="n">
        <v>14.28</v>
      </c>
      <c r="AO52" s="103" t="n">
        <v>13.74</v>
      </c>
      <c r="AP52" s="103" t="n">
        <v>13.2</v>
      </c>
      <c r="AQ52" s="103" t="n">
        <v>12.66</v>
      </c>
      <c r="AR52" s="103" t="n">
        <v>12.12</v>
      </c>
      <c r="AS52" s="103" t="n">
        <v>11.58</v>
      </c>
      <c r="AT52" s="103" t="n">
        <v>11.04</v>
      </c>
      <c r="AU52" s="103" t="n">
        <v>10.5</v>
      </c>
      <c r="AV52" s="103" t="n">
        <v>9.95999999999999</v>
      </c>
      <c r="AW52" s="103" t="n">
        <v>9.41999999999999</v>
      </c>
      <c r="AX52" s="103" t="n">
        <v>8.87999999999999</v>
      </c>
      <c r="AY52" s="103" t="n">
        <v>8.33999999999999</v>
      </c>
      <c r="AZ52" s="103" t="n">
        <v>7.79999999999999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0.6972</v>
      </c>
      <c r="D53" s="103" t="n">
        <v>1.3944</v>
      </c>
      <c r="E53" s="103" t="n">
        <v>2.0916</v>
      </c>
      <c r="F53" s="103" t="n">
        <v>2.7888</v>
      </c>
      <c r="G53" s="103" t="n">
        <v>3.486</v>
      </c>
      <c r="H53" s="103" t="n">
        <v>4.1832</v>
      </c>
      <c r="I53" s="103" t="n">
        <v>4.8804</v>
      </c>
      <c r="J53" s="103" t="n">
        <v>5.5776</v>
      </c>
      <c r="K53" s="103" t="n">
        <v>5.7964</v>
      </c>
      <c r="L53" s="103" t="n">
        <v>6.0152</v>
      </c>
      <c r="M53" s="103" t="n">
        <v>6.234</v>
      </c>
      <c r="N53" s="103" t="n">
        <v>6.4528</v>
      </c>
      <c r="O53" s="103" t="n">
        <v>6.6716</v>
      </c>
      <c r="P53" s="103" t="n">
        <v>7.05088</v>
      </c>
      <c r="Q53" s="103" t="n">
        <v>7.43016</v>
      </c>
      <c r="R53" s="103" t="n">
        <v>7.80944</v>
      </c>
      <c r="S53" s="103" t="n">
        <v>8.18872</v>
      </c>
      <c r="T53" s="103" t="n">
        <v>8.568</v>
      </c>
      <c r="U53" s="103" t="n">
        <v>9.91432</v>
      </c>
      <c r="V53" s="103" t="n">
        <v>11.26064</v>
      </c>
      <c r="W53" s="103" t="n">
        <v>12.60696</v>
      </c>
      <c r="X53" s="103" t="n">
        <v>13.95328</v>
      </c>
      <c r="Y53" s="103" t="n">
        <v>15.2996</v>
      </c>
      <c r="Z53" s="103" t="n">
        <v>15.6344</v>
      </c>
      <c r="AA53" s="103" t="n">
        <v>15.9692</v>
      </c>
      <c r="AB53" s="103" t="n">
        <v>16.304</v>
      </c>
      <c r="AC53" s="103" t="n">
        <v>16.6388</v>
      </c>
      <c r="AD53" s="103" t="n">
        <v>16.9736</v>
      </c>
      <c r="AE53" s="103" t="n">
        <v>16.84023</v>
      </c>
      <c r="AF53" s="103" t="n">
        <v>16.70686</v>
      </c>
      <c r="AG53" s="103" t="n">
        <v>16.5734866666667</v>
      </c>
      <c r="AH53" s="103" t="n">
        <v>16.4401133333333</v>
      </c>
      <c r="AI53" s="103" t="n">
        <v>16.30674</v>
      </c>
      <c r="AJ53" s="103" t="n">
        <v>16.17337</v>
      </c>
      <c r="AK53" s="103" t="n">
        <v>16.04</v>
      </c>
      <c r="AL53" s="103" t="n">
        <v>15.484</v>
      </c>
      <c r="AM53" s="103" t="n">
        <v>14.928</v>
      </c>
      <c r="AN53" s="103" t="n">
        <v>14.372</v>
      </c>
      <c r="AO53" s="103" t="n">
        <v>13.816</v>
      </c>
      <c r="AP53" s="103" t="n">
        <v>13.26</v>
      </c>
      <c r="AQ53" s="103" t="n">
        <v>12.704</v>
      </c>
      <c r="AR53" s="103" t="n">
        <v>12.148</v>
      </c>
      <c r="AS53" s="103" t="n">
        <v>11.592</v>
      </c>
      <c r="AT53" s="103" t="n">
        <v>11.036</v>
      </c>
      <c r="AU53" s="103" t="n">
        <v>10.48</v>
      </c>
      <c r="AV53" s="103" t="n">
        <v>9.92399999999999</v>
      </c>
      <c r="AW53" s="103" t="n">
        <v>9.36799999999999</v>
      </c>
      <c r="AX53" s="103" t="n">
        <v>8.81199999999999</v>
      </c>
      <c r="AY53" s="103" t="n">
        <v>8.25599999999999</v>
      </c>
      <c r="AZ53" s="103" t="n">
        <v>7.69999999999999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0.6914</v>
      </c>
      <c r="D54" s="103" t="n">
        <v>1.3828</v>
      </c>
      <c r="E54" s="103" t="n">
        <v>2.0742</v>
      </c>
      <c r="F54" s="103" t="n">
        <v>2.7656</v>
      </c>
      <c r="G54" s="103" t="n">
        <v>3.457</v>
      </c>
      <c r="H54" s="103" t="n">
        <v>4.1484</v>
      </c>
      <c r="I54" s="103" t="n">
        <v>4.8398</v>
      </c>
      <c r="J54" s="103" t="n">
        <v>5.5312</v>
      </c>
      <c r="K54" s="103" t="n">
        <v>5.739</v>
      </c>
      <c r="L54" s="103" t="n">
        <v>5.9468</v>
      </c>
      <c r="M54" s="103" t="n">
        <v>6.1546</v>
      </c>
      <c r="N54" s="103" t="n">
        <v>6.3624</v>
      </c>
      <c r="O54" s="103" t="n">
        <v>6.5702</v>
      </c>
      <c r="P54" s="103" t="n">
        <v>6.94096</v>
      </c>
      <c r="Q54" s="103" t="n">
        <v>7.31172</v>
      </c>
      <c r="R54" s="103" t="n">
        <v>7.68248</v>
      </c>
      <c r="S54" s="103" t="n">
        <v>8.05324</v>
      </c>
      <c r="T54" s="103" t="n">
        <v>8.424</v>
      </c>
      <c r="U54" s="103" t="n">
        <v>9.79544</v>
      </c>
      <c r="V54" s="103" t="n">
        <v>11.16688</v>
      </c>
      <c r="W54" s="103" t="n">
        <v>12.53832</v>
      </c>
      <c r="X54" s="103" t="n">
        <v>13.90976</v>
      </c>
      <c r="Y54" s="103" t="n">
        <v>15.2812</v>
      </c>
      <c r="Z54" s="103" t="n">
        <v>15.6096</v>
      </c>
      <c r="AA54" s="103" t="n">
        <v>15.938</v>
      </c>
      <c r="AB54" s="103" t="n">
        <v>16.2664</v>
      </c>
      <c r="AC54" s="103" t="n">
        <v>16.5948</v>
      </c>
      <c r="AD54" s="103" t="n">
        <v>16.9232</v>
      </c>
      <c r="AE54" s="103" t="n">
        <v>16.81703</v>
      </c>
      <c r="AF54" s="103" t="n">
        <v>16.71086</v>
      </c>
      <c r="AG54" s="103" t="n">
        <v>16.6046866666667</v>
      </c>
      <c r="AH54" s="103" t="n">
        <v>16.4985133333333</v>
      </c>
      <c r="AI54" s="103" t="n">
        <v>16.39234</v>
      </c>
      <c r="AJ54" s="103" t="n">
        <v>16.28617</v>
      </c>
      <c r="AK54" s="103" t="n">
        <v>16.18</v>
      </c>
      <c r="AL54" s="103" t="n">
        <v>15.608</v>
      </c>
      <c r="AM54" s="103" t="n">
        <v>15.036</v>
      </c>
      <c r="AN54" s="103" t="n">
        <v>14.464</v>
      </c>
      <c r="AO54" s="103" t="n">
        <v>13.892</v>
      </c>
      <c r="AP54" s="103" t="n">
        <v>13.32</v>
      </c>
      <c r="AQ54" s="103" t="n">
        <v>12.748</v>
      </c>
      <c r="AR54" s="103" t="n">
        <v>12.176</v>
      </c>
      <c r="AS54" s="103" t="n">
        <v>11.604</v>
      </c>
      <c r="AT54" s="103" t="n">
        <v>11.032</v>
      </c>
      <c r="AU54" s="103" t="n">
        <v>10.46</v>
      </c>
      <c r="AV54" s="103" t="n">
        <v>9.88799999999999</v>
      </c>
      <c r="AW54" s="103" t="n">
        <v>9.31599999999999</v>
      </c>
      <c r="AX54" s="103" t="n">
        <v>8.74399999999999</v>
      </c>
      <c r="AY54" s="103" t="n">
        <v>8.17199999999999</v>
      </c>
      <c r="AZ54" s="103" t="n">
        <v>7.59999999999999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0.6856</v>
      </c>
      <c r="D55" s="103" t="n">
        <v>1.3712</v>
      </c>
      <c r="E55" s="103" t="n">
        <v>2.0568</v>
      </c>
      <c r="F55" s="103" t="n">
        <v>2.7424</v>
      </c>
      <c r="G55" s="103" t="n">
        <v>3.428</v>
      </c>
      <c r="H55" s="103" t="n">
        <v>4.1136</v>
      </c>
      <c r="I55" s="103" t="n">
        <v>4.7992</v>
      </c>
      <c r="J55" s="103" t="n">
        <v>5.4848</v>
      </c>
      <c r="K55" s="103" t="n">
        <v>5.6816</v>
      </c>
      <c r="L55" s="103" t="n">
        <v>5.8784</v>
      </c>
      <c r="M55" s="103" t="n">
        <v>6.0752</v>
      </c>
      <c r="N55" s="103" t="n">
        <v>6.272</v>
      </c>
      <c r="O55" s="103" t="n">
        <v>6.4688</v>
      </c>
      <c r="P55" s="103" t="n">
        <v>6.83104</v>
      </c>
      <c r="Q55" s="103" t="n">
        <v>7.19328</v>
      </c>
      <c r="R55" s="103" t="n">
        <v>7.55552</v>
      </c>
      <c r="S55" s="103" t="n">
        <v>7.91776</v>
      </c>
      <c r="T55" s="103" t="n">
        <v>8.28</v>
      </c>
      <c r="U55" s="103" t="n">
        <v>9.67656</v>
      </c>
      <c r="V55" s="103" t="n">
        <v>11.07312</v>
      </c>
      <c r="W55" s="103" t="n">
        <v>12.46968</v>
      </c>
      <c r="X55" s="103" t="n">
        <v>13.86624</v>
      </c>
      <c r="Y55" s="103" t="n">
        <v>15.2628</v>
      </c>
      <c r="Z55" s="103" t="n">
        <v>15.5848</v>
      </c>
      <c r="AA55" s="103" t="n">
        <v>15.9068</v>
      </c>
      <c r="AB55" s="103" t="n">
        <v>16.2288</v>
      </c>
      <c r="AC55" s="103" t="n">
        <v>16.5508</v>
      </c>
      <c r="AD55" s="103" t="n">
        <v>16.8728</v>
      </c>
      <c r="AE55" s="103" t="n">
        <v>16.79383</v>
      </c>
      <c r="AF55" s="103" t="n">
        <v>16.71486</v>
      </c>
      <c r="AG55" s="103" t="n">
        <v>16.6358866666667</v>
      </c>
      <c r="AH55" s="103" t="n">
        <v>16.5569133333333</v>
      </c>
      <c r="AI55" s="103" t="n">
        <v>16.47794</v>
      </c>
      <c r="AJ55" s="103" t="n">
        <v>16.39897</v>
      </c>
      <c r="AK55" s="103" t="n">
        <v>16.32</v>
      </c>
      <c r="AL55" s="103" t="n">
        <v>15.732</v>
      </c>
      <c r="AM55" s="103" t="n">
        <v>15.144</v>
      </c>
      <c r="AN55" s="103" t="n">
        <v>14.556</v>
      </c>
      <c r="AO55" s="103" t="n">
        <v>13.968</v>
      </c>
      <c r="AP55" s="103" t="n">
        <v>13.38</v>
      </c>
      <c r="AQ55" s="103" t="n">
        <v>12.792</v>
      </c>
      <c r="AR55" s="103" t="n">
        <v>12.204</v>
      </c>
      <c r="AS55" s="103" t="n">
        <v>11.616</v>
      </c>
      <c r="AT55" s="103" t="n">
        <v>11.028</v>
      </c>
      <c r="AU55" s="103" t="n">
        <v>10.44</v>
      </c>
      <c r="AV55" s="103" t="n">
        <v>9.852</v>
      </c>
      <c r="AW55" s="103" t="n">
        <v>9.26399999999999</v>
      </c>
      <c r="AX55" s="103" t="n">
        <v>8.67599999999999</v>
      </c>
      <c r="AY55" s="103" t="n">
        <v>8.08799999999999</v>
      </c>
      <c r="AZ55" s="103" t="n">
        <v>7.49999999999999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0.6798</v>
      </c>
      <c r="D56" s="103" t="n">
        <v>1.3596</v>
      </c>
      <c r="E56" s="103" t="n">
        <v>2.0394</v>
      </c>
      <c r="F56" s="103" t="n">
        <v>2.7192</v>
      </c>
      <c r="G56" s="103" t="n">
        <v>3.399</v>
      </c>
      <c r="H56" s="103" t="n">
        <v>4.0788</v>
      </c>
      <c r="I56" s="103" t="n">
        <v>4.7586</v>
      </c>
      <c r="J56" s="103" t="n">
        <v>5.4384</v>
      </c>
      <c r="K56" s="103" t="n">
        <v>5.6242</v>
      </c>
      <c r="L56" s="103" t="n">
        <v>5.81</v>
      </c>
      <c r="M56" s="103" t="n">
        <v>5.9958</v>
      </c>
      <c r="N56" s="103" t="n">
        <v>6.1816</v>
      </c>
      <c r="O56" s="103" t="n">
        <v>6.3674</v>
      </c>
      <c r="P56" s="103" t="n">
        <v>6.72112</v>
      </c>
      <c r="Q56" s="103" t="n">
        <v>7.07484</v>
      </c>
      <c r="R56" s="103" t="n">
        <v>7.42856</v>
      </c>
      <c r="S56" s="103" t="n">
        <v>7.78228</v>
      </c>
      <c r="T56" s="103" t="n">
        <v>8.136</v>
      </c>
      <c r="U56" s="103" t="n">
        <v>9.55768</v>
      </c>
      <c r="V56" s="103" t="n">
        <v>10.97936</v>
      </c>
      <c r="W56" s="103" t="n">
        <v>12.40104</v>
      </c>
      <c r="X56" s="103" t="n">
        <v>13.82272</v>
      </c>
      <c r="Y56" s="103" t="n">
        <v>15.2444</v>
      </c>
      <c r="Z56" s="103" t="n">
        <v>15.56</v>
      </c>
      <c r="AA56" s="103" t="n">
        <v>15.8756</v>
      </c>
      <c r="AB56" s="103" t="n">
        <v>16.1912</v>
      </c>
      <c r="AC56" s="103" t="n">
        <v>16.5068</v>
      </c>
      <c r="AD56" s="103" t="n">
        <v>16.8224</v>
      </c>
      <c r="AE56" s="103" t="n">
        <v>16.77063</v>
      </c>
      <c r="AF56" s="103" t="n">
        <v>16.71886</v>
      </c>
      <c r="AG56" s="103" t="n">
        <v>16.6670866666667</v>
      </c>
      <c r="AH56" s="103" t="n">
        <v>16.6153133333333</v>
      </c>
      <c r="AI56" s="103" t="n">
        <v>16.56354</v>
      </c>
      <c r="AJ56" s="103" t="n">
        <v>16.51177</v>
      </c>
      <c r="AK56" s="103" t="n">
        <v>16.46</v>
      </c>
      <c r="AL56" s="103" t="n">
        <v>15.856</v>
      </c>
      <c r="AM56" s="103" t="n">
        <v>15.252</v>
      </c>
      <c r="AN56" s="103" t="n">
        <v>14.648</v>
      </c>
      <c r="AO56" s="103" t="n">
        <v>14.044</v>
      </c>
      <c r="AP56" s="103" t="n">
        <v>13.44</v>
      </c>
      <c r="AQ56" s="103" t="n">
        <v>12.836</v>
      </c>
      <c r="AR56" s="103" t="n">
        <v>12.232</v>
      </c>
      <c r="AS56" s="103" t="n">
        <v>11.628</v>
      </c>
      <c r="AT56" s="103" t="n">
        <v>11.024</v>
      </c>
      <c r="AU56" s="103" t="n">
        <v>10.42</v>
      </c>
      <c r="AV56" s="103" t="n">
        <v>9.816</v>
      </c>
      <c r="AW56" s="103" t="n">
        <v>9.21199999999999</v>
      </c>
      <c r="AX56" s="103" t="n">
        <v>8.60799999999999</v>
      </c>
      <c r="AY56" s="103" t="n">
        <v>8.00399999999999</v>
      </c>
      <c r="AZ56" s="103" t="n">
        <v>7.39999999999999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0.674</v>
      </c>
      <c r="D57" s="103" t="n">
        <v>1.348</v>
      </c>
      <c r="E57" s="103" t="n">
        <v>2.022</v>
      </c>
      <c r="F57" s="103" t="n">
        <v>2.696</v>
      </c>
      <c r="G57" s="103" t="n">
        <v>3.37</v>
      </c>
      <c r="H57" s="103" t="n">
        <v>4.044</v>
      </c>
      <c r="I57" s="103" t="n">
        <v>4.718</v>
      </c>
      <c r="J57" s="103" t="n">
        <v>5.392</v>
      </c>
      <c r="K57" s="103" t="n">
        <v>5.5668</v>
      </c>
      <c r="L57" s="103" t="n">
        <v>5.7416</v>
      </c>
      <c r="M57" s="103" t="n">
        <v>5.9164</v>
      </c>
      <c r="N57" s="103" t="n">
        <v>6.0912</v>
      </c>
      <c r="O57" s="103" t="n">
        <v>6.266</v>
      </c>
      <c r="P57" s="103" t="n">
        <v>6.6112</v>
      </c>
      <c r="Q57" s="103" t="n">
        <v>6.9564</v>
      </c>
      <c r="R57" s="103" t="n">
        <v>7.3016</v>
      </c>
      <c r="S57" s="103" t="n">
        <v>7.6468</v>
      </c>
      <c r="T57" s="103" t="n">
        <v>7.992</v>
      </c>
      <c r="U57" s="103" t="n">
        <v>9.4388</v>
      </c>
      <c r="V57" s="103" t="n">
        <v>10.8856</v>
      </c>
      <c r="W57" s="103" t="n">
        <v>12.3324</v>
      </c>
      <c r="X57" s="103" t="n">
        <v>13.7792</v>
      </c>
      <c r="Y57" s="103" t="n">
        <v>15.226</v>
      </c>
      <c r="Z57" s="103" t="n">
        <v>15.5352</v>
      </c>
      <c r="AA57" s="103" t="n">
        <v>15.8444</v>
      </c>
      <c r="AB57" s="103" t="n">
        <v>16.1536</v>
      </c>
      <c r="AC57" s="103" t="n">
        <v>16.4628</v>
      </c>
      <c r="AD57" s="103" t="n">
        <v>16.772</v>
      </c>
      <c r="AE57" s="103" t="n">
        <v>16.74743</v>
      </c>
      <c r="AF57" s="103" t="n">
        <v>16.72286</v>
      </c>
      <c r="AG57" s="103" t="n">
        <v>16.6982866666667</v>
      </c>
      <c r="AH57" s="103" t="n">
        <v>16.6737133333333</v>
      </c>
      <c r="AI57" s="103" t="n">
        <v>16.64914</v>
      </c>
      <c r="AJ57" s="103" t="n">
        <v>16.62457</v>
      </c>
      <c r="AK57" s="103" t="n">
        <v>16.6</v>
      </c>
      <c r="AL57" s="103" t="n">
        <v>15.98</v>
      </c>
      <c r="AM57" s="103" t="n">
        <v>15.36</v>
      </c>
      <c r="AN57" s="103" t="n">
        <v>14.74</v>
      </c>
      <c r="AO57" s="103" t="n">
        <v>14.12</v>
      </c>
      <c r="AP57" s="103" t="n">
        <v>13.5</v>
      </c>
      <c r="AQ57" s="103" t="n">
        <v>12.88</v>
      </c>
      <c r="AR57" s="103" t="n">
        <v>12.26</v>
      </c>
      <c r="AS57" s="103" t="n">
        <v>11.64</v>
      </c>
      <c r="AT57" s="103" t="n">
        <v>11.02</v>
      </c>
      <c r="AU57" s="103" t="n">
        <v>10.4</v>
      </c>
      <c r="AV57" s="103" t="n">
        <v>9.78000000000001</v>
      </c>
      <c r="AW57" s="103" t="n">
        <v>9.16000000000001</v>
      </c>
      <c r="AX57" s="103" t="n">
        <v>8.54000000000001</v>
      </c>
      <c r="AY57" s="103" t="n">
        <v>7.92000000000001</v>
      </c>
      <c r="AZ57" s="103" t="n">
        <v>7.30000000000001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0.6684</v>
      </c>
      <c r="D58" s="103" t="n">
        <v>1.3368</v>
      </c>
      <c r="E58" s="103" t="n">
        <v>2.0052</v>
      </c>
      <c r="F58" s="103" t="n">
        <v>2.6736</v>
      </c>
      <c r="G58" s="103" t="n">
        <v>3.342</v>
      </c>
      <c r="H58" s="103" t="n">
        <v>4.0104</v>
      </c>
      <c r="I58" s="103" t="n">
        <v>4.6788</v>
      </c>
      <c r="J58" s="103" t="n">
        <v>5.3472</v>
      </c>
      <c r="K58" s="103" t="n">
        <v>5.51016</v>
      </c>
      <c r="L58" s="103" t="n">
        <v>5.67312</v>
      </c>
      <c r="M58" s="103" t="n">
        <v>5.83608</v>
      </c>
      <c r="N58" s="103" t="n">
        <v>5.99904</v>
      </c>
      <c r="O58" s="103" t="n">
        <v>6.162</v>
      </c>
      <c r="P58" s="103" t="n">
        <v>6.49992</v>
      </c>
      <c r="Q58" s="103" t="n">
        <v>6.83784</v>
      </c>
      <c r="R58" s="103" t="n">
        <v>7.17576</v>
      </c>
      <c r="S58" s="103" t="n">
        <v>7.51368</v>
      </c>
      <c r="T58" s="103" t="n">
        <v>7.8516</v>
      </c>
      <c r="U58" s="103" t="n">
        <v>9.32372</v>
      </c>
      <c r="V58" s="103" t="n">
        <v>10.79584</v>
      </c>
      <c r="W58" s="103" t="n">
        <v>12.26796</v>
      </c>
      <c r="X58" s="103" t="n">
        <v>13.74008</v>
      </c>
      <c r="Y58" s="103" t="n">
        <v>15.2122</v>
      </c>
      <c r="Z58" s="103" t="n">
        <v>15.51408</v>
      </c>
      <c r="AA58" s="103" t="n">
        <v>15.81596</v>
      </c>
      <c r="AB58" s="103" t="n">
        <v>16.11784</v>
      </c>
      <c r="AC58" s="103" t="n">
        <v>16.41972</v>
      </c>
      <c r="AD58" s="103" t="n">
        <v>16.7216</v>
      </c>
      <c r="AE58" s="103" t="n">
        <v>16.727087</v>
      </c>
      <c r="AF58" s="103" t="n">
        <v>16.732574</v>
      </c>
      <c r="AG58" s="103" t="n">
        <v>16.738058</v>
      </c>
      <c r="AH58" s="103" t="n">
        <v>16.743542</v>
      </c>
      <c r="AI58" s="103" t="n">
        <v>16.749026</v>
      </c>
      <c r="AJ58" s="103" t="n">
        <v>16.754514</v>
      </c>
      <c r="AK58" s="103" t="n">
        <v>16.76</v>
      </c>
      <c r="AL58" s="103" t="n">
        <v>16.132</v>
      </c>
      <c r="AM58" s="103" t="n">
        <v>15.504</v>
      </c>
      <c r="AN58" s="103" t="n">
        <v>14.876</v>
      </c>
      <c r="AO58" s="103" t="n">
        <v>14.248</v>
      </c>
      <c r="AP58" s="103" t="n">
        <v>13.62</v>
      </c>
      <c r="AQ58" s="103" t="n">
        <v>12.992</v>
      </c>
      <c r="AR58" s="103" t="n">
        <v>12.364</v>
      </c>
      <c r="AS58" s="103" t="n">
        <v>11.736</v>
      </c>
      <c r="AT58" s="103" t="n">
        <v>11.108</v>
      </c>
      <c r="AU58" s="103" t="n">
        <v>10.48</v>
      </c>
      <c r="AV58" s="103" t="n">
        <v>9.852</v>
      </c>
      <c r="AW58" s="103" t="n">
        <v>9.224</v>
      </c>
      <c r="AX58" s="103" t="n">
        <v>8.596</v>
      </c>
      <c r="AY58" s="103" t="n">
        <v>7.968</v>
      </c>
      <c r="AZ58" s="103" t="n">
        <v>7.34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0.6628</v>
      </c>
      <c r="D59" s="103" t="n">
        <v>1.3256</v>
      </c>
      <c r="E59" s="103" t="n">
        <v>1.9884</v>
      </c>
      <c r="F59" s="103" t="n">
        <v>2.6512</v>
      </c>
      <c r="G59" s="103" t="n">
        <v>3.314</v>
      </c>
      <c r="H59" s="103" t="n">
        <v>3.9768</v>
      </c>
      <c r="I59" s="103" t="n">
        <v>4.6396</v>
      </c>
      <c r="J59" s="103" t="n">
        <v>5.3024</v>
      </c>
      <c r="K59" s="103" t="n">
        <v>5.45352</v>
      </c>
      <c r="L59" s="103" t="n">
        <v>5.60464</v>
      </c>
      <c r="M59" s="103" t="n">
        <v>5.75576</v>
      </c>
      <c r="N59" s="103" t="n">
        <v>5.90688</v>
      </c>
      <c r="O59" s="103" t="n">
        <v>6.058</v>
      </c>
      <c r="P59" s="103" t="n">
        <v>6.38864</v>
      </c>
      <c r="Q59" s="103" t="n">
        <v>6.71928</v>
      </c>
      <c r="R59" s="103" t="n">
        <v>7.04992</v>
      </c>
      <c r="S59" s="103" t="n">
        <v>7.38056</v>
      </c>
      <c r="T59" s="103" t="n">
        <v>7.7112</v>
      </c>
      <c r="U59" s="103" t="n">
        <v>9.20864</v>
      </c>
      <c r="V59" s="103" t="n">
        <v>10.70608</v>
      </c>
      <c r="W59" s="103" t="n">
        <v>12.20352</v>
      </c>
      <c r="X59" s="103" t="n">
        <v>13.70096</v>
      </c>
      <c r="Y59" s="103" t="n">
        <v>15.1984</v>
      </c>
      <c r="Z59" s="103" t="n">
        <v>15.49296</v>
      </c>
      <c r="AA59" s="103" t="n">
        <v>15.78752</v>
      </c>
      <c r="AB59" s="103" t="n">
        <v>16.08208</v>
      </c>
      <c r="AC59" s="103" t="n">
        <v>16.37664</v>
      </c>
      <c r="AD59" s="103" t="n">
        <v>16.6712</v>
      </c>
      <c r="AE59" s="103" t="n">
        <v>16.706744</v>
      </c>
      <c r="AF59" s="103" t="n">
        <v>16.742288</v>
      </c>
      <c r="AG59" s="103" t="n">
        <v>16.7778293333333</v>
      </c>
      <c r="AH59" s="103" t="n">
        <v>16.8133706666667</v>
      </c>
      <c r="AI59" s="103" t="n">
        <v>16.848912</v>
      </c>
      <c r="AJ59" s="103" t="n">
        <v>16.884458</v>
      </c>
      <c r="AK59" s="103" t="n">
        <v>16.92</v>
      </c>
      <c r="AL59" s="103" t="n">
        <v>16.284</v>
      </c>
      <c r="AM59" s="103" t="n">
        <v>15.648</v>
      </c>
      <c r="AN59" s="103" t="n">
        <v>15.012</v>
      </c>
      <c r="AO59" s="103" t="n">
        <v>14.376</v>
      </c>
      <c r="AP59" s="103" t="n">
        <v>13.74</v>
      </c>
      <c r="AQ59" s="103" t="n">
        <v>13.104</v>
      </c>
      <c r="AR59" s="103" t="n">
        <v>12.468</v>
      </c>
      <c r="AS59" s="103" t="n">
        <v>11.832</v>
      </c>
      <c r="AT59" s="103" t="n">
        <v>11.196</v>
      </c>
      <c r="AU59" s="103" t="n">
        <v>10.56</v>
      </c>
      <c r="AV59" s="103" t="n">
        <v>9.92399999999999</v>
      </c>
      <c r="AW59" s="103" t="n">
        <v>9.28799999999999</v>
      </c>
      <c r="AX59" s="103" t="n">
        <v>8.65199999999999</v>
      </c>
      <c r="AY59" s="103" t="n">
        <v>8.01599999999999</v>
      </c>
      <c r="AZ59" s="103" t="n">
        <v>7.37999999999999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0.6572</v>
      </c>
      <c r="D60" s="103" t="n">
        <v>1.3144</v>
      </c>
      <c r="E60" s="103" t="n">
        <v>1.9716</v>
      </c>
      <c r="F60" s="103" t="n">
        <v>2.6288</v>
      </c>
      <c r="G60" s="103" t="n">
        <v>3.286</v>
      </c>
      <c r="H60" s="103" t="n">
        <v>3.9432</v>
      </c>
      <c r="I60" s="103" t="n">
        <v>4.6004</v>
      </c>
      <c r="J60" s="103" t="n">
        <v>5.2576</v>
      </c>
      <c r="K60" s="103" t="n">
        <v>5.39688</v>
      </c>
      <c r="L60" s="103" t="n">
        <v>5.53616</v>
      </c>
      <c r="M60" s="103" t="n">
        <v>5.67544</v>
      </c>
      <c r="N60" s="103" t="n">
        <v>5.81472</v>
      </c>
      <c r="O60" s="103" t="n">
        <v>5.954</v>
      </c>
      <c r="P60" s="103" t="n">
        <v>6.27736</v>
      </c>
      <c r="Q60" s="103" t="n">
        <v>6.60072</v>
      </c>
      <c r="R60" s="103" t="n">
        <v>6.92408</v>
      </c>
      <c r="S60" s="103" t="n">
        <v>7.24744</v>
      </c>
      <c r="T60" s="103" t="n">
        <v>7.5708</v>
      </c>
      <c r="U60" s="103" t="n">
        <v>9.09356</v>
      </c>
      <c r="V60" s="103" t="n">
        <v>10.61632</v>
      </c>
      <c r="W60" s="103" t="n">
        <v>12.13908</v>
      </c>
      <c r="X60" s="103" t="n">
        <v>13.66184</v>
      </c>
      <c r="Y60" s="103" t="n">
        <v>15.1846</v>
      </c>
      <c r="Z60" s="103" t="n">
        <v>15.47184</v>
      </c>
      <c r="AA60" s="103" t="n">
        <v>15.75908</v>
      </c>
      <c r="AB60" s="103" t="n">
        <v>16.04632</v>
      </c>
      <c r="AC60" s="103" t="n">
        <v>16.33356</v>
      </c>
      <c r="AD60" s="103" t="n">
        <v>16.6208</v>
      </c>
      <c r="AE60" s="103" t="n">
        <v>16.686401</v>
      </c>
      <c r="AF60" s="103" t="n">
        <v>16.752002</v>
      </c>
      <c r="AG60" s="103" t="n">
        <v>16.8176006666667</v>
      </c>
      <c r="AH60" s="103" t="n">
        <v>16.8831993333333</v>
      </c>
      <c r="AI60" s="103" t="n">
        <v>16.948798</v>
      </c>
      <c r="AJ60" s="103" t="n">
        <v>17.014402</v>
      </c>
      <c r="AK60" s="103" t="n">
        <v>17.08</v>
      </c>
      <c r="AL60" s="103" t="n">
        <v>16.436</v>
      </c>
      <c r="AM60" s="103" t="n">
        <v>15.792</v>
      </c>
      <c r="AN60" s="103" t="n">
        <v>15.148</v>
      </c>
      <c r="AO60" s="103" t="n">
        <v>14.504</v>
      </c>
      <c r="AP60" s="103" t="n">
        <v>13.86</v>
      </c>
      <c r="AQ60" s="103" t="n">
        <v>13.216</v>
      </c>
      <c r="AR60" s="103" t="n">
        <v>12.572</v>
      </c>
      <c r="AS60" s="103" t="n">
        <v>11.928</v>
      </c>
      <c r="AT60" s="103" t="n">
        <v>11.284</v>
      </c>
      <c r="AU60" s="103" t="n">
        <v>10.64</v>
      </c>
      <c r="AV60" s="103" t="n">
        <v>9.996</v>
      </c>
      <c r="AW60" s="103" t="n">
        <v>9.352</v>
      </c>
      <c r="AX60" s="103" t="n">
        <v>8.708</v>
      </c>
      <c r="AY60" s="103" t="n">
        <v>8.064</v>
      </c>
      <c r="AZ60" s="103" t="n">
        <v>7.42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0.6516</v>
      </c>
      <c r="D61" s="103" t="n">
        <v>1.3032</v>
      </c>
      <c r="E61" s="103" t="n">
        <v>1.9548</v>
      </c>
      <c r="F61" s="103" t="n">
        <v>2.6064</v>
      </c>
      <c r="G61" s="103" t="n">
        <v>3.258</v>
      </c>
      <c r="H61" s="103" t="n">
        <v>3.9096</v>
      </c>
      <c r="I61" s="103" t="n">
        <v>4.5612</v>
      </c>
      <c r="J61" s="103" t="n">
        <v>5.2128</v>
      </c>
      <c r="K61" s="103" t="n">
        <v>5.34024</v>
      </c>
      <c r="L61" s="103" t="n">
        <v>5.46768</v>
      </c>
      <c r="M61" s="103" t="n">
        <v>5.59512</v>
      </c>
      <c r="N61" s="103" t="n">
        <v>5.72256</v>
      </c>
      <c r="O61" s="103" t="n">
        <v>5.85</v>
      </c>
      <c r="P61" s="103" t="n">
        <v>6.16608</v>
      </c>
      <c r="Q61" s="103" t="n">
        <v>6.48216</v>
      </c>
      <c r="R61" s="103" t="n">
        <v>6.79824</v>
      </c>
      <c r="S61" s="103" t="n">
        <v>7.11432</v>
      </c>
      <c r="T61" s="103" t="n">
        <v>7.4304</v>
      </c>
      <c r="U61" s="103" t="n">
        <v>8.97848</v>
      </c>
      <c r="V61" s="103" t="n">
        <v>10.52656</v>
      </c>
      <c r="W61" s="103" t="n">
        <v>12.07464</v>
      </c>
      <c r="X61" s="103" t="n">
        <v>13.62272</v>
      </c>
      <c r="Y61" s="103" t="n">
        <v>15.1708</v>
      </c>
      <c r="Z61" s="103" t="n">
        <v>15.45072</v>
      </c>
      <c r="AA61" s="103" t="n">
        <v>15.73064</v>
      </c>
      <c r="AB61" s="103" t="n">
        <v>16.01056</v>
      </c>
      <c r="AC61" s="103" t="n">
        <v>16.29048</v>
      </c>
      <c r="AD61" s="103" t="n">
        <v>16.5704</v>
      </c>
      <c r="AE61" s="103" t="n">
        <v>16.666058</v>
      </c>
      <c r="AF61" s="103" t="n">
        <v>16.761716</v>
      </c>
      <c r="AG61" s="103" t="n">
        <v>16.857372</v>
      </c>
      <c r="AH61" s="103" t="n">
        <v>16.953028</v>
      </c>
      <c r="AI61" s="103" t="n">
        <v>17.048684</v>
      </c>
      <c r="AJ61" s="103" t="n">
        <v>17.144346</v>
      </c>
      <c r="AK61" s="103" t="n">
        <v>17.24</v>
      </c>
      <c r="AL61" s="103" t="n">
        <v>16.588</v>
      </c>
      <c r="AM61" s="103" t="n">
        <v>15.936</v>
      </c>
      <c r="AN61" s="103" t="n">
        <v>15.284</v>
      </c>
      <c r="AO61" s="103" t="n">
        <v>14.632</v>
      </c>
      <c r="AP61" s="103" t="n">
        <v>13.98</v>
      </c>
      <c r="AQ61" s="103" t="n">
        <v>13.328</v>
      </c>
      <c r="AR61" s="103" t="n">
        <v>12.676</v>
      </c>
      <c r="AS61" s="103" t="n">
        <v>12.024</v>
      </c>
      <c r="AT61" s="103" t="n">
        <v>11.372</v>
      </c>
      <c r="AU61" s="103" t="n">
        <v>10.72</v>
      </c>
      <c r="AV61" s="103" t="n">
        <v>10.068</v>
      </c>
      <c r="AW61" s="103" t="n">
        <v>9.41599999999999</v>
      </c>
      <c r="AX61" s="103" t="n">
        <v>8.76399999999999</v>
      </c>
      <c r="AY61" s="103" t="n">
        <v>8.11199999999999</v>
      </c>
      <c r="AZ61" s="103" t="n">
        <v>7.45999999999999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0.646</v>
      </c>
      <c r="D62" s="103" t="n">
        <v>1.292</v>
      </c>
      <c r="E62" s="103" t="n">
        <v>1.938</v>
      </c>
      <c r="F62" s="103" t="n">
        <v>2.584</v>
      </c>
      <c r="G62" s="103" t="n">
        <v>3.23</v>
      </c>
      <c r="H62" s="103" t="n">
        <v>3.876</v>
      </c>
      <c r="I62" s="103" t="n">
        <v>4.522</v>
      </c>
      <c r="J62" s="103" t="n">
        <v>5.168</v>
      </c>
      <c r="K62" s="103" t="n">
        <v>5.2836</v>
      </c>
      <c r="L62" s="103" t="n">
        <v>5.3992</v>
      </c>
      <c r="M62" s="103" t="n">
        <v>5.5148</v>
      </c>
      <c r="N62" s="103" t="n">
        <v>5.6304</v>
      </c>
      <c r="O62" s="103" t="n">
        <v>5.746</v>
      </c>
      <c r="P62" s="103" t="n">
        <v>6.0548</v>
      </c>
      <c r="Q62" s="103" t="n">
        <v>6.3636</v>
      </c>
      <c r="R62" s="103" t="n">
        <v>6.6724</v>
      </c>
      <c r="S62" s="103" t="n">
        <v>6.9812</v>
      </c>
      <c r="T62" s="103" t="n">
        <v>7.29</v>
      </c>
      <c r="U62" s="103" t="n">
        <v>8.8634</v>
      </c>
      <c r="V62" s="103" t="n">
        <v>10.4368</v>
      </c>
      <c r="W62" s="103" t="n">
        <v>12.0102</v>
      </c>
      <c r="X62" s="103" t="n">
        <v>13.5836</v>
      </c>
      <c r="Y62" s="103" t="n">
        <v>15.157</v>
      </c>
      <c r="Z62" s="103" t="n">
        <v>15.4296</v>
      </c>
      <c r="AA62" s="103" t="n">
        <v>15.7022</v>
      </c>
      <c r="AB62" s="103" t="n">
        <v>15.9748</v>
      </c>
      <c r="AC62" s="103" t="n">
        <v>16.2474</v>
      </c>
      <c r="AD62" s="103" t="n">
        <v>16.52</v>
      </c>
      <c r="AE62" s="103" t="n">
        <v>16.645715</v>
      </c>
      <c r="AF62" s="103" t="n">
        <v>16.77143</v>
      </c>
      <c r="AG62" s="103" t="n">
        <v>16.8971433333333</v>
      </c>
      <c r="AH62" s="103" t="n">
        <v>17.0228566666667</v>
      </c>
      <c r="AI62" s="103" t="n">
        <v>17.14857</v>
      </c>
      <c r="AJ62" s="103" t="n">
        <v>17.27429</v>
      </c>
      <c r="AK62" s="103" t="n">
        <v>17.4</v>
      </c>
      <c r="AL62" s="103" t="n">
        <v>16.74</v>
      </c>
      <c r="AM62" s="103" t="n">
        <v>16.08</v>
      </c>
      <c r="AN62" s="103" t="n">
        <v>15.42</v>
      </c>
      <c r="AO62" s="103" t="n">
        <v>14.76</v>
      </c>
      <c r="AP62" s="103" t="n">
        <v>14.1</v>
      </c>
      <c r="AQ62" s="103" t="n">
        <v>13.44</v>
      </c>
      <c r="AR62" s="103" t="n">
        <v>12.78</v>
      </c>
      <c r="AS62" s="103" t="n">
        <v>12.12</v>
      </c>
      <c r="AT62" s="103" t="n">
        <v>11.46</v>
      </c>
      <c r="AU62" s="103" t="n">
        <v>10.8</v>
      </c>
      <c r="AV62" s="103" t="n">
        <v>10.14</v>
      </c>
      <c r="AW62" s="103" t="n">
        <v>9.48</v>
      </c>
      <c r="AX62" s="103" t="n">
        <v>8.82</v>
      </c>
      <c r="AY62" s="103" t="n">
        <v>8.16</v>
      </c>
      <c r="AZ62" s="103" t="n">
        <v>7.5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0.6406</v>
      </c>
      <c r="D63" s="103" t="n">
        <v>1.2812</v>
      </c>
      <c r="E63" s="103" t="n">
        <v>1.9218</v>
      </c>
      <c r="F63" s="103" t="n">
        <v>2.5624</v>
      </c>
      <c r="G63" s="103" t="n">
        <v>3.203</v>
      </c>
      <c r="H63" s="103" t="n">
        <v>3.8436</v>
      </c>
      <c r="I63" s="103" t="n">
        <v>4.4842</v>
      </c>
      <c r="J63" s="103" t="n">
        <v>5.1248</v>
      </c>
      <c r="K63" s="103" t="n">
        <v>5.22824</v>
      </c>
      <c r="L63" s="103" t="n">
        <v>5.33168</v>
      </c>
      <c r="M63" s="103" t="n">
        <v>5.43512</v>
      </c>
      <c r="N63" s="103" t="n">
        <v>5.53856</v>
      </c>
      <c r="O63" s="103" t="n">
        <v>5.642</v>
      </c>
      <c r="P63" s="103" t="n">
        <v>5.9428</v>
      </c>
      <c r="Q63" s="103" t="n">
        <v>6.2436</v>
      </c>
      <c r="R63" s="103" t="n">
        <v>6.5444</v>
      </c>
      <c r="S63" s="103" t="n">
        <v>6.8452</v>
      </c>
      <c r="T63" s="103" t="n">
        <v>7.146</v>
      </c>
      <c r="U63" s="103" t="n">
        <v>8.74544</v>
      </c>
      <c r="V63" s="103" t="n">
        <v>10.34488</v>
      </c>
      <c r="W63" s="103" t="n">
        <v>11.94432</v>
      </c>
      <c r="X63" s="103" t="n">
        <v>13.54376</v>
      </c>
      <c r="Y63" s="103" t="n">
        <v>15.1432</v>
      </c>
      <c r="Z63" s="103" t="n">
        <v>15.4096</v>
      </c>
      <c r="AA63" s="103" t="n">
        <v>15.676</v>
      </c>
      <c r="AB63" s="103" t="n">
        <v>15.9424</v>
      </c>
      <c r="AC63" s="103" t="n">
        <v>16.2088</v>
      </c>
      <c r="AD63" s="103" t="n">
        <v>16.4752</v>
      </c>
      <c r="AE63" s="103" t="n">
        <v>16.627315</v>
      </c>
      <c r="AF63" s="103" t="n">
        <v>16.77943</v>
      </c>
      <c r="AG63" s="103" t="n">
        <v>16.9315433333333</v>
      </c>
      <c r="AH63" s="103" t="n">
        <v>17.0836566666667</v>
      </c>
      <c r="AI63" s="103" t="n">
        <v>17.23577</v>
      </c>
      <c r="AJ63" s="103" t="n">
        <v>17.38789</v>
      </c>
      <c r="AK63" s="103" t="n">
        <v>17.54</v>
      </c>
      <c r="AL63" s="103" t="n">
        <v>16.872</v>
      </c>
      <c r="AM63" s="103" t="n">
        <v>16.204</v>
      </c>
      <c r="AN63" s="103" t="n">
        <v>15.536</v>
      </c>
      <c r="AO63" s="103" t="n">
        <v>14.868</v>
      </c>
      <c r="AP63" s="103" t="n">
        <v>14.2</v>
      </c>
      <c r="AQ63" s="103" t="n">
        <v>13.532</v>
      </c>
      <c r="AR63" s="103" t="n">
        <v>12.864</v>
      </c>
      <c r="AS63" s="103" t="n">
        <v>12.196</v>
      </c>
      <c r="AT63" s="103" t="n">
        <v>11.528</v>
      </c>
      <c r="AU63" s="103" t="n">
        <v>10.86</v>
      </c>
      <c r="AV63" s="103" t="n">
        <v>10.192</v>
      </c>
      <c r="AW63" s="103" t="n">
        <v>9.524</v>
      </c>
      <c r="AX63" s="103" t="n">
        <v>8.85600000000001</v>
      </c>
      <c r="AY63" s="103" t="n">
        <v>8.18800000000001</v>
      </c>
      <c r="AZ63" s="103" t="n">
        <v>7.52000000000001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0.6352</v>
      </c>
      <c r="D64" s="103" t="n">
        <v>1.2704</v>
      </c>
      <c r="E64" s="103" t="n">
        <v>1.9056</v>
      </c>
      <c r="F64" s="103" t="n">
        <v>2.5408</v>
      </c>
      <c r="G64" s="103" t="n">
        <v>3.176</v>
      </c>
      <c r="H64" s="103" t="n">
        <v>3.8112</v>
      </c>
      <c r="I64" s="103" t="n">
        <v>4.4464</v>
      </c>
      <c r="J64" s="103" t="n">
        <v>5.0816</v>
      </c>
      <c r="K64" s="103" t="n">
        <v>5.17288</v>
      </c>
      <c r="L64" s="103" t="n">
        <v>5.26416</v>
      </c>
      <c r="M64" s="103" t="n">
        <v>5.35544</v>
      </c>
      <c r="N64" s="103" t="n">
        <v>5.44672</v>
      </c>
      <c r="O64" s="103" t="n">
        <v>5.538</v>
      </c>
      <c r="P64" s="103" t="n">
        <v>5.8308</v>
      </c>
      <c r="Q64" s="103" t="n">
        <v>6.1236</v>
      </c>
      <c r="R64" s="103" t="n">
        <v>6.4164</v>
      </c>
      <c r="S64" s="103" t="n">
        <v>6.7092</v>
      </c>
      <c r="T64" s="103" t="n">
        <v>7.002</v>
      </c>
      <c r="U64" s="103" t="n">
        <v>8.62748</v>
      </c>
      <c r="V64" s="103" t="n">
        <v>10.25296</v>
      </c>
      <c r="W64" s="103" t="n">
        <v>11.87844</v>
      </c>
      <c r="X64" s="103" t="n">
        <v>13.50392</v>
      </c>
      <c r="Y64" s="103" t="n">
        <v>15.1294</v>
      </c>
      <c r="Z64" s="103" t="n">
        <v>15.3896</v>
      </c>
      <c r="AA64" s="103" t="n">
        <v>15.6498</v>
      </c>
      <c r="AB64" s="103" t="n">
        <v>15.91</v>
      </c>
      <c r="AC64" s="103" t="n">
        <v>16.1702</v>
      </c>
      <c r="AD64" s="103" t="n">
        <v>16.4304</v>
      </c>
      <c r="AE64" s="103" t="n">
        <v>16.608915</v>
      </c>
      <c r="AF64" s="103" t="n">
        <v>16.78743</v>
      </c>
      <c r="AG64" s="103" t="n">
        <v>16.9659433333333</v>
      </c>
      <c r="AH64" s="103" t="n">
        <v>17.1444566666667</v>
      </c>
      <c r="AI64" s="103" t="n">
        <v>17.32297</v>
      </c>
      <c r="AJ64" s="103" t="n">
        <v>17.50149</v>
      </c>
      <c r="AK64" s="103" t="n">
        <v>17.68</v>
      </c>
      <c r="AL64" s="103" t="n">
        <v>17.004</v>
      </c>
      <c r="AM64" s="103" t="n">
        <v>16.328</v>
      </c>
      <c r="AN64" s="103" t="n">
        <v>15.652</v>
      </c>
      <c r="AO64" s="103" t="n">
        <v>14.976</v>
      </c>
      <c r="AP64" s="103" t="n">
        <v>14.3</v>
      </c>
      <c r="AQ64" s="103" t="n">
        <v>13.624</v>
      </c>
      <c r="AR64" s="103" t="n">
        <v>12.948</v>
      </c>
      <c r="AS64" s="103" t="n">
        <v>12.272</v>
      </c>
      <c r="AT64" s="103" t="n">
        <v>11.596</v>
      </c>
      <c r="AU64" s="103" t="n">
        <v>10.92</v>
      </c>
      <c r="AV64" s="103" t="n">
        <v>10.244</v>
      </c>
      <c r="AW64" s="103" t="n">
        <v>9.56800000000001</v>
      </c>
      <c r="AX64" s="103" t="n">
        <v>8.89200000000001</v>
      </c>
      <c r="AY64" s="103" t="n">
        <v>8.21600000000001</v>
      </c>
      <c r="AZ64" s="103" t="n">
        <v>7.54000000000001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0.6298</v>
      </c>
      <c r="D65" s="103" t="n">
        <v>1.2596</v>
      </c>
      <c r="E65" s="103" t="n">
        <v>1.8894</v>
      </c>
      <c r="F65" s="103" t="n">
        <v>2.5192</v>
      </c>
      <c r="G65" s="103" t="n">
        <v>3.149</v>
      </c>
      <c r="H65" s="103" t="n">
        <v>3.7788</v>
      </c>
      <c r="I65" s="103" t="n">
        <v>4.4086</v>
      </c>
      <c r="J65" s="103" t="n">
        <v>5.0384</v>
      </c>
      <c r="K65" s="103" t="n">
        <v>5.11752</v>
      </c>
      <c r="L65" s="103" t="n">
        <v>5.19664</v>
      </c>
      <c r="M65" s="103" t="n">
        <v>5.27576</v>
      </c>
      <c r="N65" s="103" t="n">
        <v>5.35488</v>
      </c>
      <c r="O65" s="103" t="n">
        <v>5.434</v>
      </c>
      <c r="P65" s="103" t="n">
        <v>5.7188</v>
      </c>
      <c r="Q65" s="103" t="n">
        <v>6.0036</v>
      </c>
      <c r="R65" s="103" t="n">
        <v>6.2884</v>
      </c>
      <c r="S65" s="103" t="n">
        <v>6.5732</v>
      </c>
      <c r="T65" s="103" t="n">
        <v>6.858</v>
      </c>
      <c r="U65" s="103" t="n">
        <v>8.50952</v>
      </c>
      <c r="V65" s="103" t="n">
        <v>10.16104</v>
      </c>
      <c r="W65" s="103" t="n">
        <v>11.81256</v>
      </c>
      <c r="X65" s="103" t="n">
        <v>13.46408</v>
      </c>
      <c r="Y65" s="103" t="n">
        <v>15.1156</v>
      </c>
      <c r="Z65" s="103" t="n">
        <v>15.3696</v>
      </c>
      <c r="AA65" s="103" t="n">
        <v>15.6236</v>
      </c>
      <c r="AB65" s="103" t="n">
        <v>15.8776</v>
      </c>
      <c r="AC65" s="103" t="n">
        <v>16.1316</v>
      </c>
      <c r="AD65" s="103" t="n">
        <v>16.3856</v>
      </c>
      <c r="AE65" s="103" t="n">
        <v>16.590515</v>
      </c>
      <c r="AF65" s="103" t="n">
        <v>16.79543</v>
      </c>
      <c r="AG65" s="103" t="n">
        <v>17.0003433333333</v>
      </c>
      <c r="AH65" s="103" t="n">
        <v>17.2052566666667</v>
      </c>
      <c r="AI65" s="103" t="n">
        <v>17.41017</v>
      </c>
      <c r="AJ65" s="103" t="n">
        <v>17.61509</v>
      </c>
      <c r="AK65" s="103" t="n">
        <v>17.82</v>
      </c>
      <c r="AL65" s="103" t="n">
        <v>17.136</v>
      </c>
      <c r="AM65" s="103" t="n">
        <v>16.452</v>
      </c>
      <c r="AN65" s="103" t="n">
        <v>15.768</v>
      </c>
      <c r="AO65" s="103" t="n">
        <v>15.084</v>
      </c>
      <c r="AP65" s="103" t="n">
        <v>14.4</v>
      </c>
      <c r="AQ65" s="103" t="n">
        <v>13.716</v>
      </c>
      <c r="AR65" s="103" t="n">
        <v>13.032</v>
      </c>
      <c r="AS65" s="103" t="n">
        <v>12.348</v>
      </c>
      <c r="AT65" s="103" t="n">
        <v>11.664</v>
      </c>
      <c r="AU65" s="103" t="n">
        <v>10.98</v>
      </c>
      <c r="AV65" s="103" t="n">
        <v>10.296</v>
      </c>
      <c r="AW65" s="103" t="n">
        <v>9.612</v>
      </c>
      <c r="AX65" s="103" t="n">
        <v>8.928</v>
      </c>
      <c r="AY65" s="103" t="n">
        <v>8.24400000000001</v>
      </c>
      <c r="AZ65" s="103" t="n">
        <v>7.56000000000001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0.6244</v>
      </c>
      <c r="D66" s="103" t="n">
        <v>1.2488</v>
      </c>
      <c r="E66" s="103" t="n">
        <v>1.8732</v>
      </c>
      <c r="F66" s="103" t="n">
        <v>2.4976</v>
      </c>
      <c r="G66" s="103" t="n">
        <v>3.122</v>
      </c>
      <c r="H66" s="103" t="n">
        <v>3.7464</v>
      </c>
      <c r="I66" s="103" t="n">
        <v>4.3708</v>
      </c>
      <c r="J66" s="103" t="n">
        <v>4.9952</v>
      </c>
      <c r="K66" s="103" t="n">
        <v>5.06216</v>
      </c>
      <c r="L66" s="103" t="n">
        <v>5.12912</v>
      </c>
      <c r="M66" s="103" t="n">
        <v>5.19608</v>
      </c>
      <c r="N66" s="103" t="n">
        <v>5.26304</v>
      </c>
      <c r="O66" s="103" t="n">
        <v>5.33</v>
      </c>
      <c r="P66" s="103" t="n">
        <v>5.6068</v>
      </c>
      <c r="Q66" s="103" t="n">
        <v>5.8836</v>
      </c>
      <c r="R66" s="103" t="n">
        <v>6.1604</v>
      </c>
      <c r="S66" s="103" t="n">
        <v>6.4372</v>
      </c>
      <c r="T66" s="103" t="n">
        <v>6.714</v>
      </c>
      <c r="U66" s="103" t="n">
        <v>8.39156</v>
      </c>
      <c r="V66" s="103" t="n">
        <v>10.06912</v>
      </c>
      <c r="W66" s="103" t="n">
        <v>11.74668</v>
      </c>
      <c r="X66" s="103" t="n">
        <v>13.42424</v>
      </c>
      <c r="Y66" s="103" t="n">
        <v>15.1018</v>
      </c>
      <c r="Z66" s="103" t="n">
        <v>15.3496</v>
      </c>
      <c r="AA66" s="103" t="n">
        <v>15.5974</v>
      </c>
      <c r="AB66" s="103" t="n">
        <v>15.8452</v>
      </c>
      <c r="AC66" s="103" t="n">
        <v>16.093</v>
      </c>
      <c r="AD66" s="103" t="n">
        <v>16.3408</v>
      </c>
      <c r="AE66" s="103" t="n">
        <v>16.572115</v>
      </c>
      <c r="AF66" s="103" t="n">
        <v>16.80343</v>
      </c>
      <c r="AG66" s="103" t="n">
        <v>17.0347433333333</v>
      </c>
      <c r="AH66" s="103" t="n">
        <v>17.2660566666667</v>
      </c>
      <c r="AI66" s="103" t="n">
        <v>17.49737</v>
      </c>
      <c r="AJ66" s="103" t="n">
        <v>17.72869</v>
      </c>
      <c r="AK66" s="103" t="n">
        <v>17.96</v>
      </c>
      <c r="AL66" s="103" t="n">
        <v>17.268</v>
      </c>
      <c r="AM66" s="103" t="n">
        <v>16.576</v>
      </c>
      <c r="AN66" s="103" t="n">
        <v>15.884</v>
      </c>
      <c r="AO66" s="103" t="n">
        <v>15.192</v>
      </c>
      <c r="AP66" s="103" t="n">
        <v>14.5</v>
      </c>
      <c r="AQ66" s="103" t="n">
        <v>13.808</v>
      </c>
      <c r="AR66" s="103" t="n">
        <v>13.116</v>
      </c>
      <c r="AS66" s="103" t="n">
        <v>12.424</v>
      </c>
      <c r="AT66" s="103" t="n">
        <v>11.732</v>
      </c>
      <c r="AU66" s="103" t="n">
        <v>11.04</v>
      </c>
      <c r="AV66" s="103" t="n">
        <v>10.348</v>
      </c>
      <c r="AW66" s="103" t="n">
        <v>9.65600000000001</v>
      </c>
      <c r="AX66" s="103" t="n">
        <v>8.96400000000001</v>
      </c>
      <c r="AY66" s="103" t="n">
        <v>8.27200000000001</v>
      </c>
      <c r="AZ66" s="103" t="n">
        <v>7.58000000000001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0.619</v>
      </c>
      <c r="D67" s="103" t="n">
        <v>1.238</v>
      </c>
      <c r="E67" s="103" t="n">
        <v>1.857</v>
      </c>
      <c r="F67" s="103" t="n">
        <v>2.476</v>
      </c>
      <c r="G67" s="103" t="n">
        <v>3.095</v>
      </c>
      <c r="H67" s="103" t="n">
        <v>3.714</v>
      </c>
      <c r="I67" s="103" t="n">
        <v>4.333</v>
      </c>
      <c r="J67" s="103" t="n">
        <v>4.952</v>
      </c>
      <c r="K67" s="103" t="n">
        <v>5.0068</v>
      </c>
      <c r="L67" s="103" t="n">
        <v>5.0616</v>
      </c>
      <c r="M67" s="103" t="n">
        <v>5.1164</v>
      </c>
      <c r="N67" s="103" t="n">
        <v>5.1712</v>
      </c>
      <c r="O67" s="103" t="n">
        <v>5.226</v>
      </c>
      <c r="P67" s="103" t="n">
        <v>5.4948</v>
      </c>
      <c r="Q67" s="103" t="n">
        <v>5.7636</v>
      </c>
      <c r="R67" s="103" t="n">
        <v>6.0324</v>
      </c>
      <c r="S67" s="103" t="n">
        <v>6.3012</v>
      </c>
      <c r="T67" s="103" t="n">
        <v>6.57</v>
      </c>
      <c r="U67" s="103" t="n">
        <v>8.2736</v>
      </c>
      <c r="V67" s="103" t="n">
        <v>9.9772</v>
      </c>
      <c r="W67" s="103" t="n">
        <v>11.6808</v>
      </c>
      <c r="X67" s="103" t="n">
        <v>13.3844</v>
      </c>
      <c r="Y67" s="103" t="n">
        <v>15.088</v>
      </c>
      <c r="Z67" s="103" t="n">
        <v>15.3296</v>
      </c>
      <c r="AA67" s="103" t="n">
        <v>15.5712</v>
      </c>
      <c r="AB67" s="103" t="n">
        <v>15.8128</v>
      </c>
      <c r="AC67" s="103" t="n">
        <v>16.0544</v>
      </c>
      <c r="AD67" s="103" t="n">
        <v>16.296</v>
      </c>
      <c r="AE67" s="103" t="n">
        <v>16.553715</v>
      </c>
      <c r="AF67" s="103" t="n">
        <v>16.81143</v>
      </c>
      <c r="AG67" s="103" t="n">
        <v>17.0691433333333</v>
      </c>
      <c r="AH67" s="103" t="n">
        <v>17.3268566666667</v>
      </c>
      <c r="AI67" s="103" t="n">
        <v>17.58457</v>
      </c>
      <c r="AJ67" s="103" t="n">
        <v>17.84229</v>
      </c>
      <c r="AK67" s="103" t="n">
        <v>18.1</v>
      </c>
      <c r="AL67" s="103" t="n">
        <v>17.4</v>
      </c>
      <c r="AM67" s="103" t="n">
        <v>16.7</v>
      </c>
      <c r="AN67" s="103" t="n">
        <v>16</v>
      </c>
      <c r="AO67" s="103" t="n">
        <v>15.3</v>
      </c>
      <c r="AP67" s="103" t="n">
        <v>14.6</v>
      </c>
      <c r="AQ67" s="103" t="n">
        <v>13.9</v>
      </c>
      <c r="AR67" s="103" t="n">
        <v>13.2</v>
      </c>
      <c r="AS67" s="103" t="n">
        <v>12.5</v>
      </c>
      <c r="AT67" s="103" t="n">
        <v>11.8</v>
      </c>
      <c r="AU67" s="103" t="n">
        <v>11.1</v>
      </c>
      <c r="AV67" s="103" t="n">
        <v>10.4</v>
      </c>
      <c r="AW67" s="103" t="n">
        <v>9.7</v>
      </c>
      <c r="AX67" s="103" t="n">
        <v>9.00000000000001</v>
      </c>
      <c r="AY67" s="103" t="n">
        <v>8.30000000000001</v>
      </c>
      <c r="AZ67" s="103" t="n">
        <v>7.60000000000001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0.6134</v>
      </c>
      <c r="D68" s="103" t="n">
        <v>1.2268</v>
      </c>
      <c r="E68" s="103" t="n">
        <v>1.8402</v>
      </c>
      <c r="F68" s="103" t="n">
        <v>2.4536</v>
      </c>
      <c r="G68" s="103" t="n">
        <v>3.067</v>
      </c>
      <c r="H68" s="103" t="n">
        <v>3.6804</v>
      </c>
      <c r="I68" s="103" t="n">
        <v>4.2938</v>
      </c>
      <c r="J68" s="103" t="n">
        <v>4.9072</v>
      </c>
      <c r="K68" s="103" t="n">
        <v>4.95016</v>
      </c>
      <c r="L68" s="103" t="n">
        <v>4.99312</v>
      </c>
      <c r="M68" s="103" t="n">
        <v>5.03608</v>
      </c>
      <c r="N68" s="103" t="n">
        <v>5.07904</v>
      </c>
      <c r="O68" s="103" t="n">
        <v>5.122</v>
      </c>
      <c r="P68" s="103" t="n">
        <v>5.38352</v>
      </c>
      <c r="Q68" s="103" t="n">
        <v>5.64504</v>
      </c>
      <c r="R68" s="103" t="n">
        <v>5.90656</v>
      </c>
      <c r="S68" s="103" t="n">
        <v>6.16808</v>
      </c>
      <c r="T68" s="103" t="n">
        <v>6.4296</v>
      </c>
      <c r="U68" s="103" t="n">
        <v>8.1576</v>
      </c>
      <c r="V68" s="103" t="n">
        <v>9.8856</v>
      </c>
      <c r="W68" s="103" t="n">
        <v>11.6136</v>
      </c>
      <c r="X68" s="103" t="n">
        <v>13.3416</v>
      </c>
      <c r="Y68" s="103" t="n">
        <v>15.0696</v>
      </c>
      <c r="Z68" s="103" t="n">
        <v>15.3048</v>
      </c>
      <c r="AA68" s="103" t="n">
        <v>15.54</v>
      </c>
      <c r="AB68" s="103" t="n">
        <v>15.7752</v>
      </c>
      <c r="AC68" s="103" t="n">
        <v>16.0104</v>
      </c>
      <c r="AD68" s="103" t="n">
        <v>16.2456</v>
      </c>
      <c r="AE68" s="103" t="n">
        <v>16.533372</v>
      </c>
      <c r="AF68" s="103" t="n">
        <v>16.821144</v>
      </c>
      <c r="AG68" s="103" t="n">
        <v>17.1089146666667</v>
      </c>
      <c r="AH68" s="103" t="n">
        <v>17.3966853333333</v>
      </c>
      <c r="AI68" s="103" t="n">
        <v>17.684456</v>
      </c>
      <c r="AJ68" s="103" t="n">
        <v>17.972232</v>
      </c>
      <c r="AK68" s="103" t="n">
        <v>18.26</v>
      </c>
      <c r="AL68" s="103" t="n">
        <v>17.552</v>
      </c>
      <c r="AM68" s="103" t="n">
        <v>16.844</v>
      </c>
      <c r="AN68" s="103" t="n">
        <v>16.136</v>
      </c>
      <c r="AO68" s="103" t="n">
        <v>15.428</v>
      </c>
      <c r="AP68" s="103" t="n">
        <v>14.72</v>
      </c>
      <c r="AQ68" s="103" t="n">
        <v>14.012</v>
      </c>
      <c r="AR68" s="103" t="n">
        <v>13.304</v>
      </c>
      <c r="AS68" s="103" t="n">
        <v>12.596</v>
      </c>
      <c r="AT68" s="103" t="n">
        <v>11.888</v>
      </c>
      <c r="AU68" s="103" t="n">
        <v>11.18</v>
      </c>
      <c r="AV68" s="103" t="n">
        <v>10.472</v>
      </c>
      <c r="AW68" s="103" t="n">
        <v>9.764</v>
      </c>
      <c r="AX68" s="103" t="n">
        <v>9.056</v>
      </c>
      <c r="AY68" s="103" t="n">
        <v>8.348</v>
      </c>
      <c r="AZ68" s="103" t="n">
        <v>7.64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0.6078</v>
      </c>
      <c r="D69" s="103" t="n">
        <v>1.2156</v>
      </c>
      <c r="E69" s="103" t="n">
        <v>1.8234</v>
      </c>
      <c r="F69" s="103" t="n">
        <v>2.4312</v>
      </c>
      <c r="G69" s="103" t="n">
        <v>3.039</v>
      </c>
      <c r="H69" s="103" t="n">
        <v>3.6468</v>
      </c>
      <c r="I69" s="103" t="n">
        <v>4.2546</v>
      </c>
      <c r="J69" s="103" t="n">
        <v>4.8624</v>
      </c>
      <c r="K69" s="103" t="n">
        <v>4.89352</v>
      </c>
      <c r="L69" s="103" t="n">
        <v>4.92464</v>
      </c>
      <c r="M69" s="103" t="n">
        <v>4.95576</v>
      </c>
      <c r="N69" s="103" t="n">
        <v>4.98688</v>
      </c>
      <c r="O69" s="103" t="n">
        <v>5.018</v>
      </c>
      <c r="P69" s="103" t="n">
        <v>5.27224</v>
      </c>
      <c r="Q69" s="103" t="n">
        <v>5.52648</v>
      </c>
      <c r="R69" s="103" t="n">
        <v>5.78072</v>
      </c>
      <c r="S69" s="103" t="n">
        <v>6.03496</v>
      </c>
      <c r="T69" s="103" t="n">
        <v>6.2892</v>
      </c>
      <c r="U69" s="103" t="n">
        <v>8.0416</v>
      </c>
      <c r="V69" s="103" t="n">
        <v>9.794</v>
      </c>
      <c r="W69" s="103" t="n">
        <v>11.5464</v>
      </c>
      <c r="X69" s="103" t="n">
        <v>13.2988</v>
      </c>
      <c r="Y69" s="103" t="n">
        <v>15.0512</v>
      </c>
      <c r="Z69" s="103" t="n">
        <v>15.28</v>
      </c>
      <c r="AA69" s="103" t="n">
        <v>15.5088</v>
      </c>
      <c r="AB69" s="103" t="n">
        <v>15.7376</v>
      </c>
      <c r="AC69" s="103" t="n">
        <v>15.9664</v>
      </c>
      <c r="AD69" s="103" t="n">
        <v>16.1952</v>
      </c>
      <c r="AE69" s="103" t="n">
        <v>16.513029</v>
      </c>
      <c r="AF69" s="103" t="n">
        <v>16.830858</v>
      </c>
      <c r="AG69" s="103" t="n">
        <v>17.148686</v>
      </c>
      <c r="AH69" s="103" t="n">
        <v>17.466514</v>
      </c>
      <c r="AI69" s="103" t="n">
        <v>17.784342</v>
      </c>
      <c r="AJ69" s="103" t="n">
        <v>18.102174</v>
      </c>
      <c r="AK69" s="103" t="n">
        <v>18.42</v>
      </c>
      <c r="AL69" s="103" t="n">
        <v>17.704</v>
      </c>
      <c r="AM69" s="103" t="n">
        <v>16.988</v>
      </c>
      <c r="AN69" s="103" t="n">
        <v>16.272</v>
      </c>
      <c r="AO69" s="103" t="n">
        <v>15.556</v>
      </c>
      <c r="AP69" s="103" t="n">
        <v>14.84</v>
      </c>
      <c r="AQ69" s="103" t="n">
        <v>14.124</v>
      </c>
      <c r="AR69" s="103" t="n">
        <v>13.408</v>
      </c>
      <c r="AS69" s="103" t="n">
        <v>12.692</v>
      </c>
      <c r="AT69" s="103" t="n">
        <v>11.976</v>
      </c>
      <c r="AU69" s="103" t="n">
        <v>11.26</v>
      </c>
      <c r="AV69" s="103" t="n">
        <v>10.544</v>
      </c>
      <c r="AW69" s="103" t="n">
        <v>9.82799999999999</v>
      </c>
      <c r="AX69" s="103" t="n">
        <v>9.11199999999999</v>
      </c>
      <c r="AY69" s="103" t="n">
        <v>8.39599999999999</v>
      </c>
      <c r="AZ69" s="103" t="n">
        <v>7.67999999999999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0.6022</v>
      </c>
      <c r="D70" s="103" t="n">
        <v>1.2044</v>
      </c>
      <c r="E70" s="103" t="n">
        <v>1.8066</v>
      </c>
      <c r="F70" s="103" t="n">
        <v>2.4088</v>
      </c>
      <c r="G70" s="103" t="n">
        <v>3.011</v>
      </c>
      <c r="H70" s="103" t="n">
        <v>3.6132</v>
      </c>
      <c r="I70" s="103" t="n">
        <v>4.2154</v>
      </c>
      <c r="J70" s="103" t="n">
        <v>4.8176</v>
      </c>
      <c r="K70" s="103" t="n">
        <v>4.83688</v>
      </c>
      <c r="L70" s="103" t="n">
        <v>4.85616</v>
      </c>
      <c r="M70" s="103" t="n">
        <v>4.87544</v>
      </c>
      <c r="N70" s="103" t="n">
        <v>4.89472</v>
      </c>
      <c r="O70" s="103" t="n">
        <v>4.914</v>
      </c>
      <c r="P70" s="103" t="n">
        <v>5.16096</v>
      </c>
      <c r="Q70" s="103" t="n">
        <v>5.40792</v>
      </c>
      <c r="R70" s="103" t="n">
        <v>5.65488</v>
      </c>
      <c r="S70" s="103" t="n">
        <v>5.90184</v>
      </c>
      <c r="T70" s="103" t="n">
        <v>6.1488</v>
      </c>
      <c r="U70" s="103" t="n">
        <v>7.9256</v>
      </c>
      <c r="V70" s="103" t="n">
        <v>9.7024</v>
      </c>
      <c r="W70" s="103" t="n">
        <v>11.4792</v>
      </c>
      <c r="X70" s="103" t="n">
        <v>13.256</v>
      </c>
      <c r="Y70" s="103" t="n">
        <v>15.0328</v>
      </c>
      <c r="Z70" s="103" t="n">
        <v>15.2552</v>
      </c>
      <c r="AA70" s="103" t="n">
        <v>15.4776</v>
      </c>
      <c r="AB70" s="103" t="n">
        <v>15.7</v>
      </c>
      <c r="AC70" s="103" t="n">
        <v>15.9224</v>
      </c>
      <c r="AD70" s="103" t="n">
        <v>16.1448</v>
      </c>
      <c r="AE70" s="103" t="n">
        <v>16.492686</v>
      </c>
      <c r="AF70" s="103" t="n">
        <v>16.840572</v>
      </c>
      <c r="AG70" s="103" t="n">
        <v>17.1884573333333</v>
      </c>
      <c r="AH70" s="103" t="n">
        <v>17.5363426666667</v>
      </c>
      <c r="AI70" s="103" t="n">
        <v>17.884228</v>
      </c>
      <c r="AJ70" s="103" t="n">
        <v>18.232116</v>
      </c>
      <c r="AK70" s="103" t="n">
        <v>18.58</v>
      </c>
      <c r="AL70" s="103" t="n">
        <v>17.856</v>
      </c>
      <c r="AM70" s="103" t="n">
        <v>17.132</v>
      </c>
      <c r="AN70" s="103" t="n">
        <v>16.408</v>
      </c>
      <c r="AO70" s="103" t="n">
        <v>15.684</v>
      </c>
      <c r="AP70" s="103" t="n">
        <v>14.96</v>
      </c>
      <c r="AQ70" s="103" t="n">
        <v>14.236</v>
      </c>
      <c r="AR70" s="103" t="n">
        <v>13.512</v>
      </c>
      <c r="AS70" s="103" t="n">
        <v>12.788</v>
      </c>
      <c r="AT70" s="103" t="n">
        <v>12.064</v>
      </c>
      <c r="AU70" s="103" t="n">
        <v>11.34</v>
      </c>
      <c r="AV70" s="103" t="n">
        <v>10.616</v>
      </c>
      <c r="AW70" s="103" t="n">
        <v>9.89199999999998</v>
      </c>
      <c r="AX70" s="103" t="n">
        <v>9.16799999999998</v>
      </c>
      <c r="AY70" s="103" t="n">
        <v>8.44399999999998</v>
      </c>
      <c r="AZ70" s="103" t="n">
        <v>7.71999999999998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0.5966</v>
      </c>
      <c r="D71" s="103" t="n">
        <v>1.1932</v>
      </c>
      <c r="E71" s="103" t="n">
        <v>1.7898</v>
      </c>
      <c r="F71" s="103" t="n">
        <v>2.3864</v>
      </c>
      <c r="G71" s="103" t="n">
        <v>2.983</v>
      </c>
      <c r="H71" s="103" t="n">
        <v>3.5796</v>
      </c>
      <c r="I71" s="103" t="n">
        <v>4.1762</v>
      </c>
      <c r="J71" s="103" t="n">
        <v>4.7728</v>
      </c>
      <c r="K71" s="103" t="n">
        <v>4.78024</v>
      </c>
      <c r="L71" s="103" t="n">
        <v>4.78768</v>
      </c>
      <c r="M71" s="103" t="n">
        <v>4.79512</v>
      </c>
      <c r="N71" s="103" t="n">
        <v>4.80256</v>
      </c>
      <c r="O71" s="103" t="n">
        <v>4.81</v>
      </c>
      <c r="P71" s="103" t="n">
        <v>5.04968</v>
      </c>
      <c r="Q71" s="103" t="n">
        <v>5.28936</v>
      </c>
      <c r="R71" s="103" t="n">
        <v>5.52904</v>
      </c>
      <c r="S71" s="103" t="n">
        <v>5.76872</v>
      </c>
      <c r="T71" s="103" t="n">
        <v>6.0084</v>
      </c>
      <c r="U71" s="103" t="n">
        <v>7.8096</v>
      </c>
      <c r="V71" s="103" t="n">
        <v>9.6108</v>
      </c>
      <c r="W71" s="103" t="n">
        <v>11.412</v>
      </c>
      <c r="X71" s="103" t="n">
        <v>13.2132</v>
      </c>
      <c r="Y71" s="103" t="n">
        <v>15.0144</v>
      </c>
      <c r="Z71" s="103" t="n">
        <v>15.2304</v>
      </c>
      <c r="AA71" s="103" t="n">
        <v>15.4464</v>
      </c>
      <c r="AB71" s="103" t="n">
        <v>15.6624</v>
      </c>
      <c r="AC71" s="103" t="n">
        <v>15.8784</v>
      </c>
      <c r="AD71" s="103" t="n">
        <v>16.0944</v>
      </c>
      <c r="AE71" s="103" t="n">
        <v>16.472343</v>
      </c>
      <c r="AF71" s="103" t="n">
        <v>16.850286</v>
      </c>
      <c r="AG71" s="103" t="n">
        <v>17.2282286666667</v>
      </c>
      <c r="AH71" s="103" t="n">
        <v>17.6061713333333</v>
      </c>
      <c r="AI71" s="103" t="n">
        <v>17.984114</v>
      </c>
      <c r="AJ71" s="103" t="n">
        <v>18.362058</v>
      </c>
      <c r="AK71" s="103" t="n">
        <v>18.74</v>
      </c>
      <c r="AL71" s="103" t="n">
        <v>18.008</v>
      </c>
      <c r="AM71" s="103" t="n">
        <v>17.276</v>
      </c>
      <c r="AN71" s="103" t="n">
        <v>16.544</v>
      </c>
      <c r="AO71" s="103" t="n">
        <v>15.812</v>
      </c>
      <c r="AP71" s="103" t="n">
        <v>15.08</v>
      </c>
      <c r="AQ71" s="103" t="n">
        <v>14.348</v>
      </c>
      <c r="AR71" s="103" t="n">
        <v>13.616</v>
      </c>
      <c r="AS71" s="103" t="n">
        <v>12.884</v>
      </c>
      <c r="AT71" s="103" t="n">
        <v>12.152</v>
      </c>
      <c r="AU71" s="103" t="n">
        <v>11.42</v>
      </c>
      <c r="AV71" s="103" t="n">
        <v>10.688</v>
      </c>
      <c r="AW71" s="103" t="n">
        <v>9.95599999999998</v>
      </c>
      <c r="AX71" s="103" t="n">
        <v>9.22399999999997</v>
      </c>
      <c r="AY71" s="103" t="n">
        <v>8.49199999999997</v>
      </c>
      <c r="AZ71" s="103" t="n">
        <v>7.75999999999997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0.591</v>
      </c>
      <c r="D72" s="103" t="n">
        <v>1.182</v>
      </c>
      <c r="E72" s="103" t="n">
        <v>1.773</v>
      </c>
      <c r="F72" s="103" t="n">
        <v>2.364</v>
      </c>
      <c r="G72" s="103" t="n">
        <v>2.955</v>
      </c>
      <c r="H72" s="103" t="n">
        <v>3.546</v>
      </c>
      <c r="I72" s="103" t="n">
        <v>4.137</v>
      </c>
      <c r="J72" s="103" t="n">
        <v>4.728</v>
      </c>
      <c r="K72" s="103" t="n">
        <v>4.7236</v>
      </c>
      <c r="L72" s="103" t="n">
        <v>4.7192</v>
      </c>
      <c r="M72" s="103" t="n">
        <v>4.7148</v>
      </c>
      <c r="N72" s="103" t="n">
        <v>4.7104</v>
      </c>
      <c r="O72" s="103" t="n">
        <v>4.706</v>
      </c>
      <c r="P72" s="103" t="n">
        <v>4.9384</v>
      </c>
      <c r="Q72" s="103" t="n">
        <v>5.1708</v>
      </c>
      <c r="R72" s="103" t="n">
        <v>5.4032</v>
      </c>
      <c r="S72" s="103" t="n">
        <v>5.6356</v>
      </c>
      <c r="T72" s="103" t="n">
        <v>5.868</v>
      </c>
      <c r="U72" s="103" t="n">
        <v>7.6936</v>
      </c>
      <c r="V72" s="103" t="n">
        <v>9.5192</v>
      </c>
      <c r="W72" s="103" t="n">
        <v>11.3448</v>
      </c>
      <c r="X72" s="103" t="n">
        <v>13.1704</v>
      </c>
      <c r="Y72" s="103" t="n">
        <v>14.996</v>
      </c>
      <c r="Z72" s="103" t="n">
        <v>15.2056</v>
      </c>
      <c r="AA72" s="103" t="n">
        <v>15.4152</v>
      </c>
      <c r="AB72" s="103" t="n">
        <v>15.6248</v>
      </c>
      <c r="AC72" s="103" t="n">
        <v>15.8344</v>
      </c>
      <c r="AD72" s="103" t="n">
        <v>16.044</v>
      </c>
      <c r="AE72" s="103" t="n">
        <v>16.452</v>
      </c>
      <c r="AF72" s="103" t="n">
        <v>16.86</v>
      </c>
      <c r="AG72" s="103" t="n">
        <v>17.268</v>
      </c>
      <c r="AH72" s="103" t="n">
        <v>17.676</v>
      </c>
      <c r="AI72" s="103" t="n">
        <v>18.084</v>
      </c>
      <c r="AJ72" s="103" t="n">
        <v>18.492</v>
      </c>
      <c r="AK72" s="103" t="n">
        <v>18.9</v>
      </c>
      <c r="AL72" s="103" t="n">
        <v>18.16</v>
      </c>
      <c r="AM72" s="103" t="n">
        <v>17.42</v>
      </c>
      <c r="AN72" s="103" t="n">
        <v>16.68</v>
      </c>
      <c r="AO72" s="103" t="n">
        <v>15.94</v>
      </c>
      <c r="AP72" s="103" t="n">
        <v>15.2</v>
      </c>
      <c r="AQ72" s="103" t="n">
        <v>14.46</v>
      </c>
      <c r="AR72" s="103" t="n">
        <v>13.72</v>
      </c>
      <c r="AS72" s="103" t="n">
        <v>12.98</v>
      </c>
      <c r="AT72" s="103" t="n">
        <v>12.24</v>
      </c>
      <c r="AU72" s="103" t="n">
        <v>11.5</v>
      </c>
      <c r="AV72" s="103" t="n">
        <v>10.76</v>
      </c>
      <c r="AW72" s="103" t="n">
        <v>10.02</v>
      </c>
      <c r="AX72" s="103" t="n">
        <v>9.28</v>
      </c>
      <c r="AY72" s="103" t="n">
        <v>8.54</v>
      </c>
      <c r="AZ72" s="103" t="n">
        <v>7.8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0.5848</v>
      </c>
      <c r="D73" s="103" t="n">
        <v>1.1696</v>
      </c>
      <c r="E73" s="103" t="n">
        <v>1.7544</v>
      </c>
      <c r="F73" s="103" t="n">
        <v>2.3392</v>
      </c>
      <c r="G73" s="103" t="n">
        <v>2.924</v>
      </c>
      <c r="H73" s="103" t="n">
        <v>3.5088</v>
      </c>
      <c r="I73" s="103" t="n">
        <v>4.0936</v>
      </c>
      <c r="J73" s="103" t="n">
        <v>4.6784</v>
      </c>
      <c r="K73" s="103" t="n">
        <v>4.66884</v>
      </c>
      <c r="L73" s="103" t="n">
        <v>4.65928</v>
      </c>
      <c r="M73" s="103" t="n">
        <v>4.64972</v>
      </c>
      <c r="N73" s="103" t="n">
        <v>4.64016</v>
      </c>
      <c r="O73" s="103" t="n">
        <v>4.6306</v>
      </c>
      <c r="P73" s="103" t="n">
        <v>4.85864</v>
      </c>
      <c r="Q73" s="103" t="n">
        <v>5.08668</v>
      </c>
      <c r="R73" s="103" t="n">
        <v>5.31472</v>
      </c>
      <c r="S73" s="103" t="n">
        <v>5.54276</v>
      </c>
      <c r="T73" s="103" t="n">
        <v>5.7708</v>
      </c>
      <c r="U73" s="103" t="n">
        <v>7.59376</v>
      </c>
      <c r="V73" s="103" t="n">
        <v>9.41672</v>
      </c>
      <c r="W73" s="103" t="n">
        <v>11.23968</v>
      </c>
      <c r="X73" s="103" t="n">
        <v>13.06264</v>
      </c>
      <c r="Y73" s="103" t="n">
        <v>14.8856</v>
      </c>
      <c r="Z73" s="103" t="n">
        <v>15.1072</v>
      </c>
      <c r="AA73" s="103" t="n">
        <v>15.3288</v>
      </c>
      <c r="AB73" s="103" t="n">
        <v>15.5504</v>
      </c>
      <c r="AC73" s="103" t="n">
        <v>15.772</v>
      </c>
      <c r="AD73" s="103" t="n">
        <v>15.9936</v>
      </c>
      <c r="AE73" s="103" t="n">
        <v>16.4288</v>
      </c>
      <c r="AF73" s="103" t="n">
        <v>16.864</v>
      </c>
      <c r="AG73" s="103" t="n">
        <v>17.2992</v>
      </c>
      <c r="AH73" s="103" t="n">
        <v>17.7344</v>
      </c>
      <c r="AI73" s="103" t="n">
        <v>18.1696</v>
      </c>
      <c r="AJ73" s="103" t="n">
        <v>18.6048</v>
      </c>
      <c r="AK73" s="103" t="n">
        <v>19.04</v>
      </c>
      <c r="AL73" s="103" t="n">
        <v>18.292</v>
      </c>
      <c r="AM73" s="103" t="n">
        <v>17.544</v>
      </c>
      <c r="AN73" s="103" t="n">
        <v>16.796</v>
      </c>
      <c r="AO73" s="103" t="n">
        <v>16.048</v>
      </c>
      <c r="AP73" s="103" t="n">
        <v>15.3</v>
      </c>
      <c r="AQ73" s="103" t="n">
        <v>14.552</v>
      </c>
      <c r="AR73" s="103" t="n">
        <v>13.804</v>
      </c>
      <c r="AS73" s="103" t="n">
        <v>13.056</v>
      </c>
      <c r="AT73" s="103" t="n">
        <v>12.308</v>
      </c>
      <c r="AU73" s="103" t="n">
        <v>11.56</v>
      </c>
      <c r="AV73" s="103" t="n">
        <v>10.812</v>
      </c>
      <c r="AW73" s="103" t="n">
        <v>10.064</v>
      </c>
      <c r="AX73" s="103" t="n">
        <v>9.31599999999999</v>
      </c>
      <c r="AY73" s="103" t="n">
        <v>8.56799999999999</v>
      </c>
      <c r="AZ73" s="103" t="n">
        <v>7.81999999999999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0.5786</v>
      </c>
      <c r="D74" s="103" t="n">
        <v>1.1572</v>
      </c>
      <c r="E74" s="103" t="n">
        <v>1.7358</v>
      </c>
      <c r="F74" s="103" t="n">
        <v>2.3144</v>
      </c>
      <c r="G74" s="103" t="n">
        <v>2.893</v>
      </c>
      <c r="H74" s="103" t="n">
        <v>3.4716</v>
      </c>
      <c r="I74" s="103" t="n">
        <v>4.0502</v>
      </c>
      <c r="J74" s="103" t="n">
        <v>4.6288</v>
      </c>
      <c r="K74" s="103" t="n">
        <v>4.61408</v>
      </c>
      <c r="L74" s="103" t="n">
        <v>4.59936</v>
      </c>
      <c r="M74" s="103" t="n">
        <v>4.58464</v>
      </c>
      <c r="N74" s="103" t="n">
        <v>4.56992</v>
      </c>
      <c r="O74" s="103" t="n">
        <v>4.5552</v>
      </c>
      <c r="P74" s="103" t="n">
        <v>4.77888</v>
      </c>
      <c r="Q74" s="103" t="n">
        <v>5.00256</v>
      </c>
      <c r="R74" s="103" t="n">
        <v>5.22624</v>
      </c>
      <c r="S74" s="103" t="n">
        <v>5.44992</v>
      </c>
      <c r="T74" s="103" t="n">
        <v>5.6736</v>
      </c>
      <c r="U74" s="103" t="n">
        <v>7.49392</v>
      </c>
      <c r="V74" s="103" t="n">
        <v>9.31424</v>
      </c>
      <c r="W74" s="103" t="n">
        <v>11.13456</v>
      </c>
      <c r="X74" s="103" t="n">
        <v>12.95488</v>
      </c>
      <c r="Y74" s="103" t="n">
        <v>14.7752</v>
      </c>
      <c r="Z74" s="103" t="n">
        <v>15.0088</v>
      </c>
      <c r="AA74" s="103" t="n">
        <v>15.2424</v>
      </c>
      <c r="AB74" s="103" t="n">
        <v>15.476</v>
      </c>
      <c r="AC74" s="103" t="n">
        <v>15.7096</v>
      </c>
      <c r="AD74" s="103" t="n">
        <v>15.9432</v>
      </c>
      <c r="AE74" s="103" t="n">
        <v>16.4056</v>
      </c>
      <c r="AF74" s="103" t="n">
        <v>16.868</v>
      </c>
      <c r="AG74" s="103" t="n">
        <v>17.3304</v>
      </c>
      <c r="AH74" s="103" t="n">
        <v>17.7928</v>
      </c>
      <c r="AI74" s="103" t="n">
        <v>18.2552</v>
      </c>
      <c r="AJ74" s="103" t="n">
        <v>18.7176</v>
      </c>
      <c r="AK74" s="103" t="n">
        <v>19.18</v>
      </c>
      <c r="AL74" s="103" t="n">
        <v>18.424</v>
      </c>
      <c r="AM74" s="103" t="n">
        <v>17.668</v>
      </c>
      <c r="AN74" s="103" t="n">
        <v>16.912</v>
      </c>
      <c r="AO74" s="103" t="n">
        <v>16.156</v>
      </c>
      <c r="AP74" s="103" t="n">
        <v>15.4</v>
      </c>
      <c r="AQ74" s="103" t="n">
        <v>14.644</v>
      </c>
      <c r="AR74" s="103" t="n">
        <v>13.888</v>
      </c>
      <c r="AS74" s="103" t="n">
        <v>13.132</v>
      </c>
      <c r="AT74" s="103" t="n">
        <v>12.376</v>
      </c>
      <c r="AU74" s="103" t="n">
        <v>11.62</v>
      </c>
      <c r="AV74" s="103" t="n">
        <v>10.864</v>
      </c>
      <c r="AW74" s="103" t="n">
        <v>10.108</v>
      </c>
      <c r="AX74" s="103" t="n">
        <v>9.352</v>
      </c>
      <c r="AY74" s="103" t="n">
        <v>8.596</v>
      </c>
      <c r="AZ74" s="103" t="n">
        <v>7.84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0.5724</v>
      </c>
      <c r="D75" s="103" t="n">
        <v>1.1448</v>
      </c>
      <c r="E75" s="103" t="n">
        <v>1.7172</v>
      </c>
      <c r="F75" s="103" t="n">
        <v>2.2896</v>
      </c>
      <c r="G75" s="103" t="n">
        <v>2.862</v>
      </c>
      <c r="H75" s="103" t="n">
        <v>3.4344</v>
      </c>
      <c r="I75" s="103" t="n">
        <v>4.0068</v>
      </c>
      <c r="J75" s="103" t="n">
        <v>4.5792</v>
      </c>
      <c r="K75" s="103" t="n">
        <v>4.55932</v>
      </c>
      <c r="L75" s="103" t="n">
        <v>4.53944</v>
      </c>
      <c r="M75" s="103" t="n">
        <v>4.51956</v>
      </c>
      <c r="N75" s="103" t="n">
        <v>4.49968</v>
      </c>
      <c r="O75" s="103" t="n">
        <v>4.4798</v>
      </c>
      <c r="P75" s="103" t="n">
        <v>4.69912</v>
      </c>
      <c r="Q75" s="103" t="n">
        <v>4.91844</v>
      </c>
      <c r="R75" s="103" t="n">
        <v>5.13776</v>
      </c>
      <c r="S75" s="103" t="n">
        <v>5.35708</v>
      </c>
      <c r="T75" s="103" t="n">
        <v>5.5764</v>
      </c>
      <c r="U75" s="103" t="n">
        <v>7.39408</v>
      </c>
      <c r="V75" s="103" t="n">
        <v>9.21176</v>
      </c>
      <c r="W75" s="103" t="n">
        <v>11.02944</v>
      </c>
      <c r="X75" s="103" t="n">
        <v>12.84712</v>
      </c>
      <c r="Y75" s="103" t="n">
        <v>14.6648</v>
      </c>
      <c r="Z75" s="103" t="n">
        <v>14.9104</v>
      </c>
      <c r="AA75" s="103" t="n">
        <v>15.156</v>
      </c>
      <c r="AB75" s="103" t="n">
        <v>15.4016</v>
      </c>
      <c r="AC75" s="103" t="n">
        <v>15.6472</v>
      </c>
      <c r="AD75" s="103" t="n">
        <v>15.8928</v>
      </c>
      <c r="AE75" s="103" t="n">
        <v>16.3824</v>
      </c>
      <c r="AF75" s="103" t="n">
        <v>16.872</v>
      </c>
      <c r="AG75" s="103" t="n">
        <v>17.3616</v>
      </c>
      <c r="AH75" s="103" t="n">
        <v>17.8512</v>
      </c>
      <c r="AI75" s="103" t="n">
        <v>18.3408</v>
      </c>
      <c r="AJ75" s="103" t="n">
        <v>18.8304</v>
      </c>
      <c r="AK75" s="103" t="n">
        <v>19.32</v>
      </c>
      <c r="AL75" s="103" t="n">
        <v>18.556</v>
      </c>
      <c r="AM75" s="103" t="n">
        <v>17.792</v>
      </c>
      <c r="AN75" s="103" t="n">
        <v>17.028</v>
      </c>
      <c r="AO75" s="103" t="n">
        <v>16.264</v>
      </c>
      <c r="AP75" s="103" t="n">
        <v>15.5</v>
      </c>
      <c r="AQ75" s="103" t="n">
        <v>14.736</v>
      </c>
      <c r="AR75" s="103" t="n">
        <v>13.972</v>
      </c>
      <c r="AS75" s="103" t="n">
        <v>13.208</v>
      </c>
      <c r="AT75" s="103" t="n">
        <v>12.444</v>
      </c>
      <c r="AU75" s="103" t="n">
        <v>11.68</v>
      </c>
      <c r="AV75" s="103" t="n">
        <v>10.916</v>
      </c>
      <c r="AW75" s="103" t="n">
        <v>10.152</v>
      </c>
      <c r="AX75" s="103" t="n">
        <v>9.388</v>
      </c>
      <c r="AY75" s="103" t="n">
        <v>8.624</v>
      </c>
      <c r="AZ75" s="103" t="n">
        <v>7.86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0.5662</v>
      </c>
      <c r="D76" s="103" t="n">
        <v>1.1324</v>
      </c>
      <c r="E76" s="103" t="n">
        <v>1.6986</v>
      </c>
      <c r="F76" s="103" t="n">
        <v>2.2648</v>
      </c>
      <c r="G76" s="103" t="n">
        <v>2.831</v>
      </c>
      <c r="H76" s="103" t="n">
        <v>3.3972</v>
      </c>
      <c r="I76" s="103" t="n">
        <v>3.9634</v>
      </c>
      <c r="J76" s="103" t="n">
        <v>4.5296</v>
      </c>
      <c r="K76" s="103" t="n">
        <v>4.50456</v>
      </c>
      <c r="L76" s="103" t="n">
        <v>4.47952</v>
      </c>
      <c r="M76" s="103" t="n">
        <v>4.45448</v>
      </c>
      <c r="N76" s="103" t="n">
        <v>4.42944</v>
      </c>
      <c r="O76" s="103" t="n">
        <v>4.4044</v>
      </c>
      <c r="P76" s="103" t="n">
        <v>4.61936</v>
      </c>
      <c r="Q76" s="103" t="n">
        <v>4.83432</v>
      </c>
      <c r="R76" s="103" t="n">
        <v>5.04928</v>
      </c>
      <c r="S76" s="103" t="n">
        <v>5.26424</v>
      </c>
      <c r="T76" s="103" t="n">
        <v>5.4792</v>
      </c>
      <c r="U76" s="103" t="n">
        <v>7.29424</v>
      </c>
      <c r="V76" s="103" t="n">
        <v>9.10928</v>
      </c>
      <c r="W76" s="103" t="n">
        <v>10.92432</v>
      </c>
      <c r="X76" s="103" t="n">
        <v>12.73936</v>
      </c>
      <c r="Y76" s="103" t="n">
        <v>14.5544</v>
      </c>
      <c r="Z76" s="103" t="n">
        <v>14.812</v>
      </c>
      <c r="AA76" s="103" t="n">
        <v>15.0696</v>
      </c>
      <c r="AB76" s="103" t="n">
        <v>15.3272</v>
      </c>
      <c r="AC76" s="103" t="n">
        <v>15.5848</v>
      </c>
      <c r="AD76" s="103" t="n">
        <v>15.8424</v>
      </c>
      <c r="AE76" s="103" t="n">
        <v>16.3592</v>
      </c>
      <c r="AF76" s="103" t="n">
        <v>16.876</v>
      </c>
      <c r="AG76" s="103" t="n">
        <v>17.3928</v>
      </c>
      <c r="AH76" s="103" t="n">
        <v>17.9096</v>
      </c>
      <c r="AI76" s="103" t="n">
        <v>18.4264</v>
      </c>
      <c r="AJ76" s="103" t="n">
        <v>18.9432</v>
      </c>
      <c r="AK76" s="103" t="n">
        <v>19.46</v>
      </c>
      <c r="AL76" s="103" t="n">
        <v>18.688</v>
      </c>
      <c r="AM76" s="103" t="n">
        <v>17.916</v>
      </c>
      <c r="AN76" s="103" t="n">
        <v>17.144</v>
      </c>
      <c r="AO76" s="103" t="n">
        <v>16.372</v>
      </c>
      <c r="AP76" s="103" t="n">
        <v>15.6</v>
      </c>
      <c r="AQ76" s="103" t="n">
        <v>14.828</v>
      </c>
      <c r="AR76" s="103" t="n">
        <v>14.056</v>
      </c>
      <c r="AS76" s="103" t="n">
        <v>13.284</v>
      </c>
      <c r="AT76" s="103" t="n">
        <v>12.512</v>
      </c>
      <c r="AU76" s="103" t="n">
        <v>11.74</v>
      </c>
      <c r="AV76" s="103" t="n">
        <v>10.968</v>
      </c>
      <c r="AW76" s="103" t="n">
        <v>10.196</v>
      </c>
      <c r="AX76" s="103" t="n">
        <v>9.424</v>
      </c>
      <c r="AY76" s="103" t="n">
        <v>8.652</v>
      </c>
      <c r="AZ76" s="103" t="n">
        <v>7.88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0.56</v>
      </c>
      <c r="D77" s="103" t="n">
        <v>1.12</v>
      </c>
      <c r="E77" s="103" t="n">
        <v>1.68</v>
      </c>
      <c r="F77" s="103" t="n">
        <v>2.24</v>
      </c>
      <c r="G77" s="103" t="n">
        <v>2.8</v>
      </c>
      <c r="H77" s="103" t="n">
        <v>3.36</v>
      </c>
      <c r="I77" s="103" t="n">
        <v>3.92</v>
      </c>
      <c r="J77" s="103" t="n">
        <v>4.48</v>
      </c>
      <c r="K77" s="103" t="n">
        <v>4.4498</v>
      </c>
      <c r="L77" s="103" t="n">
        <v>4.4196</v>
      </c>
      <c r="M77" s="103" t="n">
        <v>4.3894</v>
      </c>
      <c r="N77" s="103" t="n">
        <v>4.3592</v>
      </c>
      <c r="O77" s="103" t="n">
        <v>4.329</v>
      </c>
      <c r="P77" s="103" t="n">
        <v>4.5396</v>
      </c>
      <c r="Q77" s="103" t="n">
        <v>4.7502</v>
      </c>
      <c r="R77" s="103" t="n">
        <v>4.9608</v>
      </c>
      <c r="S77" s="103" t="n">
        <v>5.1714</v>
      </c>
      <c r="T77" s="103" t="n">
        <v>5.382</v>
      </c>
      <c r="U77" s="103" t="n">
        <v>7.1944</v>
      </c>
      <c r="V77" s="103" t="n">
        <v>9.0068</v>
      </c>
      <c r="W77" s="103" t="n">
        <v>10.8192</v>
      </c>
      <c r="X77" s="103" t="n">
        <v>12.6316</v>
      </c>
      <c r="Y77" s="103" t="n">
        <v>14.444</v>
      </c>
      <c r="Z77" s="103" t="n">
        <v>14.7136</v>
      </c>
      <c r="AA77" s="103" t="n">
        <v>14.9832</v>
      </c>
      <c r="AB77" s="103" t="n">
        <v>15.2528</v>
      </c>
      <c r="AC77" s="103" t="n">
        <v>15.5224</v>
      </c>
      <c r="AD77" s="103" t="n">
        <v>15.792</v>
      </c>
      <c r="AE77" s="103" t="n">
        <v>16.336</v>
      </c>
      <c r="AF77" s="103" t="n">
        <v>16.88</v>
      </c>
      <c r="AG77" s="103" t="n">
        <v>17.424</v>
      </c>
      <c r="AH77" s="103" t="n">
        <v>17.968</v>
      </c>
      <c r="AI77" s="103" t="n">
        <v>18.512</v>
      </c>
      <c r="AJ77" s="103" t="n">
        <v>19.056</v>
      </c>
      <c r="AK77" s="103" t="n">
        <v>19.6</v>
      </c>
      <c r="AL77" s="103" t="n">
        <v>18.82</v>
      </c>
      <c r="AM77" s="103" t="n">
        <v>18.04</v>
      </c>
      <c r="AN77" s="103" t="n">
        <v>17.26</v>
      </c>
      <c r="AO77" s="103" t="n">
        <v>16.48</v>
      </c>
      <c r="AP77" s="103" t="n">
        <v>15.7</v>
      </c>
      <c r="AQ77" s="103" t="n">
        <v>14.92</v>
      </c>
      <c r="AR77" s="103" t="n">
        <v>14.14</v>
      </c>
      <c r="AS77" s="103" t="n">
        <v>13.36</v>
      </c>
      <c r="AT77" s="103" t="n">
        <v>12.58</v>
      </c>
      <c r="AU77" s="103" t="n">
        <v>11.8</v>
      </c>
      <c r="AV77" s="103" t="n">
        <v>11.02</v>
      </c>
      <c r="AW77" s="103" t="n">
        <v>10.24</v>
      </c>
      <c r="AX77" s="103" t="n">
        <v>9.46</v>
      </c>
      <c r="AY77" s="103" t="n">
        <v>8.68000000000001</v>
      </c>
      <c r="AZ77" s="103" t="n">
        <v>7.90000000000001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0.5538</v>
      </c>
      <c r="D78" s="103" t="n">
        <v>1.1076</v>
      </c>
      <c r="E78" s="103" t="n">
        <v>1.6614</v>
      </c>
      <c r="F78" s="103" t="n">
        <v>2.2152</v>
      </c>
      <c r="G78" s="103" t="n">
        <v>2.769</v>
      </c>
      <c r="H78" s="103" t="n">
        <v>3.3228</v>
      </c>
      <c r="I78" s="103" t="n">
        <v>3.8766</v>
      </c>
      <c r="J78" s="103" t="n">
        <v>4.4304</v>
      </c>
      <c r="K78" s="103" t="n">
        <v>4.40024</v>
      </c>
      <c r="L78" s="103" t="n">
        <v>4.37008</v>
      </c>
      <c r="M78" s="103" t="n">
        <v>4.33992</v>
      </c>
      <c r="N78" s="103" t="n">
        <v>4.30976</v>
      </c>
      <c r="O78" s="103" t="n">
        <v>4.2796</v>
      </c>
      <c r="P78" s="103" t="n">
        <v>4.49</v>
      </c>
      <c r="Q78" s="103" t="n">
        <v>4.7004</v>
      </c>
      <c r="R78" s="103" t="n">
        <v>4.9108</v>
      </c>
      <c r="S78" s="103" t="n">
        <v>5.1212</v>
      </c>
      <c r="T78" s="103" t="n">
        <v>5.3316</v>
      </c>
      <c r="U78" s="103" t="n">
        <v>7.132</v>
      </c>
      <c r="V78" s="103" t="n">
        <v>8.9324</v>
      </c>
      <c r="W78" s="103" t="n">
        <v>10.7328</v>
      </c>
      <c r="X78" s="103" t="n">
        <v>12.5332</v>
      </c>
      <c r="Y78" s="103" t="n">
        <v>14.3336</v>
      </c>
      <c r="Z78" s="103" t="n">
        <v>14.6152</v>
      </c>
      <c r="AA78" s="103" t="n">
        <v>14.8968</v>
      </c>
      <c r="AB78" s="103" t="n">
        <v>15.1784</v>
      </c>
      <c r="AC78" s="103" t="n">
        <v>15.46</v>
      </c>
      <c r="AD78" s="103" t="n">
        <v>15.7416</v>
      </c>
      <c r="AE78" s="103" t="n">
        <v>16.315657</v>
      </c>
      <c r="AF78" s="103" t="n">
        <v>16.889714</v>
      </c>
      <c r="AG78" s="103" t="n">
        <v>17.4637713333333</v>
      </c>
      <c r="AH78" s="103" t="n">
        <v>18.0378286666667</v>
      </c>
      <c r="AI78" s="103" t="n">
        <v>18.611886</v>
      </c>
      <c r="AJ78" s="103" t="n">
        <v>19.185942</v>
      </c>
      <c r="AK78" s="103" t="n">
        <v>19.76</v>
      </c>
      <c r="AL78" s="103" t="n">
        <v>18.972</v>
      </c>
      <c r="AM78" s="103" t="n">
        <v>18.184</v>
      </c>
      <c r="AN78" s="103" t="n">
        <v>17.396</v>
      </c>
      <c r="AO78" s="103" t="n">
        <v>16.608</v>
      </c>
      <c r="AP78" s="103" t="n">
        <v>15.82</v>
      </c>
      <c r="AQ78" s="103" t="n">
        <v>15.032</v>
      </c>
      <c r="AR78" s="103" t="n">
        <v>14.244</v>
      </c>
      <c r="AS78" s="103" t="n">
        <v>13.456</v>
      </c>
      <c r="AT78" s="103" t="n">
        <v>12.668</v>
      </c>
      <c r="AU78" s="103" t="n">
        <v>11.88</v>
      </c>
      <c r="AV78" s="103" t="n">
        <v>11.092</v>
      </c>
      <c r="AW78" s="103" t="n">
        <v>10.304</v>
      </c>
      <c r="AX78" s="103" t="n">
        <v>9.516</v>
      </c>
      <c r="AY78" s="103" t="n">
        <v>8.728</v>
      </c>
      <c r="AZ78" s="103" t="n">
        <v>7.94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0.5476</v>
      </c>
      <c r="D79" s="103" t="n">
        <v>1.0952</v>
      </c>
      <c r="E79" s="103" t="n">
        <v>1.6428</v>
      </c>
      <c r="F79" s="103" t="n">
        <v>2.1904</v>
      </c>
      <c r="G79" s="103" t="n">
        <v>2.738</v>
      </c>
      <c r="H79" s="103" t="n">
        <v>3.2856</v>
      </c>
      <c r="I79" s="103" t="n">
        <v>3.8332</v>
      </c>
      <c r="J79" s="103" t="n">
        <v>4.3808</v>
      </c>
      <c r="K79" s="103" t="n">
        <v>4.35068</v>
      </c>
      <c r="L79" s="103" t="n">
        <v>4.32056</v>
      </c>
      <c r="M79" s="103" t="n">
        <v>4.29044</v>
      </c>
      <c r="N79" s="103" t="n">
        <v>4.26032</v>
      </c>
      <c r="O79" s="103" t="n">
        <v>4.2302</v>
      </c>
      <c r="P79" s="103" t="n">
        <v>4.4404</v>
      </c>
      <c r="Q79" s="103" t="n">
        <v>4.6506</v>
      </c>
      <c r="R79" s="103" t="n">
        <v>4.8608</v>
      </c>
      <c r="S79" s="103" t="n">
        <v>5.071</v>
      </c>
      <c r="T79" s="103" t="n">
        <v>5.2812</v>
      </c>
      <c r="U79" s="103" t="n">
        <v>7.0696</v>
      </c>
      <c r="V79" s="103" t="n">
        <v>8.858</v>
      </c>
      <c r="W79" s="103" t="n">
        <v>10.6464</v>
      </c>
      <c r="X79" s="103" t="n">
        <v>12.4348</v>
      </c>
      <c r="Y79" s="103" t="n">
        <v>14.2232</v>
      </c>
      <c r="Z79" s="103" t="n">
        <v>14.5168</v>
      </c>
      <c r="AA79" s="103" t="n">
        <v>14.8104</v>
      </c>
      <c r="AB79" s="103" t="n">
        <v>15.104</v>
      </c>
      <c r="AC79" s="103" t="n">
        <v>15.3976</v>
      </c>
      <c r="AD79" s="103" t="n">
        <v>15.6912</v>
      </c>
      <c r="AE79" s="103" t="n">
        <v>16.295314</v>
      </c>
      <c r="AF79" s="103" t="n">
        <v>16.899428</v>
      </c>
      <c r="AG79" s="103" t="n">
        <v>17.5035426666667</v>
      </c>
      <c r="AH79" s="103" t="n">
        <v>18.1076573333333</v>
      </c>
      <c r="AI79" s="103" t="n">
        <v>18.711772</v>
      </c>
      <c r="AJ79" s="103" t="n">
        <v>19.315884</v>
      </c>
      <c r="AK79" s="103" t="n">
        <v>19.92</v>
      </c>
      <c r="AL79" s="103" t="n">
        <v>19.124</v>
      </c>
      <c r="AM79" s="103" t="n">
        <v>18.328</v>
      </c>
      <c r="AN79" s="103" t="n">
        <v>17.532</v>
      </c>
      <c r="AO79" s="103" t="n">
        <v>16.736</v>
      </c>
      <c r="AP79" s="103" t="n">
        <v>15.94</v>
      </c>
      <c r="AQ79" s="103" t="n">
        <v>15.144</v>
      </c>
      <c r="AR79" s="103" t="n">
        <v>14.348</v>
      </c>
      <c r="AS79" s="103" t="n">
        <v>13.552</v>
      </c>
      <c r="AT79" s="103" t="n">
        <v>12.756</v>
      </c>
      <c r="AU79" s="103" t="n">
        <v>11.96</v>
      </c>
      <c r="AV79" s="103" t="n">
        <v>11.164</v>
      </c>
      <c r="AW79" s="103" t="n">
        <v>10.368</v>
      </c>
      <c r="AX79" s="103" t="n">
        <v>9.57199999999999</v>
      </c>
      <c r="AY79" s="103" t="n">
        <v>8.77599999999999</v>
      </c>
      <c r="AZ79" s="103" t="n">
        <v>7.97999999999999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0.5414</v>
      </c>
      <c r="D80" s="103" t="n">
        <v>1.0828</v>
      </c>
      <c r="E80" s="103" t="n">
        <v>1.6242</v>
      </c>
      <c r="F80" s="103" t="n">
        <v>2.1656</v>
      </c>
      <c r="G80" s="103" t="n">
        <v>2.707</v>
      </c>
      <c r="H80" s="103" t="n">
        <v>3.2484</v>
      </c>
      <c r="I80" s="103" t="n">
        <v>3.7898</v>
      </c>
      <c r="J80" s="103" t="n">
        <v>4.3312</v>
      </c>
      <c r="K80" s="103" t="n">
        <v>4.30112</v>
      </c>
      <c r="L80" s="103" t="n">
        <v>4.27104</v>
      </c>
      <c r="M80" s="103" t="n">
        <v>4.24096</v>
      </c>
      <c r="N80" s="103" t="n">
        <v>4.21088</v>
      </c>
      <c r="O80" s="103" t="n">
        <v>4.1808</v>
      </c>
      <c r="P80" s="103" t="n">
        <v>4.3908</v>
      </c>
      <c r="Q80" s="103" t="n">
        <v>4.6008</v>
      </c>
      <c r="R80" s="103" t="n">
        <v>4.8108</v>
      </c>
      <c r="S80" s="103" t="n">
        <v>5.0208</v>
      </c>
      <c r="T80" s="103" t="n">
        <v>5.2308</v>
      </c>
      <c r="U80" s="103" t="n">
        <v>7.0072</v>
      </c>
      <c r="V80" s="103" t="n">
        <v>8.7836</v>
      </c>
      <c r="W80" s="103" t="n">
        <v>10.56</v>
      </c>
      <c r="X80" s="103" t="n">
        <v>12.3364</v>
      </c>
      <c r="Y80" s="103" t="n">
        <v>14.1128</v>
      </c>
      <c r="Z80" s="103" t="n">
        <v>14.4184</v>
      </c>
      <c r="AA80" s="103" t="n">
        <v>14.724</v>
      </c>
      <c r="AB80" s="103" t="n">
        <v>15.0296</v>
      </c>
      <c r="AC80" s="103" t="n">
        <v>15.3352</v>
      </c>
      <c r="AD80" s="103" t="n">
        <v>15.6408</v>
      </c>
      <c r="AE80" s="103" t="n">
        <v>16.274971</v>
      </c>
      <c r="AF80" s="103" t="n">
        <v>16.909142</v>
      </c>
      <c r="AG80" s="103" t="n">
        <v>17.543314</v>
      </c>
      <c r="AH80" s="103" t="n">
        <v>18.177486</v>
      </c>
      <c r="AI80" s="103" t="n">
        <v>18.811658</v>
      </c>
      <c r="AJ80" s="103" t="n">
        <v>19.445826</v>
      </c>
      <c r="AK80" s="103" t="n">
        <v>20.08</v>
      </c>
      <c r="AL80" s="103" t="n">
        <v>19.276</v>
      </c>
      <c r="AM80" s="103" t="n">
        <v>18.472</v>
      </c>
      <c r="AN80" s="103" t="n">
        <v>17.668</v>
      </c>
      <c r="AO80" s="103" t="n">
        <v>16.864</v>
      </c>
      <c r="AP80" s="103" t="n">
        <v>16.06</v>
      </c>
      <c r="AQ80" s="103" t="n">
        <v>15.256</v>
      </c>
      <c r="AR80" s="103" t="n">
        <v>14.452</v>
      </c>
      <c r="AS80" s="103" t="n">
        <v>13.648</v>
      </c>
      <c r="AT80" s="103" t="n">
        <v>12.844</v>
      </c>
      <c r="AU80" s="103" t="n">
        <v>12.04</v>
      </c>
      <c r="AV80" s="103" t="n">
        <v>11.236</v>
      </c>
      <c r="AW80" s="103" t="n">
        <v>10.432</v>
      </c>
      <c r="AX80" s="103" t="n">
        <v>9.628</v>
      </c>
      <c r="AY80" s="103" t="n">
        <v>8.824</v>
      </c>
      <c r="AZ80" s="103" t="n">
        <v>8.02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0.5352</v>
      </c>
      <c r="D81" s="103" t="n">
        <v>1.0704</v>
      </c>
      <c r="E81" s="103" t="n">
        <v>1.6056</v>
      </c>
      <c r="F81" s="103" t="n">
        <v>2.1408</v>
      </c>
      <c r="G81" s="103" t="n">
        <v>2.676</v>
      </c>
      <c r="H81" s="103" t="n">
        <v>3.2112</v>
      </c>
      <c r="I81" s="103" t="n">
        <v>3.7464</v>
      </c>
      <c r="J81" s="103" t="n">
        <v>4.2816</v>
      </c>
      <c r="K81" s="103" t="n">
        <v>4.25156</v>
      </c>
      <c r="L81" s="103" t="n">
        <v>4.22152</v>
      </c>
      <c r="M81" s="103" t="n">
        <v>4.19148</v>
      </c>
      <c r="N81" s="103" t="n">
        <v>4.16144</v>
      </c>
      <c r="O81" s="103" t="n">
        <v>4.1314</v>
      </c>
      <c r="P81" s="103" t="n">
        <v>4.3412</v>
      </c>
      <c r="Q81" s="103" t="n">
        <v>4.551</v>
      </c>
      <c r="R81" s="103" t="n">
        <v>4.7608</v>
      </c>
      <c r="S81" s="103" t="n">
        <v>4.9706</v>
      </c>
      <c r="T81" s="103" t="n">
        <v>5.1804</v>
      </c>
      <c r="U81" s="103" t="n">
        <v>6.9448</v>
      </c>
      <c r="V81" s="103" t="n">
        <v>8.7092</v>
      </c>
      <c r="W81" s="103" t="n">
        <v>10.4736</v>
      </c>
      <c r="X81" s="103" t="n">
        <v>12.238</v>
      </c>
      <c r="Y81" s="103" t="n">
        <v>14.0024</v>
      </c>
      <c r="Z81" s="103" t="n">
        <v>14.32</v>
      </c>
      <c r="AA81" s="103" t="n">
        <v>14.6376</v>
      </c>
      <c r="AB81" s="103" t="n">
        <v>14.9552</v>
      </c>
      <c r="AC81" s="103" t="n">
        <v>15.2728</v>
      </c>
      <c r="AD81" s="103" t="n">
        <v>15.5904</v>
      </c>
      <c r="AE81" s="103" t="n">
        <v>16.254628</v>
      </c>
      <c r="AF81" s="103" t="n">
        <v>16.918856</v>
      </c>
      <c r="AG81" s="103" t="n">
        <v>17.5830853333333</v>
      </c>
      <c r="AH81" s="103" t="n">
        <v>18.2473146666667</v>
      </c>
      <c r="AI81" s="103" t="n">
        <v>18.911544</v>
      </c>
      <c r="AJ81" s="103" t="n">
        <v>19.575768</v>
      </c>
      <c r="AK81" s="103" t="n">
        <v>20.24</v>
      </c>
      <c r="AL81" s="103" t="n">
        <v>19.428</v>
      </c>
      <c r="AM81" s="103" t="n">
        <v>18.616</v>
      </c>
      <c r="AN81" s="103" t="n">
        <v>17.804</v>
      </c>
      <c r="AO81" s="103" t="n">
        <v>16.992</v>
      </c>
      <c r="AP81" s="103" t="n">
        <v>16.18</v>
      </c>
      <c r="AQ81" s="103" t="n">
        <v>15.368</v>
      </c>
      <c r="AR81" s="103" t="n">
        <v>14.556</v>
      </c>
      <c r="AS81" s="103" t="n">
        <v>13.744</v>
      </c>
      <c r="AT81" s="103" t="n">
        <v>12.932</v>
      </c>
      <c r="AU81" s="103" t="n">
        <v>12.12</v>
      </c>
      <c r="AV81" s="103" t="n">
        <v>11.308</v>
      </c>
      <c r="AW81" s="103" t="n">
        <v>10.496</v>
      </c>
      <c r="AX81" s="103" t="n">
        <v>9.68399999999999</v>
      </c>
      <c r="AY81" s="103" t="n">
        <v>8.87199999999999</v>
      </c>
      <c r="AZ81" s="103" t="n">
        <v>8.05999999999999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0.529</v>
      </c>
      <c r="D82" s="103" t="n">
        <v>1.058</v>
      </c>
      <c r="E82" s="103" t="n">
        <v>1.587</v>
      </c>
      <c r="F82" s="103" t="n">
        <v>2.116</v>
      </c>
      <c r="G82" s="103" t="n">
        <v>2.645</v>
      </c>
      <c r="H82" s="103" t="n">
        <v>3.174</v>
      </c>
      <c r="I82" s="103" t="n">
        <v>3.703</v>
      </c>
      <c r="J82" s="103" t="n">
        <v>4.232</v>
      </c>
      <c r="K82" s="103" t="n">
        <v>4.202</v>
      </c>
      <c r="L82" s="103" t="n">
        <v>4.172</v>
      </c>
      <c r="M82" s="103" t="n">
        <v>4.142</v>
      </c>
      <c r="N82" s="103" t="n">
        <v>4.112</v>
      </c>
      <c r="O82" s="103" t="n">
        <v>4.082</v>
      </c>
      <c r="P82" s="103" t="n">
        <v>4.2916</v>
      </c>
      <c r="Q82" s="103" t="n">
        <v>4.5012</v>
      </c>
      <c r="R82" s="103" t="n">
        <v>4.7108</v>
      </c>
      <c r="S82" s="103" t="n">
        <v>4.9204</v>
      </c>
      <c r="T82" s="103" t="n">
        <v>5.13</v>
      </c>
      <c r="U82" s="103" t="n">
        <v>6.8824</v>
      </c>
      <c r="V82" s="103" t="n">
        <v>8.6348</v>
      </c>
      <c r="W82" s="103" t="n">
        <v>10.3872</v>
      </c>
      <c r="X82" s="103" t="n">
        <v>12.1396</v>
      </c>
      <c r="Y82" s="103" t="n">
        <v>13.892</v>
      </c>
      <c r="Z82" s="103" t="n">
        <v>14.2216</v>
      </c>
      <c r="AA82" s="103" t="n">
        <v>14.5512</v>
      </c>
      <c r="AB82" s="103" t="n">
        <v>14.8808</v>
      </c>
      <c r="AC82" s="103" t="n">
        <v>15.2104</v>
      </c>
      <c r="AD82" s="103" t="n">
        <v>15.54</v>
      </c>
      <c r="AE82" s="103" t="n">
        <v>16.234285</v>
      </c>
      <c r="AF82" s="103" t="n">
        <v>16.92857</v>
      </c>
      <c r="AG82" s="103" t="n">
        <v>17.6228566666667</v>
      </c>
      <c r="AH82" s="103" t="n">
        <v>18.3171433333333</v>
      </c>
      <c r="AI82" s="103" t="n">
        <v>19.01143</v>
      </c>
      <c r="AJ82" s="103" t="n">
        <v>19.70571</v>
      </c>
      <c r="AK82" s="103" t="n">
        <v>20.4</v>
      </c>
      <c r="AL82" s="103" t="n">
        <v>19.58</v>
      </c>
      <c r="AM82" s="103" t="n">
        <v>18.76</v>
      </c>
      <c r="AN82" s="103" t="n">
        <v>17.94</v>
      </c>
      <c r="AO82" s="103" t="n">
        <v>17.12</v>
      </c>
      <c r="AP82" s="103" t="n">
        <v>16.3</v>
      </c>
      <c r="AQ82" s="103" t="n">
        <v>15.48</v>
      </c>
      <c r="AR82" s="103" t="n">
        <v>14.66</v>
      </c>
      <c r="AS82" s="103" t="n">
        <v>13.84</v>
      </c>
      <c r="AT82" s="103" t="n">
        <v>13.02</v>
      </c>
      <c r="AU82" s="103" t="n">
        <v>12.2</v>
      </c>
      <c r="AV82" s="103" t="n">
        <v>11.38</v>
      </c>
      <c r="AW82" s="103" t="n">
        <v>10.56</v>
      </c>
      <c r="AX82" s="103" t="n">
        <v>9.74</v>
      </c>
      <c r="AY82" s="103" t="n">
        <v>8.92</v>
      </c>
      <c r="AZ82" s="103" t="n">
        <v>8.1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0.5228</v>
      </c>
      <c r="D83" s="103" t="n">
        <v>1.0456</v>
      </c>
      <c r="E83" s="103" t="n">
        <v>1.5684</v>
      </c>
      <c r="F83" s="103" t="n">
        <v>2.0912</v>
      </c>
      <c r="G83" s="103" t="n">
        <v>2.614</v>
      </c>
      <c r="H83" s="103" t="n">
        <v>3.1368</v>
      </c>
      <c r="I83" s="103" t="n">
        <v>3.6596</v>
      </c>
      <c r="J83" s="103" t="n">
        <v>4.1824</v>
      </c>
      <c r="K83" s="103" t="n">
        <v>4.15244</v>
      </c>
      <c r="L83" s="103" t="n">
        <v>4.12248</v>
      </c>
      <c r="M83" s="103" t="n">
        <v>4.09252</v>
      </c>
      <c r="N83" s="103" t="n">
        <v>4.06256</v>
      </c>
      <c r="O83" s="103" t="n">
        <v>4.0326</v>
      </c>
      <c r="P83" s="103" t="n">
        <v>4.24272</v>
      </c>
      <c r="Q83" s="103" t="n">
        <v>4.45284</v>
      </c>
      <c r="R83" s="103" t="n">
        <v>4.66296</v>
      </c>
      <c r="S83" s="103" t="n">
        <v>4.87308</v>
      </c>
      <c r="T83" s="103" t="n">
        <v>5.0832</v>
      </c>
      <c r="U83" s="103" t="n">
        <v>6.82288</v>
      </c>
      <c r="V83" s="103" t="n">
        <v>8.56256</v>
      </c>
      <c r="W83" s="103" t="n">
        <v>10.30224</v>
      </c>
      <c r="X83" s="103" t="n">
        <v>12.04192</v>
      </c>
      <c r="Y83" s="103" t="n">
        <v>13.7816</v>
      </c>
      <c r="Z83" s="103" t="n">
        <v>14.12432</v>
      </c>
      <c r="AA83" s="103" t="n">
        <v>14.46704</v>
      </c>
      <c r="AB83" s="103" t="n">
        <v>14.80976</v>
      </c>
      <c r="AC83" s="103" t="n">
        <v>15.15248</v>
      </c>
      <c r="AD83" s="103" t="n">
        <v>15.4952</v>
      </c>
      <c r="AE83" s="103" t="n">
        <v>16.215885</v>
      </c>
      <c r="AF83" s="103" t="n">
        <v>16.93657</v>
      </c>
      <c r="AG83" s="103" t="n">
        <v>17.6572566666667</v>
      </c>
      <c r="AH83" s="103" t="n">
        <v>18.3779433333333</v>
      </c>
      <c r="AI83" s="103" t="n">
        <v>19.09863</v>
      </c>
      <c r="AJ83" s="103" t="n">
        <v>19.81931</v>
      </c>
      <c r="AK83" s="103" t="n">
        <v>20.54</v>
      </c>
      <c r="AL83" s="103" t="n">
        <v>19.712</v>
      </c>
      <c r="AM83" s="103" t="n">
        <v>18.884</v>
      </c>
      <c r="AN83" s="103" t="n">
        <v>18.056</v>
      </c>
      <c r="AO83" s="103" t="n">
        <v>17.228</v>
      </c>
      <c r="AP83" s="103" t="n">
        <v>16.4</v>
      </c>
      <c r="AQ83" s="103" t="n">
        <v>15.572</v>
      </c>
      <c r="AR83" s="103" t="n">
        <v>14.744</v>
      </c>
      <c r="AS83" s="103" t="n">
        <v>13.916</v>
      </c>
      <c r="AT83" s="103" t="n">
        <v>13.088</v>
      </c>
      <c r="AU83" s="103" t="n">
        <v>12.26</v>
      </c>
      <c r="AV83" s="103" t="n">
        <v>11.432</v>
      </c>
      <c r="AW83" s="103" t="n">
        <v>10.604</v>
      </c>
      <c r="AX83" s="103" t="n">
        <v>9.77600000000001</v>
      </c>
      <c r="AY83" s="103" t="n">
        <v>8.94800000000001</v>
      </c>
      <c r="AZ83" s="103" t="n">
        <v>8.12000000000001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0.5166</v>
      </c>
      <c r="D84" s="103" t="n">
        <v>1.0332</v>
      </c>
      <c r="E84" s="103" t="n">
        <v>1.5498</v>
      </c>
      <c r="F84" s="103" t="n">
        <v>2.0664</v>
      </c>
      <c r="G84" s="103" t="n">
        <v>2.583</v>
      </c>
      <c r="H84" s="103" t="n">
        <v>3.0996</v>
      </c>
      <c r="I84" s="103" t="n">
        <v>3.6162</v>
      </c>
      <c r="J84" s="103" t="n">
        <v>4.1328</v>
      </c>
      <c r="K84" s="103" t="n">
        <v>4.10288</v>
      </c>
      <c r="L84" s="103" t="n">
        <v>4.07296</v>
      </c>
      <c r="M84" s="103" t="n">
        <v>4.04304</v>
      </c>
      <c r="N84" s="103" t="n">
        <v>4.01312</v>
      </c>
      <c r="O84" s="103" t="n">
        <v>3.9832</v>
      </c>
      <c r="P84" s="103" t="n">
        <v>4.19384</v>
      </c>
      <c r="Q84" s="103" t="n">
        <v>4.40448</v>
      </c>
      <c r="R84" s="103" t="n">
        <v>4.61512</v>
      </c>
      <c r="S84" s="103" t="n">
        <v>4.82576</v>
      </c>
      <c r="T84" s="103" t="n">
        <v>5.0364</v>
      </c>
      <c r="U84" s="103" t="n">
        <v>6.76336</v>
      </c>
      <c r="V84" s="103" t="n">
        <v>8.49032</v>
      </c>
      <c r="W84" s="103" t="n">
        <v>10.21728</v>
      </c>
      <c r="X84" s="103" t="n">
        <v>11.94424</v>
      </c>
      <c r="Y84" s="103" t="n">
        <v>13.6712</v>
      </c>
      <c r="Z84" s="103" t="n">
        <v>14.02704</v>
      </c>
      <c r="AA84" s="103" t="n">
        <v>14.38288</v>
      </c>
      <c r="AB84" s="103" t="n">
        <v>14.73872</v>
      </c>
      <c r="AC84" s="103" t="n">
        <v>15.09456</v>
      </c>
      <c r="AD84" s="103" t="n">
        <v>15.4504</v>
      </c>
      <c r="AE84" s="103" t="n">
        <v>16.197485</v>
      </c>
      <c r="AF84" s="103" t="n">
        <v>16.94457</v>
      </c>
      <c r="AG84" s="103" t="n">
        <v>17.6916566666667</v>
      </c>
      <c r="AH84" s="103" t="n">
        <v>18.4387433333333</v>
      </c>
      <c r="AI84" s="103" t="n">
        <v>19.18583</v>
      </c>
      <c r="AJ84" s="103" t="n">
        <v>19.93291</v>
      </c>
      <c r="AK84" s="103" t="n">
        <v>20.68</v>
      </c>
      <c r="AL84" s="103" t="n">
        <v>19.844</v>
      </c>
      <c r="AM84" s="103" t="n">
        <v>19.008</v>
      </c>
      <c r="AN84" s="103" t="n">
        <v>18.172</v>
      </c>
      <c r="AO84" s="103" t="n">
        <v>17.336</v>
      </c>
      <c r="AP84" s="103" t="n">
        <v>16.5</v>
      </c>
      <c r="AQ84" s="103" t="n">
        <v>15.664</v>
      </c>
      <c r="AR84" s="103" t="n">
        <v>14.828</v>
      </c>
      <c r="AS84" s="103" t="n">
        <v>13.992</v>
      </c>
      <c r="AT84" s="103" t="n">
        <v>13.156</v>
      </c>
      <c r="AU84" s="103" t="n">
        <v>12.32</v>
      </c>
      <c r="AV84" s="103" t="n">
        <v>11.484</v>
      </c>
      <c r="AW84" s="103" t="n">
        <v>10.648</v>
      </c>
      <c r="AX84" s="103" t="n">
        <v>9.81200000000002</v>
      </c>
      <c r="AY84" s="103" t="n">
        <v>8.97600000000002</v>
      </c>
      <c r="AZ84" s="103" t="n">
        <v>8.14000000000002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0.5104</v>
      </c>
      <c r="D85" s="103" t="n">
        <v>1.0208</v>
      </c>
      <c r="E85" s="103" t="n">
        <v>1.5312</v>
      </c>
      <c r="F85" s="103" t="n">
        <v>2.0416</v>
      </c>
      <c r="G85" s="103" t="n">
        <v>2.552</v>
      </c>
      <c r="H85" s="103" t="n">
        <v>3.0624</v>
      </c>
      <c r="I85" s="103" t="n">
        <v>3.5728</v>
      </c>
      <c r="J85" s="103" t="n">
        <v>4.0832</v>
      </c>
      <c r="K85" s="103" t="n">
        <v>4.05332</v>
      </c>
      <c r="L85" s="103" t="n">
        <v>4.02344</v>
      </c>
      <c r="M85" s="103" t="n">
        <v>3.99356</v>
      </c>
      <c r="N85" s="103" t="n">
        <v>3.96368</v>
      </c>
      <c r="O85" s="103" t="n">
        <v>3.9338</v>
      </c>
      <c r="P85" s="103" t="n">
        <v>4.14496</v>
      </c>
      <c r="Q85" s="103" t="n">
        <v>4.35612</v>
      </c>
      <c r="R85" s="103" t="n">
        <v>4.56728</v>
      </c>
      <c r="S85" s="103" t="n">
        <v>4.77844</v>
      </c>
      <c r="T85" s="103" t="n">
        <v>4.9896</v>
      </c>
      <c r="U85" s="103" t="n">
        <v>6.70384</v>
      </c>
      <c r="V85" s="103" t="n">
        <v>8.41808</v>
      </c>
      <c r="W85" s="103" t="n">
        <v>10.13232</v>
      </c>
      <c r="X85" s="103" t="n">
        <v>11.84656</v>
      </c>
      <c r="Y85" s="103" t="n">
        <v>13.5608</v>
      </c>
      <c r="Z85" s="103" t="n">
        <v>13.92976</v>
      </c>
      <c r="AA85" s="103" t="n">
        <v>14.29872</v>
      </c>
      <c r="AB85" s="103" t="n">
        <v>14.66768</v>
      </c>
      <c r="AC85" s="103" t="n">
        <v>15.03664</v>
      </c>
      <c r="AD85" s="103" t="n">
        <v>15.4056</v>
      </c>
      <c r="AE85" s="103" t="n">
        <v>16.179085</v>
      </c>
      <c r="AF85" s="103" t="n">
        <v>16.95257</v>
      </c>
      <c r="AG85" s="103" t="n">
        <v>17.7260566666667</v>
      </c>
      <c r="AH85" s="103" t="n">
        <v>18.4995433333333</v>
      </c>
      <c r="AI85" s="103" t="n">
        <v>19.27303</v>
      </c>
      <c r="AJ85" s="103" t="n">
        <v>20.04651</v>
      </c>
      <c r="AK85" s="103" t="n">
        <v>20.82</v>
      </c>
      <c r="AL85" s="103" t="n">
        <v>19.976</v>
      </c>
      <c r="AM85" s="103" t="n">
        <v>19.132</v>
      </c>
      <c r="AN85" s="103" t="n">
        <v>18.288</v>
      </c>
      <c r="AO85" s="103" t="n">
        <v>17.444</v>
      </c>
      <c r="AP85" s="103" t="n">
        <v>16.6</v>
      </c>
      <c r="AQ85" s="103" t="n">
        <v>15.756</v>
      </c>
      <c r="AR85" s="103" t="n">
        <v>14.912</v>
      </c>
      <c r="AS85" s="103" t="n">
        <v>14.068</v>
      </c>
      <c r="AT85" s="103" t="n">
        <v>13.224</v>
      </c>
      <c r="AU85" s="103" t="n">
        <v>12.38</v>
      </c>
      <c r="AV85" s="103" t="n">
        <v>11.536</v>
      </c>
      <c r="AW85" s="103" t="n">
        <v>10.692</v>
      </c>
      <c r="AX85" s="103" t="n">
        <v>9.84800000000002</v>
      </c>
      <c r="AY85" s="103" t="n">
        <v>9.00400000000003</v>
      </c>
      <c r="AZ85" s="103" t="n">
        <v>8.16000000000003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0.5042</v>
      </c>
      <c r="D86" s="103" t="n">
        <v>1.0084</v>
      </c>
      <c r="E86" s="103" t="n">
        <v>1.5126</v>
      </c>
      <c r="F86" s="103" t="n">
        <v>2.0168</v>
      </c>
      <c r="G86" s="103" t="n">
        <v>2.521</v>
      </c>
      <c r="H86" s="103" t="n">
        <v>3.0252</v>
      </c>
      <c r="I86" s="103" t="n">
        <v>3.5294</v>
      </c>
      <c r="J86" s="103" t="n">
        <v>4.0336</v>
      </c>
      <c r="K86" s="103" t="n">
        <v>4.00376</v>
      </c>
      <c r="L86" s="103" t="n">
        <v>3.97392</v>
      </c>
      <c r="M86" s="103" t="n">
        <v>3.94408</v>
      </c>
      <c r="N86" s="103" t="n">
        <v>3.91424</v>
      </c>
      <c r="O86" s="103" t="n">
        <v>3.8844</v>
      </c>
      <c r="P86" s="103" t="n">
        <v>4.09608</v>
      </c>
      <c r="Q86" s="103" t="n">
        <v>4.30776</v>
      </c>
      <c r="R86" s="103" t="n">
        <v>4.51944</v>
      </c>
      <c r="S86" s="103" t="n">
        <v>4.73112</v>
      </c>
      <c r="T86" s="103" t="n">
        <v>4.9428</v>
      </c>
      <c r="U86" s="103" t="n">
        <v>6.64432</v>
      </c>
      <c r="V86" s="103" t="n">
        <v>8.34584</v>
      </c>
      <c r="W86" s="103" t="n">
        <v>10.04736</v>
      </c>
      <c r="X86" s="103" t="n">
        <v>11.74888</v>
      </c>
      <c r="Y86" s="103" t="n">
        <v>13.4504</v>
      </c>
      <c r="Z86" s="103" t="n">
        <v>13.83248</v>
      </c>
      <c r="AA86" s="103" t="n">
        <v>14.21456</v>
      </c>
      <c r="AB86" s="103" t="n">
        <v>14.59664</v>
      </c>
      <c r="AC86" s="103" t="n">
        <v>14.97872</v>
      </c>
      <c r="AD86" s="103" t="n">
        <v>15.3608</v>
      </c>
      <c r="AE86" s="103" t="n">
        <v>16.160685</v>
      </c>
      <c r="AF86" s="103" t="n">
        <v>16.96057</v>
      </c>
      <c r="AG86" s="103" t="n">
        <v>17.7604566666667</v>
      </c>
      <c r="AH86" s="103" t="n">
        <v>18.5603433333333</v>
      </c>
      <c r="AI86" s="103" t="n">
        <v>19.36023</v>
      </c>
      <c r="AJ86" s="103" t="n">
        <v>20.16011</v>
      </c>
      <c r="AK86" s="103" t="n">
        <v>20.96</v>
      </c>
      <c r="AL86" s="103" t="n">
        <v>20.108</v>
      </c>
      <c r="AM86" s="103" t="n">
        <v>19.256</v>
      </c>
      <c r="AN86" s="103" t="n">
        <v>18.404</v>
      </c>
      <c r="AO86" s="103" t="n">
        <v>17.552</v>
      </c>
      <c r="AP86" s="103" t="n">
        <v>16.7</v>
      </c>
      <c r="AQ86" s="103" t="n">
        <v>15.848</v>
      </c>
      <c r="AR86" s="103" t="n">
        <v>14.996</v>
      </c>
      <c r="AS86" s="103" t="n">
        <v>14.144</v>
      </c>
      <c r="AT86" s="103" t="n">
        <v>13.292</v>
      </c>
      <c r="AU86" s="103" t="n">
        <v>12.44</v>
      </c>
      <c r="AV86" s="103" t="n">
        <v>11.588</v>
      </c>
      <c r="AW86" s="103" t="n">
        <v>10.736</v>
      </c>
      <c r="AX86" s="103" t="n">
        <v>9.88400000000003</v>
      </c>
      <c r="AY86" s="103" t="n">
        <v>9.03200000000004</v>
      </c>
      <c r="AZ86" s="103" t="n">
        <v>8.18000000000004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0.498</v>
      </c>
      <c r="D87" s="103" t="n">
        <v>0.996</v>
      </c>
      <c r="E87" s="103" t="n">
        <v>1.494</v>
      </c>
      <c r="F87" s="103" t="n">
        <v>1.992</v>
      </c>
      <c r="G87" s="103" t="n">
        <v>2.49</v>
      </c>
      <c r="H87" s="103" t="n">
        <v>2.988</v>
      </c>
      <c r="I87" s="103" t="n">
        <v>3.486</v>
      </c>
      <c r="J87" s="103" t="n">
        <v>3.984</v>
      </c>
      <c r="K87" s="103" t="n">
        <v>3.9542</v>
      </c>
      <c r="L87" s="103" t="n">
        <v>3.9244</v>
      </c>
      <c r="M87" s="103" t="n">
        <v>3.8946</v>
      </c>
      <c r="N87" s="103" t="n">
        <v>3.8648</v>
      </c>
      <c r="O87" s="103" t="n">
        <v>3.835</v>
      </c>
      <c r="P87" s="103" t="n">
        <v>4.0472</v>
      </c>
      <c r="Q87" s="103" t="n">
        <v>4.2594</v>
      </c>
      <c r="R87" s="103" t="n">
        <v>4.4716</v>
      </c>
      <c r="S87" s="103" t="n">
        <v>4.6838</v>
      </c>
      <c r="T87" s="103" t="n">
        <v>4.896</v>
      </c>
      <c r="U87" s="103" t="n">
        <v>6.5848</v>
      </c>
      <c r="V87" s="103" t="n">
        <v>8.2736</v>
      </c>
      <c r="W87" s="103" t="n">
        <v>9.9624</v>
      </c>
      <c r="X87" s="103" t="n">
        <v>11.6512</v>
      </c>
      <c r="Y87" s="103" t="n">
        <v>13.34</v>
      </c>
      <c r="Z87" s="103" t="n">
        <v>13.7352</v>
      </c>
      <c r="AA87" s="103" t="n">
        <v>14.1304</v>
      </c>
      <c r="AB87" s="103" t="n">
        <v>14.5256</v>
      </c>
      <c r="AC87" s="103" t="n">
        <v>14.9208</v>
      </c>
      <c r="AD87" s="103" t="n">
        <v>15.316</v>
      </c>
      <c r="AE87" s="103" t="n">
        <v>16.142285</v>
      </c>
      <c r="AF87" s="103" t="n">
        <v>16.96857</v>
      </c>
      <c r="AG87" s="103" t="n">
        <v>17.7948566666667</v>
      </c>
      <c r="AH87" s="103" t="n">
        <v>18.6211433333333</v>
      </c>
      <c r="AI87" s="103" t="n">
        <v>19.44743</v>
      </c>
      <c r="AJ87" s="103" t="n">
        <v>20.27371</v>
      </c>
      <c r="AK87" s="103" t="n">
        <v>21.1</v>
      </c>
      <c r="AL87" s="103" t="n">
        <v>20.24</v>
      </c>
      <c r="AM87" s="103" t="n">
        <v>19.38</v>
      </c>
      <c r="AN87" s="103" t="n">
        <v>18.52</v>
      </c>
      <c r="AO87" s="103" t="n">
        <v>17.66</v>
      </c>
      <c r="AP87" s="103" t="n">
        <v>16.8</v>
      </c>
      <c r="AQ87" s="103" t="n">
        <v>15.94</v>
      </c>
      <c r="AR87" s="103" t="n">
        <v>15.08</v>
      </c>
      <c r="AS87" s="103" t="n">
        <v>14.22</v>
      </c>
      <c r="AT87" s="103" t="n">
        <v>13.36</v>
      </c>
      <c r="AU87" s="103" t="n">
        <v>12.5</v>
      </c>
      <c r="AV87" s="103" t="n">
        <v>11.64</v>
      </c>
      <c r="AW87" s="103" t="n">
        <v>10.78</v>
      </c>
      <c r="AX87" s="103" t="n">
        <v>9.92000000000001</v>
      </c>
      <c r="AY87" s="103" t="n">
        <v>9.06000000000001</v>
      </c>
      <c r="AZ87" s="103" t="n">
        <v>8.20000000000001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0.4916</v>
      </c>
      <c r="D88" s="103" t="n">
        <v>0.9832</v>
      </c>
      <c r="E88" s="103" t="n">
        <v>1.4748</v>
      </c>
      <c r="F88" s="103" t="n">
        <v>1.9664</v>
      </c>
      <c r="G88" s="103" t="n">
        <v>2.458</v>
      </c>
      <c r="H88" s="103" t="n">
        <v>2.9496</v>
      </c>
      <c r="I88" s="103" t="n">
        <v>3.4412</v>
      </c>
      <c r="J88" s="103" t="n">
        <v>3.9328</v>
      </c>
      <c r="K88" s="103" t="n">
        <v>3.90284</v>
      </c>
      <c r="L88" s="103" t="n">
        <v>3.87288</v>
      </c>
      <c r="M88" s="103" t="n">
        <v>3.84292</v>
      </c>
      <c r="N88" s="103" t="n">
        <v>3.81296</v>
      </c>
      <c r="O88" s="103" t="n">
        <v>3.783</v>
      </c>
      <c r="P88" s="103" t="n">
        <v>3.99552</v>
      </c>
      <c r="Q88" s="103" t="n">
        <v>4.20804</v>
      </c>
      <c r="R88" s="103" t="n">
        <v>4.42056</v>
      </c>
      <c r="S88" s="103" t="n">
        <v>4.63308</v>
      </c>
      <c r="T88" s="103" t="n">
        <v>4.8456</v>
      </c>
      <c r="U88" s="103" t="n">
        <v>6.5224</v>
      </c>
      <c r="V88" s="103" t="n">
        <v>8.1992</v>
      </c>
      <c r="W88" s="103" t="n">
        <v>9.876</v>
      </c>
      <c r="X88" s="103" t="n">
        <v>11.5528</v>
      </c>
      <c r="Y88" s="103" t="n">
        <v>13.2296</v>
      </c>
      <c r="Z88" s="103" t="n">
        <v>13.63456</v>
      </c>
      <c r="AA88" s="103" t="n">
        <v>14.03952</v>
      </c>
      <c r="AB88" s="103" t="n">
        <v>14.44448</v>
      </c>
      <c r="AC88" s="103" t="n">
        <v>14.84944</v>
      </c>
      <c r="AD88" s="103" t="n">
        <v>15.2544</v>
      </c>
      <c r="AE88" s="103" t="n">
        <v>16.109485</v>
      </c>
      <c r="AF88" s="103" t="n">
        <v>16.96457</v>
      </c>
      <c r="AG88" s="103" t="n">
        <v>17.8196566666667</v>
      </c>
      <c r="AH88" s="103" t="n">
        <v>18.6747433333333</v>
      </c>
      <c r="AI88" s="103" t="n">
        <v>19.52983</v>
      </c>
      <c r="AJ88" s="103" t="n">
        <v>20.38491</v>
      </c>
      <c r="AK88" s="103" t="n">
        <v>21.24</v>
      </c>
      <c r="AL88" s="103" t="n">
        <v>20.38</v>
      </c>
      <c r="AM88" s="103" t="n">
        <v>19.52</v>
      </c>
      <c r="AN88" s="103" t="n">
        <v>18.66</v>
      </c>
      <c r="AO88" s="103" t="n">
        <v>17.8</v>
      </c>
      <c r="AP88" s="103" t="n">
        <v>16.94</v>
      </c>
      <c r="AQ88" s="103" t="n">
        <v>16.08</v>
      </c>
      <c r="AR88" s="103" t="n">
        <v>15.22</v>
      </c>
      <c r="AS88" s="103" t="n">
        <v>14.36</v>
      </c>
      <c r="AT88" s="103" t="n">
        <v>13.5</v>
      </c>
      <c r="AU88" s="103" t="n">
        <v>12.64</v>
      </c>
      <c r="AV88" s="103" t="n">
        <v>11.78</v>
      </c>
      <c r="AW88" s="103" t="n">
        <v>10.92</v>
      </c>
      <c r="AX88" s="103" t="n">
        <v>10.06</v>
      </c>
      <c r="AY88" s="103" t="n">
        <v>9.20000000000001</v>
      </c>
      <c r="AZ88" s="103" t="n">
        <v>8.34000000000001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0.4852</v>
      </c>
      <c r="D89" s="103" t="n">
        <v>0.9704</v>
      </c>
      <c r="E89" s="103" t="n">
        <v>1.4556</v>
      </c>
      <c r="F89" s="103" t="n">
        <v>1.9408</v>
      </c>
      <c r="G89" s="103" t="n">
        <v>2.426</v>
      </c>
      <c r="H89" s="103" t="n">
        <v>2.9112</v>
      </c>
      <c r="I89" s="103" t="n">
        <v>3.3964</v>
      </c>
      <c r="J89" s="103" t="n">
        <v>3.8816</v>
      </c>
      <c r="K89" s="103" t="n">
        <v>3.85148</v>
      </c>
      <c r="L89" s="103" t="n">
        <v>3.82136</v>
      </c>
      <c r="M89" s="103" t="n">
        <v>3.79124</v>
      </c>
      <c r="N89" s="103" t="n">
        <v>3.76112</v>
      </c>
      <c r="O89" s="103" t="n">
        <v>3.731</v>
      </c>
      <c r="P89" s="103" t="n">
        <v>3.94384</v>
      </c>
      <c r="Q89" s="103" t="n">
        <v>4.15668</v>
      </c>
      <c r="R89" s="103" t="n">
        <v>4.36952</v>
      </c>
      <c r="S89" s="103" t="n">
        <v>4.58236</v>
      </c>
      <c r="T89" s="103" t="n">
        <v>4.7952</v>
      </c>
      <c r="U89" s="103" t="n">
        <v>6.46</v>
      </c>
      <c r="V89" s="103" t="n">
        <v>8.1248</v>
      </c>
      <c r="W89" s="103" t="n">
        <v>9.7896</v>
      </c>
      <c r="X89" s="103" t="n">
        <v>11.4544</v>
      </c>
      <c r="Y89" s="103" t="n">
        <v>13.1192</v>
      </c>
      <c r="Z89" s="103" t="n">
        <v>13.53392</v>
      </c>
      <c r="AA89" s="103" t="n">
        <v>13.94864</v>
      </c>
      <c r="AB89" s="103" t="n">
        <v>14.36336</v>
      </c>
      <c r="AC89" s="103" t="n">
        <v>14.77808</v>
      </c>
      <c r="AD89" s="103" t="n">
        <v>15.1928</v>
      </c>
      <c r="AE89" s="103" t="n">
        <v>16.076685</v>
      </c>
      <c r="AF89" s="103" t="n">
        <v>16.96057</v>
      </c>
      <c r="AG89" s="103" t="n">
        <v>17.8444566666667</v>
      </c>
      <c r="AH89" s="103" t="n">
        <v>18.7283433333333</v>
      </c>
      <c r="AI89" s="103" t="n">
        <v>19.61223</v>
      </c>
      <c r="AJ89" s="103" t="n">
        <v>20.49611</v>
      </c>
      <c r="AK89" s="103" t="n">
        <v>21.38</v>
      </c>
      <c r="AL89" s="103" t="n">
        <v>20.52</v>
      </c>
      <c r="AM89" s="103" t="n">
        <v>19.66</v>
      </c>
      <c r="AN89" s="103" t="n">
        <v>18.8</v>
      </c>
      <c r="AO89" s="103" t="n">
        <v>17.94</v>
      </c>
      <c r="AP89" s="103" t="n">
        <v>17.08</v>
      </c>
      <c r="AQ89" s="103" t="n">
        <v>16.22</v>
      </c>
      <c r="AR89" s="103" t="n">
        <v>15.36</v>
      </c>
      <c r="AS89" s="103" t="n">
        <v>14.5</v>
      </c>
      <c r="AT89" s="103" t="n">
        <v>13.64</v>
      </c>
      <c r="AU89" s="103" t="n">
        <v>12.78</v>
      </c>
      <c r="AV89" s="103" t="n">
        <v>11.92</v>
      </c>
      <c r="AW89" s="103" t="n">
        <v>11.06</v>
      </c>
      <c r="AX89" s="103" t="n">
        <v>10.2</v>
      </c>
      <c r="AY89" s="103" t="n">
        <v>9.34000000000001</v>
      </c>
      <c r="AZ89" s="103" t="n">
        <v>8.48000000000001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0.4788</v>
      </c>
      <c r="D90" s="103" t="n">
        <v>0.9576</v>
      </c>
      <c r="E90" s="103" t="n">
        <v>1.4364</v>
      </c>
      <c r="F90" s="103" t="n">
        <v>1.9152</v>
      </c>
      <c r="G90" s="103" t="n">
        <v>2.394</v>
      </c>
      <c r="H90" s="103" t="n">
        <v>2.8728</v>
      </c>
      <c r="I90" s="103" t="n">
        <v>3.3516</v>
      </c>
      <c r="J90" s="103" t="n">
        <v>3.8304</v>
      </c>
      <c r="K90" s="103" t="n">
        <v>3.80012</v>
      </c>
      <c r="L90" s="103" t="n">
        <v>3.76984</v>
      </c>
      <c r="M90" s="103" t="n">
        <v>3.73956</v>
      </c>
      <c r="N90" s="103" t="n">
        <v>3.70928</v>
      </c>
      <c r="O90" s="103" t="n">
        <v>3.679</v>
      </c>
      <c r="P90" s="103" t="n">
        <v>3.89216</v>
      </c>
      <c r="Q90" s="103" t="n">
        <v>4.10532</v>
      </c>
      <c r="R90" s="103" t="n">
        <v>4.31848</v>
      </c>
      <c r="S90" s="103" t="n">
        <v>4.53164</v>
      </c>
      <c r="T90" s="103" t="n">
        <v>4.7448</v>
      </c>
      <c r="U90" s="103" t="n">
        <v>6.3976</v>
      </c>
      <c r="V90" s="103" t="n">
        <v>8.0504</v>
      </c>
      <c r="W90" s="103" t="n">
        <v>9.7032</v>
      </c>
      <c r="X90" s="103" t="n">
        <v>11.356</v>
      </c>
      <c r="Y90" s="103" t="n">
        <v>13.0088</v>
      </c>
      <c r="Z90" s="103" t="n">
        <v>13.43328</v>
      </c>
      <c r="AA90" s="103" t="n">
        <v>13.85776</v>
      </c>
      <c r="AB90" s="103" t="n">
        <v>14.28224</v>
      </c>
      <c r="AC90" s="103" t="n">
        <v>14.70672</v>
      </c>
      <c r="AD90" s="103" t="n">
        <v>15.1312</v>
      </c>
      <c r="AE90" s="103" t="n">
        <v>16.043885</v>
      </c>
      <c r="AF90" s="103" t="n">
        <v>16.95657</v>
      </c>
      <c r="AG90" s="103" t="n">
        <v>17.8692566666667</v>
      </c>
      <c r="AH90" s="103" t="n">
        <v>18.7819433333333</v>
      </c>
      <c r="AI90" s="103" t="n">
        <v>19.69463</v>
      </c>
      <c r="AJ90" s="103" t="n">
        <v>20.60731</v>
      </c>
      <c r="AK90" s="103" t="n">
        <v>21.52</v>
      </c>
      <c r="AL90" s="103" t="n">
        <v>20.66</v>
      </c>
      <c r="AM90" s="103" t="n">
        <v>19.8</v>
      </c>
      <c r="AN90" s="103" t="n">
        <v>18.94</v>
      </c>
      <c r="AO90" s="103" t="n">
        <v>18.08</v>
      </c>
      <c r="AP90" s="103" t="n">
        <v>17.22</v>
      </c>
      <c r="AQ90" s="103" t="n">
        <v>16.36</v>
      </c>
      <c r="AR90" s="103" t="n">
        <v>15.5</v>
      </c>
      <c r="AS90" s="103" t="n">
        <v>14.64</v>
      </c>
      <c r="AT90" s="103" t="n">
        <v>13.78</v>
      </c>
      <c r="AU90" s="103" t="n">
        <v>12.92</v>
      </c>
      <c r="AV90" s="103" t="n">
        <v>12.06</v>
      </c>
      <c r="AW90" s="103" t="n">
        <v>11.2</v>
      </c>
      <c r="AX90" s="103" t="n">
        <v>10.34</v>
      </c>
      <c r="AY90" s="103" t="n">
        <v>9.48000000000001</v>
      </c>
      <c r="AZ90" s="103" t="n">
        <v>8.62000000000001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0.4724</v>
      </c>
      <c r="D91" s="103" t="n">
        <v>0.9448</v>
      </c>
      <c r="E91" s="103" t="n">
        <v>1.4172</v>
      </c>
      <c r="F91" s="103" t="n">
        <v>1.8896</v>
      </c>
      <c r="G91" s="103" t="n">
        <v>2.362</v>
      </c>
      <c r="H91" s="103" t="n">
        <v>2.8344</v>
      </c>
      <c r="I91" s="103" t="n">
        <v>3.3068</v>
      </c>
      <c r="J91" s="103" t="n">
        <v>3.7792</v>
      </c>
      <c r="K91" s="103" t="n">
        <v>3.74876</v>
      </c>
      <c r="L91" s="103" t="n">
        <v>3.71832</v>
      </c>
      <c r="M91" s="103" t="n">
        <v>3.68788</v>
      </c>
      <c r="N91" s="103" t="n">
        <v>3.65744</v>
      </c>
      <c r="O91" s="103" t="n">
        <v>3.627</v>
      </c>
      <c r="P91" s="103" t="n">
        <v>3.84048</v>
      </c>
      <c r="Q91" s="103" t="n">
        <v>4.05396</v>
      </c>
      <c r="R91" s="103" t="n">
        <v>4.26744</v>
      </c>
      <c r="S91" s="103" t="n">
        <v>4.48092</v>
      </c>
      <c r="T91" s="103" t="n">
        <v>4.6944</v>
      </c>
      <c r="U91" s="103" t="n">
        <v>6.3352</v>
      </c>
      <c r="V91" s="103" t="n">
        <v>7.976</v>
      </c>
      <c r="W91" s="103" t="n">
        <v>9.6168</v>
      </c>
      <c r="X91" s="103" t="n">
        <v>11.2576</v>
      </c>
      <c r="Y91" s="103" t="n">
        <v>12.8984</v>
      </c>
      <c r="Z91" s="103" t="n">
        <v>13.33264</v>
      </c>
      <c r="AA91" s="103" t="n">
        <v>13.76688</v>
      </c>
      <c r="AB91" s="103" t="n">
        <v>14.20112</v>
      </c>
      <c r="AC91" s="103" t="n">
        <v>14.63536</v>
      </c>
      <c r="AD91" s="103" t="n">
        <v>15.0696</v>
      </c>
      <c r="AE91" s="103" t="n">
        <v>16.011085</v>
      </c>
      <c r="AF91" s="103" t="n">
        <v>16.95257</v>
      </c>
      <c r="AG91" s="103" t="n">
        <v>17.8940566666667</v>
      </c>
      <c r="AH91" s="103" t="n">
        <v>18.8355433333333</v>
      </c>
      <c r="AI91" s="103" t="n">
        <v>19.77703</v>
      </c>
      <c r="AJ91" s="103" t="n">
        <v>20.71851</v>
      </c>
      <c r="AK91" s="103" t="n">
        <v>21.66</v>
      </c>
      <c r="AL91" s="103" t="n">
        <v>20.8</v>
      </c>
      <c r="AM91" s="103" t="n">
        <v>19.94</v>
      </c>
      <c r="AN91" s="103" t="n">
        <v>19.08</v>
      </c>
      <c r="AO91" s="103" t="n">
        <v>18.22</v>
      </c>
      <c r="AP91" s="103" t="n">
        <v>17.36</v>
      </c>
      <c r="AQ91" s="103" t="n">
        <v>16.5</v>
      </c>
      <c r="AR91" s="103" t="n">
        <v>15.64</v>
      </c>
      <c r="AS91" s="103" t="n">
        <v>14.78</v>
      </c>
      <c r="AT91" s="103" t="n">
        <v>13.92</v>
      </c>
      <c r="AU91" s="103" t="n">
        <v>13.06</v>
      </c>
      <c r="AV91" s="103" t="n">
        <v>12.2</v>
      </c>
      <c r="AW91" s="103" t="n">
        <v>11.34</v>
      </c>
      <c r="AX91" s="103" t="n">
        <v>10.48</v>
      </c>
      <c r="AY91" s="103" t="n">
        <v>9.62000000000001</v>
      </c>
      <c r="AZ91" s="103" t="n">
        <v>8.76000000000001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0.466</v>
      </c>
      <c r="D92" s="103" t="n">
        <v>0.932</v>
      </c>
      <c r="E92" s="103" t="n">
        <v>1.398</v>
      </c>
      <c r="F92" s="103" t="n">
        <v>1.864</v>
      </c>
      <c r="G92" s="103" t="n">
        <v>2.33</v>
      </c>
      <c r="H92" s="103" t="n">
        <v>2.796</v>
      </c>
      <c r="I92" s="103" t="n">
        <v>3.262</v>
      </c>
      <c r="J92" s="103" t="n">
        <v>3.728</v>
      </c>
      <c r="K92" s="103" t="n">
        <v>3.6974</v>
      </c>
      <c r="L92" s="103" t="n">
        <v>3.6668</v>
      </c>
      <c r="M92" s="103" t="n">
        <v>3.6362</v>
      </c>
      <c r="N92" s="103" t="n">
        <v>3.6056</v>
      </c>
      <c r="O92" s="103" t="n">
        <v>3.575</v>
      </c>
      <c r="P92" s="103" t="n">
        <v>3.7888</v>
      </c>
      <c r="Q92" s="103" t="n">
        <v>4.0026</v>
      </c>
      <c r="R92" s="103" t="n">
        <v>4.2164</v>
      </c>
      <c r="S92" s="103" t="n">
        <v>4.4302</v>
      </c>
      <c r="T92" s="103" t="n">
        <v>4.644</v>
      </c>
      <c r="U92" s="103" t="n">
        <v>6.2728</v>
      </c>
      <c r="V92" s="103" t="n">
        <v>7.9016</v>
      </c>
      <c r="W92" s="103" t="n">
        <v>9.5304</v>
      </c>
      <c r="X92" s="103" t="n">
        <v>11.1592</v>
      </c>
      <c r="Y92" s="103" t="n">
        <v>12.788</v>
      </c>
      <c r="Z92" s="103" t="n">
        <v>13.232</v>
      </c>
      <c r="AA92" s="103" t="n">
        <v>13.676</v>
      </c>
      <c r="AB92" s="103" t="n">
        <v>14.12</v>
      </c>
      <c r="AC92" s="103" t="n">
        <v>14.564</v>
      </c>
      <c r="AD92" s="103" t="n">
        <v>15.008</v>
      </c>
      <c r="AE92" s="103" t="n">
        <v>15.978285</v>
      </c>
      <c r="AF92" s="103" t="n">
        <v>16.94857</v>
      </c>
      <c r="AG92" s="103" t="n">
        <v>17.9188566666667</v>
      </c>
      <c r="AH92" s="103" t="n">
        <v>18.8891433333333</v>
      </c>
      <c r="AI92" s="103" t="n">
        <v>19.85943</v>
      </c>
      <c r="AJ92" s="103" t="n">
        <v>20.82971</v>
      </c>
      <c r="AK92" s="103" t="n">
        <v>21.8</v>
      </c>
      <c r="AL92" s="103" t="n">
        <v>20.94</v>
      </c>
      <c r="AM92" s="103" t="n">
        <v>20.08</v>
      </c>
      <c r="AN92" s="103" t="n">
        <v>19.22</v>
      </c>
      <c r="AO92" s="103" t="n">
        <v>18.36</v>
      </c>
      <c r="AP92" s="103" t="n">
        <v>17.5</v>
      </c>
      <c r="AQ92" s="103" t="n">
        <v>16.64</v>
      </c>
      <c r="AR92" s="103" t="n">
        <v>15.78</v>
      </c>
      <c r="AS92" s="103" t="n">
        <v>14.92</v>
      </c>
      <c r="AT92" s="103" t="n">
        <v>14.06</v>
      </c>
      <c r="AU92" s="103" t="n">
        <v>13.2</v>
      </c>
      <c r="AV92" s="103" t="n">
        <v>12.34</v>
      </c>
      <c r="AW92" s="103" t="n">
        <v>11.48</v>
      </c>
      <c r="AX92" s="103" t="n">
        <v>10.62</v>
      </c>
      <c r="AY92" s="103" t="n">
        <v>9.76000000000001</v>
      </c>
      <c r="AZ92" s="103" t="n">
        <v>8.90000000000001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0.4598</v>
      </c>
      <c r="D93" s="103" t="n">
        <v>0.9196</v>
      </c>
      <c r="E93" s="103" t="n">
        <v>1.3794</v>
      </c>
      <c r="F93" s="103" t="n">
        <v>1.8392</v>
      </c>
      <c r="G93" s="103" t="n">
        <v>2.299</v>
      </c>
      <c r="H93" s="103" t="n">
        <v>2.7588</v>
      </c>
      <c r="I93" s="103" t="n">
        <v>3.2186</v>
      </c>
      <c r="J93" s="103" t="n">
        <v>3.6784</v>
      </c>
      <c r="K93" s="103" t="n">
        <v>3.64732</v>
      </c>
      <c r="L93" s="103" t="n">
        <v>3.61624</v>
      </c>
      <c r="M93" s="103" t="n">
        <v>3.58516</v>
      </c>
      <c r="N93" s="103" t="n">
        <v>3.55408</v>
      </c>
      <c r="O93" s="103" t="n">
        <v>3.523</v>
      </c>
      <c r="P93" s="103" t="n">
        <v>3.73712</v>
      </c>
      <c r="Q93" s="103" t="n">
        <v>3.95124</v>
      </c>
      <c r="R93" s="103" t="n">
        <v>4.16536</v>
      </c>
      <c r="S93" s="103" t="n">
        <v>4.37948</v>
      </c>
      <c r="T93" s="103" t="n">
        <v>4.5936</v>
      </c>
      <c r="U93" s="103" t="n">
        <v>6.20948</v>
      </c>
      <c r="V93" s="103" t="n">
        <v>7.82536</v>
      </c>
      <c r="W93" s="103" t="n">
        <v>9.44124</v>
      </c>
      <c r="X93" s="103" t="n">
        <v>11.05712</v>
      </c>
      <c r="Y93" s="103" t="n">
        <v>12.673</v>
      </c>
      <c r="Z93" s="103" t="n">
        <v>13.10752</v>
      </c>
      <c r="AA93" s="103" t="n">
        <v>13.54204</v>
      </c>
      <c r="AB93" s="103" t="n">
        <v>13.97656</v>
      </c>
      <c r="AC93" s="103" t="n">
        <v>14.41108</v>
      </c>
      <c r="AD93" s="103" t="n">
        <v>14.8456</v>
      </c>
      <c r="AE93" s="103" t="n">
        <v>15.859085</v>
      </c>
      <c r="AF93" s="103" t="n">
        <v>16.87257</v>
      </c>
      <c r="AG93" s="103" t="n">
        <v>17.8860566666667</v>
      </c>
      <c r="AH93" s="103" t="n">
        <v>18.8995433333333</v>
      </c>
      <c r="AI93" s="103" t="n">
        <v>19.91303</v>
      </c>
      <c r="AJ93" s="103" t="n">
        <v>20.92651</v>
      </c>
      <c r="AK93" s="103" t="n">
        <v>21.94</v>
      </c>
      <c r="AL93" s="103" t="n">
        <v>21.08</v>
      </c>
      <c r="AM93" s="103" t="n">
        <v>20.22</v>
      </c>
      <c r="AN93" s="103" t="n">
        <v>19.36</v>
      </c>
      <c r="AO93" s="103" t="n">
        <v>18.5</v>
      </c>
      <c r="AP93" s="103" t="n">
        <v>17.64</v>
      </c>
      <c r="AQ93" s="103" t="n">
        <v>16.78</v>
      </c>
      <c r="AR93" s="103" t="n">
        <v>15.92</v>
      </c>
      <c r="AS93" s="103" t="n">
        <v>15.06</v>
      </c>
      <c r="AT93" s="103" t="n">
        <v>14.2</v>
      </c>
      <c r="AU93" s="103" t="n">
        <v>13.34</v>
      </c>
      <c r="AV93" s="103" t="n">
        <v>12.48</v>
      </c>
      <c r="AW93" s="103" t="n">
        <v>11.62</v>
      </c>
      <c r="AX93" s="103" t="n">
        <v>10.76</v>
      </c>
      <c r="AY93" s="103" t="n">
        <v>9.90000000000001</v>
      </c>
      <c r="AZ93" s="103" t="n">
        <v>9.04000000000001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0.4536</v>
      </c>
      <c r="D94" s="103" t="n">
        <v>0.9072</v>
      </c>
      <c r="E94" s="103" t="n">
        <v>1.3608</v>
      </c>
      <c r="F94" s="103" t="n">
        <v>1.8144</v>
      </c>
      <c r="G94" s="103" t="n">
        <v>2.268</v>
      </c>
      <c r="H94" s="103" t="n">
        <v>2.7216</v>
      </c>
      <c r="I94" s="103" t="n">
        <v>3.1752</v>
      </c>
      <c r="J94" s="103" t="n">
        <v>3.6288</v>
      </c>
      <c r="K94" s="103" t="n">
        <v>3.59724</v>
      </c>
      <c r="L94" s="103" t="n">
        <v>3.56568</v>
      </c>
      <c r="M94" s="103" t="n">
        <v>3.53412</v>
      </c>
      <c r="N94" s="103" t="n">
        <v>3.50256</v>
      </c>
      <c r="O94" s="103" t="n">
        <v>3.471</v>
      </c>
      <c r="P94" s="103" t="n">
        <v>3.68544</v>
      </c>
      <c r="Q94" s="103" t="n">
        <v>3.89988</v>
      </c>
      <c r="R94" s="103" t="n">
        <v>4.11432</v>
      </c>
      <c r="S94" s="103" t="n">
        <v>4.32876</v>
      </c>
      <c r="T94" s="103" t="n">
        <v>4.5432</v>
      </c>
      <c r="U94" s="103" t="n">
        <v>6.14616</v>
      </c>
      <c r="V94" s="103" t="n">
        <v>7.74912</v>
      </c>
      <c r="W94" s="103" t="n">
        <v>9.35208</v>
      </c>
      <c r="X94" s="103" t="n">
        <v>10.95504</v>
      </c>
      <c r="Y94" s="103" t="n">
        <v>12.558</v>
      </c>
      <c r="Z94" s="103" t="n">
        <v>12.98304</v>
      </c>
      <c r="AA94" s="103" t="n">
        <v>13.40808</v>
      </c>
      <c r="AB94" s="103" t="n">
        <v>13.83312</v>
      </c>
      <c r="AC94" s="103" t="n">
        <v>14.25816</v>
      </c>
      <c r="AD94" s="103" t="n">
        <v>14.6832</v>
      </c>
      <c r="AE94" s="103" t="n">
        <v>15.739885</v>
      </c>
      <c r="AF94" s="103" t="n">
        <v>16.79657</v>
      </c>
      <c r="AG94" s="103" t="n">
        <v>17.8532566666667</v>
      </c>
      <c r="AH94" s="103" t="n">
        <v>18.9099433333333</v>
      </c>
      <c r="AI94" s="103" t="n">
        <v>19.96663</v>
      </c>
      <c r="AJ94" s="103" t="n">
        <v>21.02331</v>
      </c>
      <c r="AK94" s="103" t="n">
        <v>22.08</v>
      </c>
      <c r="AL94" s="103" t="n">
        <v>21.22</v>
      </c>
      <c r="AM94" s="103" t="n">
        <v>20.36</v>
      </c>
      <c r="AN94" s="103" t="n">
        <v>19.5</v>
      </c>
      <c r="AO94" s="103" t="n">
        <v>18.64</v>
      </c>
      <c r="AP94" s="103" t="n">
        <v>17.78</v>
      </c>
      <c r="AQ94" s="103" t="n">
        <v>16.92</v>
      </c>
      <c r="AR94" s="103" t="n">
        <v>16.06</v>
      </c>
      <c r="AS94" s="103" t="n">
        <v>15.2</v>
      </c>
      <c r="AT94" s="103" t="n">
        <v>14.34</v>
      </c>
      <c r="AU94" s="103" t="n">
        <v>13.48</v>
      </c>
      <c r="AV94" s="103" t="n">
        <v>12.62</v>
      </c>
      <c r="AW94" s="103" t="n">
        <v>11.76</v>
      </c>
      <c r="AX94" s="103" t="n">
        <v>10.9</v>
      </c>
      <c r="AY94" s="103" t="n">
        <v>10.04</v>
      </c>
      <c r="AZ94" s="103" t="n">
        <v>9.18000000000001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0.4474</v>
      </c>
      <c r="D95" s="103" t="n">
        <v>0.8948</v>
      </c>
      <c r="E95" s="103" t="n">
        <v>1.3422</v>
      </c>
      <c r="F95" s="103" t="n">
        <v>1.7896</v>
      </c>
      <c r="G95" s="103" t="n">
        <v>2.237</v>
      </c>
      <c r="H95" s="103" t="n">
        <v>2.6844</v>
      </c>
      <c r="I95" s="103" t="n">
        <v>3.1318</v>
      </c>
      <c r="J95" s="103" t="n">
        <v>3.5792</v>
      </c>
      <c r="K95" s="103" t="n">
        <v>3.54716</v>
      </c>
      <c r="L95" s="103" t="n">
        <v>3.51512</v>
      </c>
      <c r="M95" s="103" t="n">
        <v>3.48308</v>
      </c>
      <c r="N95" s="103" t="n">
        <v>3.45104</v>
      </c>
      <c r="O95" s="103" t="n">
        <v>3.419</v>
      </c>
      <c r="P95" s="103" t="n">
        <v>3.63376</v>
      </c>
      <c r="Q95" s="103" t="n">
        <v>3.84852</v>
      </c>
      <c r="R95" s="103" t="n">
        <v>4.06328</v>
      </c>
      <c r="S95" s="103" t="n">
        <v>4.27804</v>
      </c>
      <c r="T95" s="103" t="n">
        <v>4.4928</v>
      </c>
      <c r="U95" s="103" t="n">
        <v>6.08284</v>
      </c>
      <c r="V95" s="103" t="n">
        <v>7.67288</v>
      </c>
      <c r="W95" s="103" t="n">
        <v>9.26292</v>
      </c>
      <c r="X95" s="103" t="n">
        <v>10.85296</v>
      </c>
      <c r="Y95" s="103" t="n">
        <v>12.443</v>
      </c>
      <c r="Z95" s="103" t="n">
        <v>12.85856</v>
      </c>
      <c r="AA95" s="103" t="n">
        <v>13.27412</v>
      </c>
      <c r="AB95" s="103" t="n">
        <v>13.68968</v>
      </c>
      <c r="AC95" s="103" t="n">
        <v>14.10524</v>
      </c>
      <c r="AD95" s="103" t="n">
        <v>14.5208</v>
      </c>
      <c r="AE95" s="103" t="n">
        <v>15.620685</v>
      </c>
      <c r="AF95" s="103" t="n">
        <v>16.72057</v>
      </c>
      <c r="AG95" s="103" t="n">
        <v>17.8204566666667</v>
      </c>
      <c r="AH95" s="103" t="n">
        <v>18.9203433333333</v>
      </c>
      <c r="AI95" s="103" t="n">
        <v>20.02023</v>
      </c>
      <c r="AJ95" s="103" t="n">
        <v>21.12011</v>
      </c>
      <c r="AK95" s="103" t="n">
        <v>22.22</v>
      </c>
      <c r="AL95" s="103" t="n">
        <v>21.36</v>
      </c>
      <c r="AM95" s="103" t="n">
        <v>20.5</v>
      </c>
      <c r="AN95" s="103" t="n">
        <v>19.64</v>
      </c>
      <c r="AO95" s="103" t="n">
        <v>18.78</v>
      </c>
      <c r="AP95" s="103" t="n">
        <v>17.92</v>
      </c>
      <c r="AQ95" s="103" t="n">
        <v>17.06</v>
      </c>
      <c r="AR95" s="103" t="n">
        <v>16.2</v>
      </c>
      <c r="AS95" s="103" t="n">
        <v>15.34</v>
      </c>
      <c r="AT95" s="103" t="n">
        <v>14.48</v>
      </c>
      <c r="AU95" s="103" t="n">
        <v>13.62</v>
      </c>
      <c r="AV95" s="103" t="n">
        <v>12.76</v>
      </c>
      <c r="AW95" s="103" t="n">
        <v>11.9</v>
      </c>
      <c r="AX95" s="103" t="n">
        <v>11.04</v>
      </c>
      <c r="AY95" s="103" t="n">
        <v>10.18</v>
      </c>
      <c r="AZ95" s="103" t="n">
        <v>9.32000000000001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0.4412</v>
      </c>
      <c r="D96" s="103" t="n">
        <v>0.8824</v>
      </c>
      <c r="E96" s="103" t="n">
        <v>1.3236</v>
      </c>
      <c r="F96" s="103" t="n">
        <v>1.7648</v>
      </c>
      <c r="G96" s="103" t="n">
        <v>2.206</v>
      </c>
      <c r="H96" s="103" t="n">
        <v>2.6472</v>
      </c>
      <c r="I96" s="103" t="n">
        <v>3.0884</v>
      </c>
      <c r="J96" s="103" t="n">
        <v>3.5296</v>
      </c>
      <c r="K96" s="103" t="n">
        <v>3.49708</v>
      </c>
      <c r="L96" s="103" t="n">
        <v>3.46456</v>
      </c>
      <c r="M96" s="103" t="n">
        <v>3.43204</v>
      </c>
      <c r="N96" s="103" t="n">
        <v>3.39952</v>
      </c>
      <c r="O96" s="103" t="n">
        <v>3.367</v>
      </c>
      <c r="P96" s="103" t="n">
        <v>3.58208</v>
      </c>
      <c r="Q96" s="103" t="n">
        <v>3.79716</v>
      </c>
      <c r="R96" s="103" t="n">
        <v>4.01224</v>
      </c>
      <c r="S96" s="103" t="n">
        <v>4.22732</v>
      </c>
      <c r="T96" s="103" t="n">
        <v>4.4424</v>
      </c>
      <c r="U96" s="103" t="n">
        <v>6.01952</v>
      </c>
      <c r="V96" s="103" t="n">
        <v>7.59664</v>
      </c>
      <c r="W96" s="103" t="n">
        <v>9.17376</v>
      </c>
      <c r="X96" s="103" t="n">
        <v>10.75088</v>
      </c>
      <c r="Y96" s="103" t="n">
        <v>12.328</v>
      </c>
      <c r="Z96" s="103" t="n">
        <v>12.73408</v>
      </c>
      <c r="AA96" s="103" t="n">
        <v>13.14016</v>
      </c>
      <c r="AB96" s="103" t="n">
        <v>13.54624</v>
      </c>
      <c r="AC96" s="103" t="n">
        <v>13.95232</v>
      </c>
      <c r="AD96" s="103" t="n">
        <v>14.3584</v>
      </c>
      <c r="AE96" s="103" t="n">
        <v>15.501485</v>
      </c>
      <c r="AF96" s="103" t="n">
        <v>16.64457</v>
      </c>
      <c r="AG96" s="103" t="n">
        <v>17.7876566666667</v>
      </c>
      <c r="AH96" s="103" t="n">
        <v>18.9307433333333</v>
      </c>
      <c r="AI96" s="103" t="n">
        <v>20.07383</v>
      </c>
      <c r="AJ96" s="103" t="n">
        <v>21.21691</v>
      </c>
      <c r="AK96" s="103" t="n">
        <v>22.36</v>
      </c>
      <c r="AL96" s="103" t="n">
        <v>21.5</v>
      </c>
      <c r="AM96" s="103" t="n">
        <v>20.64</v>
      </c>
      <c r="AN96" s="103" t="n">
        <v>19.78</v>
      </c>
      <c r="AO96" s="103" t="n">
        <v>18.92</v>
      </c>
      <c r="AP96" s="103" t="n">
        <v>18.06</v>
      </c>
      <c r="AQ96" s="103" t="n">
        <v>17.2</v>
      </c>
      <c r="AR96" s="103" t="n">
        <v>16.34</v>
      </c>
      <c r="AS96" s="103" t="n">
        <v>15.48</v>
      </c>
      <c r="AT96" s="103" t="n">
        <v>14.62</v>
      </c>
      <c r="AU96" s="103" t="n">
        <v>13.76</v>
      </c>
      <c r="AV96" s="103" t="n">
        <v>12.9</v>
      </c>
      <c r="AW96" s="103" t="n">
        <v>12.04</v>
      </c>
      <c r="AX96" s="103" t="n">
        <v>11.18</v>
      </c>
      <c r="AY96" s="103" t="n">
        <v>10.32</v>
      </c>
      <c r="AZ96" s="103" t="n">
        <v>9.46000000000001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0.435</v>
      </c>
      <c r="D97" s="103" t="n">
        <v>0.87</v>
      </c>
      <c r="E97" s="103" t="n">
        <v>1.305</v>
      </c>
      <c r="F97" s="103" t="n">
        <v>1.74</v>
      </c>
      <c r="G97" s="103" t="n">
        <v>2.175</v>
      </c>
      <c r="H97" s="103" t="n">
        <v>2.61</v>
      </c>
      <c r="I97" s="103" t="n">
        <v>3.045</v>
      </c>
      <c r="J97" s="103" t="n">
        <v>3.48</v>
      </c>
      <c r="K97" s="103" t="n">
        <v>3.447</v>
      </c>
      <c r="L97" s="103" t="n">
        <v>3.414</v>
      </c>
      <c r="M97" s="103" t="n">
        <v>3.381</v>
      </c>
      <c r="N97" s="103" t="n">
        <v>3.348</v>
      </c>
      <c r="O97" s="103" t="n">
        <v>3.315</v>
      </c>
      <c r="P97" s="103" t="n">
        <v>3.5304</v>
      </c>
      <c r="Q97" s="103" t="n">
        <v>3.7458</v>
      </c>
      <c r="R97" s="103" t="n">
        <v>3.9612</v>
      </c>
      <c r="S97" s="103" t="n">
        <v>4.1766</v>
      </c>
      <c r="T97" s="103" t="n">
        <v>4.392</v>
      </c>
      <c r="U97" s="103" t="n">
        <v>5.9562</v>
      </c>
      <c r="V97" s="103" t="n">
        <v>7.5204</v>
      </c>
      <c r="W97" s="103" t="n">
        <v>9.0846</v>
      </c>
      <c r="X97" s="103" t="n">
        <v>10.6488</v>
      </c>
      <c r="Y97" s="103" t="n">
        <v>12.213</v>
      </c>
      <c r="Z97" s="103" t="n">
        <v>12.6096</v>
      </c>
      <c r="AA97" s="103" t="n">
        <v>13.0062</v>
      </c>
      <c r="AB97" s="103" t="n">
        <v>13.4028</v>
      </c>
      <c r="AC97" s="103" t="n">
        <v>13.7994</v>
      </c>
      <c r="AD97" s="103" t="n">
        <v>14.196</v>
      </c>
      <c r="AE97" s="103" t="n">
        <v>15.382285</v>
      </c>
      <c r="AF97" s="103" t="n">
        <v>16.56857</v>
      </c>
      <c r="AG97" s="103" t="n">
        <v>17.7548566666667</v>
      </c>
      <c r="AH97" s="103" t="n">
        <v>18.9411433333333</v>
      </c>
      <c r="AI97" s="103" t="n">
        <v>20.12743</v>
      </c>
      <c r="AJ97" s="103" t="n">
        <v>21.31371</v>
      </c>
      <c r="AK97" s="103" t="n">
        <v>22.5</v>
      </c>
      <c r="AL97" s="103" t="n">
        <v>21.64</v>
      </c>
      <c r="AM97" s="103" t="n">
        <v>20.78</v>
      </c>
      <c r="AN97" s="103" t="n">
        <v>19.92</v>
      </c>
      <c r="AO97" s="103" t="n">
        <v>19.06</v>
      </c>
      <c r="AP97" s="103" t="n">
        <v>18.2</v>
      </c>
      <c r="AQ97" s="103" t="n">
        <v>17.34</v>
      </c>
      <c r="AR97" s="103" t="n">
        <v>16.48</v>
      </c>
      <c r="AS97" s="103" t="n">
        <v>15.62</v>
      </c>
      <c r="AT97" s="103" t="n">
        <v>14.76</v>
      </c>
      <c r="AU97" s="103" t="n">
        <v>13.9</v>
      </c>
      <c r="AV97" s="103" t="n">
        <v>13.04</v>
      </c>
      <c r="AW97" s="103" t="n">
        <v>12.18</v>
      </c>
      <c r="AX97" s="103" t="n">
        <v>11.32</v>
      </c>
      <c r="AY97" s="103" t="n">
        <v>10.46</v>
      </c>
      <c r="AZ97" s="103" t="n">
        <v>9.59999999999999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0.4288</v>
      </c>
      <c r="D98" s="103" t="n">
        <v>0.8576</v>
      </c>
      <c r="E98" s="103" t="n">
        <v>1.2864</v>
      </c>
      <c r="F98" s="103" t="n">
        <v>1.7152</v>
      </c>
      <c r="G98" s="103" t="n">
        <v>2.144</v>
      </c>
      <c r="H98" s="103" t="n">
        <v>2.5728</v>
      </c>
      <c r="I98" s="103" t="n">
        <v>3.0016</v>
      </c>
      <c r="J98" s="103" t="n">
        <v>3.4304</v>
      </c>
      <c r="K98" s="103" t="n">
        <v>3.39744</v>
      </c>
      <c r="L98" s="103" t="n">
        <v>3.36448</v>
      </c>
      <c r="M98" s="103" t="n">
        <v>3.33152</v>
      </c>
      <c r="N98" s="103" t="n">
        <v>3.29856</v>
      </c>
      <c r="O98" s="103" t="n">
        <v>3.2656</v>
      </c>
      <c r="P98" s="103" t="n">
        <v>3.48152</v>
      </c>
      <c r="Q98" s="103" t="n">
        <v>3.69744</v>
      </c>
      <c r="R98" s="103" t="n">
        <v>3.91336</v>
      </c>
      <c r="S98" s="103" t="n">
        <v>4.12928</v>
      </c>
      <c r="T98" s="103" t="n">
        <v>4.3452</v>
      </c>
      <c r="U98" s="103" t="n">
        <v>5.89668</v>
      </c>
      <c r="V98" s="103" t="n">
        <v>7.44816</v>
      </c>
      <c r="W98" s="103" t="n">
        <v>8.99964</v>
      </c>
      <c r="X98" s="103" t="n">
        <v>10.55112</v>
      </c>
      <c r="Y98" s="103" t="n">
        <v>12.1026</v>
      </c>
      <c r="Z98" s="103" t="n">
        <v>12.48992</v>
      </c>
      <c r="AA98" s="103" t="n">
        <v>12.87724</v>
      </c>
      <c r="AB98" s="103" t="n">
        <v>13.26456</v>
      </c>
      <c r="AC98" s="103" t="n">
        <v>13.65188</v>
      </c>
      <c r="AD98" s="103" t="n">
        <v>14.0392</v>
      </c>
      <c r="AE98" s="103" t="n">
        <v>15.265028</v>
      </c>
      <c r="AF98" s="103" t="n">
        <v>16.490856</v>
      </c>
      <c r="AG98" s="103" t="n">
        <v>17.7166853333333</v>
      </c>
      <c r="AH98" s="103" t="n">
        <v>18.9425146666667</v>
      </c>
      <c r="AI98" s="103" t="n">
        <v>20.168344</v>
      </c>
      <c r="AJ98" s="103" t="n">
        <v>21.394168</v>
      </c>
      <c r="AK98" s="103" t="n">
        <v>22.62</v>
      </c>
      <c r="AL98" s="103" t="n">
        <v>21.764</v>
      </c>
      <c r="AM98" s="103" t="n">
        <v>20.908</v>
      </c>
      <c r="AN98" s="103" t="n">
        <v>20.052</v>
      </c>
      <c r="AO98" s="103" t="n">
        <v>19.196</v>
      </c>
      <c r="AP98" s="103" t="n">
        <v>18.34</v>
      </c>
      <c r="AQ98" s="103" t="n">
        <v>17.484</v>
      </c>
      <c r="AR98" s="103" t="n">
        <v>16.628</v>
      </c>
      <c r="AS98" s="103" t="n">
        <v>15.772</v>
      </c>
      <c r="AT98" s="103" t="n">
        <v>14.916</v>
      </c>
      <c r="AU98" s="103" t="n">
        <v>14.06</v>
      </c>
      <c r="AV98" s="103" t="n">
        <v>13.204</v>
      </c>
      <c r="AW98" s="103" t="n">
        <v>12.348</v>
      </c>
      <c r="AX98" s="103" t="n">
        <v>11.492</v>
      </c>
      <c r="AY98" s="103" t="n">
        <v>10.636</v>
      </c>
      <c r="AZ98" s="103" t="n">
        <v>9.78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0.4226</v>
      </c>
      <c r="D99" s="103" t="n">
        <v>0.8452</v>
      </c>
      <c r="E99" s="103" t="n">
        <v>1.2678</v>
      </c>
      <c r="F99" s="103" t="n">
        <v>1.6904</v>
      </c>
      <c r="G99" s="103" t="n">
        <v>2.113</v>
      </c>
      <c r="H99" s="103" t="n">
        <v>2.5356</v>
      </c>
      <c r="I99" s="103" t="n">
        <v>2.9582</v>
      </c>
      <c r="J99" s="103" t="n">
        <v>3.3808</v>
      </c>
      <c r="K99" s="103" t="n">
        <v>3.34788</v>
      </c>
      <c r="L99" s="103" t="n">
        <v>3.31496</v>
      </c>
      <c r="M99" s="103" t="n">
        <v>3.28204</v>
      </c>
      <c r="N99" s="103" t="n">
        <v>3.24912</v>
      </c>
      <c r="O99" s="103" t="n">
        <v>3.2162</v>
      </c>
      <c r="P99" s="103" t="n">
        <v>3.43264</v>
      </c>
      <c r="Q99" s="103" t="n">
        <v>3.64908</v>
      </c>
      <c r="R99" s="103" t="n">
        <v>3.86552</v>
      </c>
      <c r="S99" s="103" t="n">
        <v>4.08196</v>
      </c>
      <c r="T99" s="103" t="n">
        <v>4.2984</v>
      </c>
      <c r="U99" s="103" t="n">
        <v>5.83716</v>
      </c>
      <c r="V99" s="103" t="n">
        <v>7.37592</v>
      </c>
      <c r="W99" s="103" t="n">
        <v>8.91468</v>
      </c>
      <c r="X99" s="103" t="n">
        <v>10.45344</v>
      </c>
      <c r="Y99" s="103" t="n">
        <v>11.9922</v>
      </c>
      <c r="Z99" s="103" t="n">
        <v>12.37024</v>
      </c>
      <c r="AA99" s="103" t="n">
        <v>12.74828</v>
      </c>
      <c r="AB99" s="103" t="n">
        <v>13.12632</v>
      </c>
      <c r="AC99" s="103" t="n">
        <v>13.50436</v>
      </c>
      <c r="AD99" s="103" t="n">
        <v>13.8824</v>
      </c>
      <c r="AE99" s="103" t="n">
        <v>15.147771</v>
      </c>
      <c r="AF99" s="103" t="n">
        <v>16.413142</v>
      </c>
      <c r="AG99" s="103" t="n">
        <v>17.678514</v>
      </c>
      <c r="AH99" s="103" t="n">
        <v>18.943886</v>
      </c>
      <c r="AI99" s="103" t="n">
        <v>20.209258</v>
      </c>
      <c r="AJ99" s="103" t="n">
        <v>21.474626</v>
      </c>
      <c r="AK99" s="103" t="n">
        <v>22.74</v>
      </c>
      <c r="AL99" s="103" t="n">
        <v>21.888</v>
      </c>
      <c r="AM99" s="103" t="n">
        <v>21.036</v>
      </c>
      <c r="AN99" s="103" t="n">
        <v>20.184</v>
      </c>
      <c r="AO99" s="103" t="n">
        <v>19.332</v>
      </c>
      <c r="AP99" s="103" t="n">
        <v>18.48</v>
      </c>
      <c r="AQ99" s="103" t="n">
        <v>17.628</v>
      </c>
      <c r="AR99" s="103" t="n">
        <v>16.776</v>
      </c>
      <c r="AS99" s="103" t="n">
        <v>15.924</v>
      </c>
      <c r="AT99" s="103" t="n">
        <v>15.072</v>
      </c>
      <c r="AU99" s="103" t="n">
        <v>14.22</v>
      </c>
      <c r="AV99" s="103" t="n">
        <v>13.368</v>
      </c>
      <c r="AW99" s="103" t="n">
        <v>12.516</v>
      </c>
      <c r="AX99" s="103" t="n">
        <v>11.664</v>
      </c>
      <c r="AY99" s="103" t="n">
        <v>10.812</v>
      </c>
      <c r="AZ99" s="103" t="n">
        <v>9.96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0.4164</v>
      </c>
      <c r="D100" s="103" t="n">
        <v>0.8328</v>
      </c>
      <c r="E100" s="103" t="n">
        <v>1.2492</v>
      </c>
      <c r="F100" s="103" t="n">
        <v>1.6656</v>
      </c>
      <c r="G100" s="103" t="n">
        <v>2.082</v>
      </c>
      <c r="H100" s="103" t="n">
        <v>2.4984</v>
      </c>
      <c r="I100" s="103" t="n">
        <v>2.9148</v>
      </c>
      <c r="J100" s="103" t="n">
        <v>3.3312</v>
      </c>
      <c r="K100" s="103" t="n">
        <v>3.29832</v>
      </c>
      <c r="L100" s="103" t="n">
        <v>3.26544</v>
      </c>
      <c r="M100" s="103" t="n">
        <v>3.23256</v>
      </c>
      <c r="N100" s="103" t="n">
        <v>3.19968</v>
      </c>
      <c r="O100" s="103" t="n">
        <v>3.1668</v>
      </c>
      <c r="P100" s="103" t="n">
        <v>3.38376</v>
      </c>
      <c r="Q100" s="103" t="n">
        <v>3.60072</v>
      </c>
      <c r="R100" s="103" t="n">
        <v>3.81768</v>
      </c>
      <c r="S100" s="103" t="n">
        <v>4.03464</v>
      </c>
      <c r="T100" s="103" t="n">
        <v>4.2516</v>
      </c>
      <c r="U100" s="103" t="n">
        <v>5.77764</v>
      </c>
      <c r="V100" s="103" t="n">
        <v>7.30368</v>
      </c>
      <c r="W100" s="103" t="n">
        <v>8.82972</v>
      </c>
      <c r="X100" s="103" t="n">
        <v>10.35576</v>
      </c>
      <c r="Y100" s="103" t="n">
        <v>11.8818</v>
      </c>
      <c r="Z100" s="103" t="n">
        <v>12.25056</v>
      </c>
      <c r="AA100" s="103" t="n">
        <v>12.61932</v>
      </c>
      <c r="AB100" s="103" t="n">
        <v>12.98808</v>
      </c>
      <c r="AC100" s="103" t="n">
        <v>13.35684</v>
      </c>
      <c r="AD100" s="103" t="n">
        <v>13.7256</v>
      </c>
      <c r="AE100" s="103" t="n">
        <v>15.030514</v>
      </c>
      <c r="AF100" s="103" t="n">
        <v>16.335428</v>
      </c>
      <c r="AG100" s="103" t="n">
        <v>17.6403426666667</v>
      </c>
      <c r="AH100" s="103" t="n">
        <v>18.9452573333333</v>
      </c>
      <c r="AI100" s="103" t="n">
        <v>20.250172</v>
      </c>
      <c r="AJ100" s="103" t="n">
        <v>21.555084</v>
      </c>
      <c r="AK100" s="103" t="n">
        <v>22.86</v>
      </c>
      <c r="AL100" s="103" t="n">
        <v>22.012</v>
      </c>
      <c r="AM100" s="103" t="n">
        <v>21.164</v>
      </c>
      <c r="AN100" s="103" t="n">
        <v>20.316</v>
      </c>
      <c r="AO100" s="103" t="n">
        <v>19.468</v>
      </c>
      <c r="AP100" s="103" t="n">
        <v>18.62</v>
      </c>
      <c r="AQ100" s="103" t="n">
        <v>17.772</v>
      </c>
      <c r="AR100" s="103" t="n">
        <v>16.924</v>
      </c>
      <c r="AS100" s="103" t="n">
        <v>16.076</v>
      </c>
      <c r="AT100" s="103" t="n">
        <v>15.228</v>
      </c>
      <c r="AU100" s="103" t="n">
        <v>14.38</v>
      </c>
      <c r="AV100" s="103" t="n">
        <v>13.532</v>
      </c>
      <c r="AW100" s="103" t="n">
        <v>12.684</v>
      </c>
      <c r="AX100" s="103" t="n">
        <v>11.836</v>
      </c>
      <c r="AY100" s="103" t="n">
        <v>10.988</v>
      </c>
      <c r="AZ100" s="103" t="n">
        <v>10.14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0.4102</v>
      </c>
      <c r="D101" s="103" t="n">
        <v>0.8204</v>
      </c>
      <c r="E101" s="103" t="n">
        <v>1.2306</v>
      </c>
      <c r="F101" s="103" t="n">
        <v>1.6408</v>
      </c>
      <c r="G101" s="103" t="n">
        <v>2.051</v>
      </c>
      <c r="H101" s="103" t="n">
        <v>2.4612</v>
      </c>
      <c r="I101" s="103" t="n">
        <v>2.8714</v>
      </c>
      <c r="J101" s="103" t="n">
        <v>3.2816</v>
      </c>
      <c r="K101" s="103" t="n">
        <v>3.24876</v>
      </c>
      <c r="L101" s="103" t="n">
        <v>3.21592</v>
      </c>
      <c r="M101" s="103" t="n">
        <v>3.18308</v>
      </c>
      <c r="N101" s="103" t="n">
        <v>3.15024</v>
      </c>
      <c r="O101" s="103" t="n">
        <v>3.1174</v>
      </c>
      <c r="P101" s="103" t="n">
        <v>3.33488</v>
      </c>
      <c r="Q101" s="103" t="n">
        <v>3.55236</v>
      </c>
      <c r="R101" s="103" t="n">
        <v>3.76984</v>
      </c>
      <c r="S101" s="103" t="n">
        <v>3.98732</v>
      </c>
      <c r="T101" s="103" t="n">
        <v>4.2048</v>
      </c>
      <c r="U101" s="103" t="n">
        <v>5.71812</v>
      </c>
      <c r="V101" s="103" t="n">
        <v>7.23144</v>
      </c>
      <c r="W101" s="103" t="n">
        <v>8.74476</v>
      </c>
      <c r="X101" s="103" t="n">
        <v>10.25808</v>
      </c>
      <c r="Y101" s="103" t="n">
        <v>11.7714</v>
      </c>
      <c r="Z101" s="103" t="n">
        <v>12.13088</v>
      </c>
      <c r="AA101" s="103" t="n">
        <v>12.49036</v>
      </c>
      <c r="AB101" s="103" t="n">
        <v>12.84984</v>
      </c>
      <c r="AC101" s="103" t="n">
        <v>13.20932</v>
      </c>
      <c r="AD101" s="103" t="n">
        <v>13.5688</v>
      </c>
      <c r="AE101" s="103" t="n">
        <v>14.913257</v>
      </c>
      <c r="AF101" s="103" t="n">
        <v>16.257714</v>
      </c>
      <c r="AG101" s="103" t="n">
        <v>17.6021713333333</v>
      </c>
      <c r="AH101" s="103" t="n">
        <v>18.9466286666667</v>
      </c>
      <c r="AI101" s="103" t="n">
        <v>20.291086</v>
      </c>
      <c r="AJ101" s="103" t="n">
        <v>21.635542</v>
      </c>
      <c r="AK101" s="103" t="n">
        <v>22.98</v>
      </c>
      <c r="AL101" s="103" t="n">
        <v>22.136</v>
      </c>
      <c r="AM101" s="103" t="n">
        <v>21.292</v>
      </c>
      <c r="AN101" s="103" t="n">
        <v>20.448</v>
      </c>
      <c r="AO101" s="103" t="n">
        <v>19.604</v>
      </c>
      <c r="AP101" s="103" t="n">
        <v>18.76</v>
      </c>
      <c r="AQ101" s="103" t="n">
        <v>17.916</v>
      </c>
      <c r="AR101" s="103" t="n">
        <v>17.072</v>
      </c>
      <c r="AS101" s="103" t="n">
        <v>16.228</v>
      </c>
      <c r="AT101" s="103" t="n">
        <v>15.384</v>
      </c>
      <c r="AU101" s="103" t="n">
        <v>14.54</v>
      </c>
      <c r="AV101" s="103" t="n">
        <v>13.696</v>
      </c>
      <c r="AW101" s="103" t="n">
        <v>12.852</v>
      </c>
      <c r="AX101" s="103" t="n">
        <v>12.008</v>
      </c>
      <c r="AY101" s="103" t="n">
        <v>11.164</v>
      </c>
      <c r="AZ101" s="103" t="n">
        <v>10.32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0.404</v>
      </c>
      <c r="D102" s="103" t="n">
        <v>0.808</v>
      </c>
      <c r="E102" s="103" t="n">
        <v>1.212</v>
      </c>
      <c r="F102" s="103" t="n">
        <v>1.616</v>
      </c>
      <c r="G102" s="103" t="n">
        <v>2.02</v>
      </c>
      <c r="H102" s="103" t="n">
        <v>2.424</v>
      </c>
      <c r="I102" s="103" t="n">
        <v>2.828</v>
      </c>
      <c r="J102" s="103" t="n">
        <v>3.232</v>
      </c>
      <c r="K102" s="103" t="n">
        <v>3.1992</v>
      </c>
      <c r="L102" s="103" t="n">
        <v>3.1664</v>
      </c>
      <c r="M102" s="103" t="n">
        <v>3.1336</v>
      </c>
      <c r="N102" s="103" t="n">
        <v>3.1008</v>
      </c>
      <c r="O102" s="103" t="n">
        <v>3.068</v>
      </c>
      <c r="P102" s="103" t="n">
        <v>3.286</v>
      </c>
      <c r="Q102" s="103" t="n">
        <v>3.504</v>
      </c>
      <c r="R102" s="103" t="n">
        <v>3.722</v>
      </c>
      <c r="S102" s="103" t="n">
        <v>3.94</v>
      </c>
      <c r="T102" s="103" t="n">
        <v>4.158</v>
      </c>
      <c r="U102" s="103" t="n">
        <v>5.6586</v>
      </c>
      <c r="V102" s="103" t="n">
        <v>7.1592</v>
      </c>
      <c r="W102" s="103" t="n">
        <v>8.6598</v>
      </c>
      <c r="X102" s="103" t="n">
        <v>10.1604</v>
      </c>
      <c r="Y102" s="103" t="n">
        <v>11.661</v>
      </c>
      <c r="Z102" s="103" t="n">
        <v>12.0112</v>
      </c>
      <c r="AA102" s="103" t="n">
        <v>12.3614</v>
      </c>
      <c r="AB102" s="103" t="n">
        <v>12.7116</v>
      </c>
      <c r="AC102" s="103" t="n">
        <v>13.0618</v>
      </c>
      <c r="AD102" s="103" t="n">
        <v>13.412</v>
      </c>
      <c r="AE102" s="103" t="n">
        <v>14.796</v>
      </c>
      <c r="AF102" s="103" t="n">
        <v>16.18</v>
      </c>
      <c r="AG102" s="103" t="n">
        <v>17.564</v>
      </c>
      <c r="AH102" s="103" t="n">
        <v>18.948</v>
      </c>
      <c r="AI102" s="103" t="n">
        <v>20.332</v>
      </c>
      <c r="AJ102" s="103" t="n">
        <v>21.716</v>
      </c>
      <c r="AK102" s="103" t="n">
        <v>23.1</v>
      </c>
      <c r="AL102" s="103" t="n">
        <v>22.26</v>
      </c>
      <c r="AM102" s="103" t="n">
        <v>21.42</v>
      </c>
      <c r="AN102" s="103" t="n">
        <v>20.58</v>
      </c>
      <c r="AO102" s="103" t="n">
        <v>19.74</v>
      </c>
      <c r="AP102" s="103" t="n">
        <v>18.9</v>
      </c>
      <c r="AQ102" s="103" t="n">
        <v>18.06</v>
      </c>
      <c r="AR102" s="103" t="n">
        <v>17.22</v>
      </c>
      <c r="AS102" s="103" t="n">
        <v>16.38</v>
      </c>
      <c r="AT102" s="103" t="n">
        <v>15.54</v>
      </c>
      <c r="AU102" s="103" t="n">
        <v>14.7</v>
      </c>
      <c r="AV102" s="103" t="n">
        <v>13.86</v>
      </c>
      <c r="AW102" s="103" t="n">
        <v>13.02</v>
      </c>
      <c r="AX102" s="103" t="n">
        <v>12.18</v>
      </c>
      <c r="AY102" s="103" t="n">
        <v>11.34</v>
      </c>
      <c r="AZ102" s="103" t="n">
        <v>10.5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0.3978</v>
      </c>
      <c r="D103" s="103" t="n">
        <v>0.7956</v>
      </c>
      <c r="E103" s="103" t="n">
        <v>1.1934</v>
      </c>
      <c r="F103" s="103" t="n">
        <v>1.5912</v>
      </c>
      <c r="G103" s="103" t="n">
        <v>1.989</v>
      </c>
      <c r="H103" s="103" t="n">
        <v>2.3868</v>
      </c>
      <c r="I103" s="103" t="n">
        <v>2.7846</v>
      </c>
      <c r="J103" s="103" t="n">
        <v>3.1824</v>
      </c>
      <c r="K103" s="103" t="n">
        <v>3.14964</v>
      </c>
      <c r="L103" s="103" t="n">
        <v>3.11688</v>
      </c>
      <c r="M103" s="103" t="n">
        <v>3.08412</v>
      </c>
      <c r="N103" s="103" t="n">
        <v>3.05136</v>
      </c>
      <c r="O103" s="103" t="n">
        <v>3.0186</v>
      </c>
      <c r="P103" s="103" t="n">
        <v>3.2364</v>
      </c>
      <c r="Q103" s="103" t="n">
        <v>3.4542</v>
      </c>
      <c r="R103" s="103" t="n">
        <v>3.672</v>
      </c>
      <c r="S103" s="103" t="n">
        <v>3.8898</v>
      </c>
      <c r="T103" s="103" t="n">
        <v>4.1076</v>
      </c>
      <c r="U103" s="103" t="n">
        <v>5.5962</v>
      </c>
      <c r="V103" s="103" t="n">
        <v>7.0848</v>
      </c>
      <c r="W103" s="103" t="n">
        <v>8.5734</v>
      </c>
      <c r="X103" s="103" t="n">
        <v>10.062</v>
      </c>
      <c r="Y103" s="103" t="n">
        <v>11.5506</v>
      </c>
      <c r="Z103" s="103" t="n">
        <v>11.88928</v>
      </c>
      <c r="AA103" s="103" t="n">
        <v>12.22796</v>
      </c>
      <c r="AB103" s="103" t="n">
        <v>12.56664</v>
      </c>
      <c r="AC103" s="103" t="n">
        <v>12.90532</v>
      </c>
      <c r="AD103" s="103" t="n">
        <v>13.244</v>
      </c>
      <c r="AE103" s="103" t="n">
        <v>14.672</v>
      </c>
      <c r="AF103" s="103" t="n">
        <v>16.1</v>
      </c>
      <c r="AG103" s="103" t="n">
        <v>17.528</v>
      </c>
      <c r="AH103" s="103" t="n">
        <v>18.956</v>
      </c>
      <c r="AI103" s="103" t="n">
        <v>20.384</v>
      </c>
      <c r="AJ103" s="103" t="n">
        <v>21.812</v>
      </c>
      <c r="AK103" s="103" t="n">
        <v>23.24</v>
      </c>
      <c r="AL103" s="103" t="n">
        <v>22.396</v>
      </c>
      <c r="AM103" s="103" t="n">
        <v>21.552</v>
      </c>
      <c r="AN103" s="103" t="n">
        <v>20.708</v>
      </c>
      <c r="AO103" s="103" t="n">
        <v>19.864</v>
      </c>
      <c r="AP103" s="103" t="n">
        <v>19.02</v>
      </c>
      <c r="AQ103" s="103" t="n">
        <v>18.176</v>
      </c>
      <c r="AR103" s="103" t="n">
        <v>17.332</v>
      </c>
      <c r="AS103" s="103" t="n">
        <v>16.488</v>
      </c>
      <c r="AT103" s="103" t="n">
        <v>15.644</v>
      </c>
      <c r="AU103" s="103" t="n">
        <v>14.8</v>
      </c>
      <c r="AV103" s="103" t="n">
        <v>13.956</v>
      </c>
      <c r="AW103" s="103" t="n">
        <v>13.112</v>
      </c>
      <c r="AX103" s="103" t="n">
        <v>12.268</v>
      </c>
      <c r="AY103" s="103" t="n">
        <v>11.424</v>
      </c>
      <c r="AZ103" s="103" t="n">
        <v>10.58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0.3916</v>
      </c>
      <c r="D104" s="103" t="n">
        <v>0.7832</v>
      </c>
      <c r="E104" s="103" t="n">
        <v>1.1748</v>
      </c>
      <c r="F104" s="103" t="n">
        <v>1.5664</v>
      </c>
      <c r="G104" s="103" t="n">
        <v>1.958</v>
      </c>
      <c r="H104" s="103" t="n">
        <v>2.3496</v>
      </c>
      <c r="I104" s="103" t="n">
        <v>2.7412</v>
      </c>
      <c r="J104" s="103" t="n">
        <v>3.1328</v>
      </c>
      <c r="K104" s="103" t="n">
        <v>3.10008</v>
      </c>
      <c r="L104" s="103" t="n">
        <v>3.06736</v>
      </c>
      <c r="M104" s="103" t="n">
        <v>3.03464</v>
      </c>
      <c r="N104" s="103" t="n">
        <v>3.00192</v>
      </c>
      <c r="O104" s="103" t="n">
        <v>2.9692</v>
      </c>
      <c r="P104" s="103" t="n">
        <v>3.1868</v>
      </c>
      <c r="Q104" s="103" t="n">
        <v>3.4044</v>
      </c>
      <c r="R104" s="103" t="n">
        <v>3.622</v>
      </c>
      <c r="S104" s="103" t="n">
        <v>3.8396</v>
      </c>
      <c r="T104" s="103" t="n">
        <v>4.0572</v>
      </c>
      <c r="U104" s="103" t="n">
        <v>5.5338</v>
      </c>
      <c r="V104" s="103" t="n">
        <v>7.0104</v>
      </c>
      <c r="W104" s="103" t="n">
        <v>8.487</v>
      </c>
      <c r="X104" s="103" t="n">
        <v>9.9636</v>
      </c>
      <c r="Y104" s="103" t="n">
        <v>11.4402</v>
      </c>
      <c r="Z104" s="103" t="n">
        <v>11.76736</v>
      </c>
      <c r="AA104" s="103" t="n">
        <v>12.09452</v>
      </c>
      <c r="AB104" s="103" t="n">
        <v>12.42168</v>
      </c>
      <c r="AC104" s="103" t="n">
        <v>12.74884</v>
      </c>
      <c r="AD104" s="103" t="n">
        <v>13.076</v>
      </c>
      <c r="AE104" s="103" t="n">
        <v>14.548</v>
      </c>
      <c r="AF104" s="103" t="n">
        <v>16.02</v>
      </c>
      <c r="AG104" s="103" t="n">
        <v>17.492</v>
      </c>
      <c r="AH104" s="103" t="n">
        <v>18.964</v>
      </c>
      <c r="AI104" s="103" t="n">
        <v>20.436</v>
      </c>
      <c r="AJ104" s="103" t="n">
        <v>21.908</v>
      </c>
      <c r="AK104" s="103" t="n">
        <v>23.38</v>
      </c>
      <c r="AL104" s="103" t="n">
        <v>22.532</v>
      </c>
      <c r="AM104" s="103" t="n">
        <v>21.684</v>
      </c>
      <c r="AN104" s="103" t="n">
        <v>20.836</v>
      </c>
      <c r="AO104" s="103" t="n">
        <v>19.988</v>
      </c>
      <c r="AP104" s="103" t="n">
        <v>19.14</v>
      </c>
      <c r="AQ104" s="103" t="n">
        <v>18.292</v>
      </c>
      <c r="AR104" s="103" t="n">
        <v>17.444</v>
      </c>
      <c r="AS104" s="103" t="n">
        <v>16.596</v>
      </c>
      <c r="AT104" s="103" t="n">
        <v>15.748</v>
      </c>
      <c r="AU104" s="103" t="n">
        <v>14.9</v>
      </c>
      <c r="AV104" s="103" t="n">
        <v>14.052</v>
      </c>
      <c r="AW104" s="103" t="n">
        <v>13.204</v>
      </c>
      <c r="AX104" s="103" t="n">
        <v>12.356</v>
      </c>
      <c r="AY104" s="103" t="n">
        <v>11.508</v>
      </c>
      <c r="AZ104" s="103" t="n">
        <v>10.66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0.3854</v>
      </c>
      <c r="D105" s="103" t="n">
        <v>0.7708</v>
      </c>
      <c r="E105" s="103" t="n">
        <v>1.1562</v>
      </c>
      <c r="F105" s="103" t="n">
        <v>1.5416</v>
      </c>
      <c r="G105" s="103" t="n">
        <v>1.927</v>
      </c>
      <c r="H105" s="103" t="n">
        <v>2.3124</v>
      </c>
      <c r="I105" s="103" t="n">
        <v>2.6978</v>
      </c>
      <c r="J105" s="103" t="n">
        <v>3.0832</v>
      </c>
      <c r="K105" s="103" t="n">
        <v>3.05052</v>
      </c>
      <c r="L105" s="103" t="n">
        <v>3.01784</v>
      </c>
      <c r="M105" s="103" t="n">
        <v>2.98516</v>
      </c>
      <c r="N105" s="103" t="n">
        <v>2.95248</v>
      </c>
      <c r="O105" s="103" t="n">
        <v>2.9198</v>
      </c>
      <c r="P105" s="103" t="n">
        <v>3.1372</v>
      </c>
      <c r="Q105" s="103" t="n">
        <v>3.3546</v>
      </c>
      <c r="R105" s="103" t="n">
        <v>3.572</v>
      </c>
      <c r="S105" s="103" t="n">
        <v>3.7894</v>
      </c>
      <c r="T105" s="103" t="n">
        <v>4.0068</v>
      </c>
      <c r="U105" s="103" t="n">
        <v>5.4714</v>
      </c>
      <c r="V105" s="103" t="n">
        <v>6.936</v>
      </c>
      <c r="W105" s="103" t="n">
        <v>8.4006</v>
      </c>
      <c r="X105" s="103" t="n">
        <v>9.8652</v>
      </c>
      <c r="Y105" s="103" t="n">
        <v>11.3298</v>
      </c>
      <c r="Z105" s="103" t="n">
        <v>11.64544</v>
      </c>
      <c r="AA105" s="103" t="n">
        <v>11.96108</v>
      </c>
      <c r="AB105" s="103" t="n">
        <v>12.27672</v>
      </c>
      <c r="AC105" s="103" t="n">
        <v>12.59236</v>
      </c>
      <c r="AD105" s="103" t="n">
        <v>12.908</v>
      </c>
      <c r="AE105" s="103" t="n">
        <v>14.424</v>
      </c>
      <c r="AF105" s="103" t="n">
        <v>15.94</v>
      </c>
      <c r="AG105" s="103" t="n">
        <v>17.456</v>
      </c>
      <c r="AH105" s="103" t="n">
        <v>18.972</v>
      </c>
      <c r="AI105" s="103" t="n">
        <v>20.488</v>
      </c>
      <c r="AJ105" s="103" t="n">
        <v>22.004</v>
      </c>
      <c r="AK105" s="103" t="n">
        <v>23.52</v>
      </c>
      <c r="AL105" s="103" t="n">
        <v>22.668</v>
      </c>
      <c r="AM105" s="103" t="n">
        <v>21.816</v>
      </c>
      <c r="AN105" s="103" t="n">
        <v>20.964</v>
      </c>
      <c r="AO105" s="103" t="n">
        <v>20.112</v>
      </c>
      <c r="AP105" s="103" t="n">
        <v>19.26</v>
      </c>
      <c r="AQ105" s="103" t="n">
        <v>18.408</v>
      </c>
      <c r="AR105" s="103" t="n">
        <v>17.556</v>
      </c>
      <c r="AS105" s="103" t="n">
        <v>16.704</v>
      </c>
      <c r="AT105" s="103" t="n">
        <v>15.852</v>
      </c>
      <c r="AU105" s="103" t="n">
        <v>15</v>
      </c>
      <c r="AV105" s="103" t="n">
        <v>14.148</v>
      </c>
      <c r="AW105" s="103" t="n">
        <v>13.296</v>
      </c>
      <c r="AX105" s="103" t="n">
        <v>12.444</v>
      </c>
      <c r="AY105" s="103" t="n">
        <v>11.592</v>
      </c>
      <c r="AZ105" s="103" t="n">
        <v>10.74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0.3792</v>
      </c>
      <c r="D106" s="103" t="n">
        <v>0.7584</v>
      </c>
      <c r="E106" s="103" t="n">
        <v>1.1376</v>
      </c>
      <c r="F106" s="103" t="n">
        <v>1.5168</v>
      </c>
      <c r="G106" s="103" t="n">
        <v>1.896</v>
      </c>
      <c r="H106" s="103" t="n">
        <v>2.2752</v>
      </c>
      <c r="I106" s="103" t="n">
        <v>2.6544</v>
      </c>
      <c r="J106" s="103" t="n">
        <v>3.0336</v>
      </c>
      <c r="K106" s="103" t="n">
        <v>3.00096</v>
      </c>
      <c r="L106" s="103" t="n">
        <v>2.96832</v>
      </c>
      <c r="M106" s="103" t="n">
        <v>2.93568</v>
      </c>
      <c r="N106" s="103" t="n">
        <v>2.90304</v>
      </c>
      <c r="O106" s="103" t="n">
        <v>2.8704</v>
      </c>
      <c r="P106" s="103" t="n">
        <v>3.0876</v>
      </c>
      <c r="Q106" s="103" t="n">
        <v>3.3048</v>
      </c>
      <c r="R106" s="103" t="n">
        <v>3.522</v>
      </c>
      <c r="S106" s="103" t="n">
        <v>3.7392</v>
      </c>
      <c r="T106" s="103" t="n">
        <v>3.9564</v>
      </c>
      <c r="U106" s="103" t="n">
        <v>5.409</v>
      </c>
      <c r="V106" s="103" t="n">
        <v>6.8616</v>
      </c>
      <c r="W106" s="103" t="n">
        <v>8.3142</v>
      </c>
      <c r="X106" s="103" t="n">
        <v>9.7668</v>
      </c>
      <c r="Y106" s="103" t="n">
        <v>11.2194</v>
      </c>
      <c r="Z106" s="103" t="n">
        <v>11.52352</v>
      </c>
      <c r="AA106" s="103" t="n">
        <v>11.82764</v>
      </c>
      <c r="AB106" s="103" t="n">
        <v>12.13176</v>
      </c>
      <c r="AC106" s="103" t="n">
        <v>12.43588</v>
      </c>
      <c r="AD106" s="103" t="n">
        <v>12.74</v>
      </c>
      <c r="AE106" s="103" t="n">
        <v>14.3</v>
      </c>
      <c r="AF106" s="103" t="n">
        <v>15.86</v>
      </c>
      <c r="AG106" s="103" t="n">
        <v>17.42</v>
      </c>
      <c r="AH106" s="103" t="n">
        <v>18.98</v>
      </c>
      <c r="AI106" s="103" t="n">
        <v>20.54</v>
      </c>
      <c r="AJ106" s="103" t="n">
        <v>22.1</v>
      </c>
      <c r="AK106" s="103" t="n">
        <v>23.66</v>
      </c>
      <c r="AL106" s="103" t="n">
        <v>22.804</v>
      </c>
      <c r="AM106" s="103" t="n">
        <v>21.948</v>
      </c>
      <c r="AN106" s="103" t="n">
        <v>21.092</v>
      </c>
      <c r="AO106" s="103" t="n">
        <v>20.236</v>
      </c>
      <c r="AP106" s="103" t="n">
        <v>19.38</v>
      </c>
      <c r="AQ106" s="103" t="n">
        <v>18.524</v>
      </c>
      <c r="AR106" s="103" t="n">
        <v>17.668</v>
      </c>
      <c r="AS106" s="103" t="n">
        <v>16.812</v>
      </c>
      <c r="AT106" s="103" t="n">
        <v>15.956</v>
      </c>
      <c r="AU106" s="103" t="n">
        <v>15.1</v>
      </c>
      <c r="AV106" s="103" t="n">
        <v>14.244</v>
      </c>
      <c r="AW106" s="103" t="n">
        <v>13.388</v>
      </c>
      <c r="AX106" s="103" t="n">
        <v>12.532</v>
      </c>
      <c r="AY106" s="103" t="n">
        <v>11.676</v>
      </c>
      <c r="AZ106" s="103" t="n">
        <v>10.82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0.373</v>
      </c>
      <c r="D107" s="103" t="n">
        <v>0.746</v>
      </c>
      <c r="E107" s="103" t="n">
        <v>1.119</v>
      </c>
      <c r="F107" s="103" t="n">
        <v>1.492</v>
      </c>
      <c r="G107" s="103" t="n">
        <v>1.865</v>
      </c>
      <c r="H107" s="103" t="n">
        <v>2.238</v>
      </c>
      <c r="I107" s="103" t="n">
        <v>2.611</v>
      </c>
      <c r="J107" s="103" t="n">
        <v>2.984</v>
      </c>
      <c r="K107" s="103" t="n">
        <v>2.9514</v>
      </c>
      <c r="L107" s="103" t="n">
        <v>2.9188</v>
      </c>
      <c r="M107" s="103" t="n">
        <v>2.8862</v>
      </c>
      <c r="N107" s="103" t="n">
        <v>2.8536</v>
      </c>
      <c r="O107" s="103" t="n">
        <v>2.821</v>
      </c>
      <c r="P107" s="103" t="n">
        <v>3.038</v>
      </c>
      <c r="Q107" s="103" t="n">
        <v>3.255</v>
      </c>
      <c r="R107" s="103" t="n">
        <v>3.472</v>
      </c>
      <c r="S107" s="103" t="n">
        <v>3.689</v>
      </c>
      <c r="T107" s="103" t="n">
        <v>3.906</v>
      </c>
      <c r="U107" s="103" t="n">
        <v>5.3466</v>
      </c>
      <c r="V107" s="103" t="n">
        <v>6.7872</v>
      </c>
      <c r="W107" s="103" t="n">
        <v>8.2278</v>
      </c>
      <c r="X107" s="103" t="n">
        <v>9.6684</v>
      </c>
      <c r="Y107" s="103" t="n">
        <v>11.109</v>
      </c>
      <c r="Z107" s="103" t="n">
        <v>11.4016</v>
      </c>
      <c r="AA107" s="103" t="n">
        <v>11.6942</v>
      </c>
      <c r="AB107" s="103" t="n">
        <v>11.9868</v>
      </c>
      <c r="AC107" s="103" t="n">
        <v>12.2794</v>
      </c>
      <c r="AD107" s="103" t="n">
        <v>12.572</v>
      </c>
      <c r="AE107" s="103" t="n">
        <v>14.176</v>
      </c>
      <c r="AF107" s="103" t="n">
        <v>15.78</v>
      </c>
      <c r="AG107" s="103" t="n">
        <v>17.384</v>
      </c>
      <c r="AH107" s="103" t="n">
        <v>18.988</v>
      </c>
      <c r="AI107" s="103" t="n">
        <v>20.592</v>
      </c>
      <c r="AJ107" s="103" t="n">
        <v>22.196</v>
      </c>
      <c r="AK107" s="103" t="n">
        <v>23.8</v>
      </c>
      <c r="AL107" s="103" t="n">
        <v>22.94</v>
      </c>
      <c r="AM107" s="103" t="n">
        <v>22.08</v>
      </c>
      <c r="AN107" s="103" t="n">
        <v>21.22</v>
      </c>
      <c r="AO107" s="103" t="n">
        <v>20.36</v>
      </c>
      <c r="AP107" s="103" t="n">
        <v>19.5</v>
      </c>
      <c r="AQ107" s="103" t="n">
        <v>18.64</v>
      </c>
      <c r="AR107" s="103" t="n">
        <v>17.78</v>
      </c>
      <c r="AS107" s="103" t="n">
        <v>16.92</v>
      </c>
      <c r="AT107" s="103" t="n">
        <v>16.06</v>
      </c>
      <c r="AU107" s="103" t="n">
        <v>15.2</v>
      </c>
      <c r="AV107" s="103" t="n">
        <v>14.34</v>
      </c>
      <c r="AW107" s="103" t="n">
        <v>13.48</v>
      </c>
      <c r="AX107" s="103" t="n">
        <v>12.62</v>
      </c>
      <c r="AY107" s="103" t="n">
        <v>11.76</v>
      </c>
      <c r="AZ107" s="103" t="n">
        <v>10.9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0.3666</v>
      </c>
      <c r="D108" s="103" t="n">
        <v>0.7332</v>
      </c>
      <c r="E108" s="103" t="n">
        <v>1.0998</v>
      </c>
      <c r="F108" s="103" t="n">
        <v>1.4664</v>
      </c>
      <c r="G108" s="103" t="n">
        <v>1.833</v>
      </c>
      <c r="H108" s="103" t="n">
        <v>2.1996</v>
      </c>
      <c r="I108" s="103" t="n">
        <v>2.5662</v>
      </c>
      <c r="J108" s="103" t="n">
        <v>2.9328</v>
      </c>
      <c r="K108" s="103" t="n">
        <v>2.90056</v>
      </c>
      <c r="L108" s="103" t="n">
        <v>2.86832</v>
      </c>
      <c r="M108" s="103" t="n">
        <v>2.83608</v>
      </c>
      <c r="N108" s="103" t="n">
        <v>2.80384</v>
      </c>
      <c r="O108" s="103" t="n">
        <v>2.7716</v>
      </c>
      <c r="P108" s="103" t="n">
        <v>2.9884</v>
      </c>
      <c r="Q108" s="103" t="n">
        <v>3.2052</v>
      </c>
      <c r="R108" s="103" t="n">
        <v>3.422</v>
      </c>
      <c r="S108" s="103" t="n">
        <v>3.6388</v>
      </c>
      <c r="T108" s="103" t="n">
        <v>3.8556</v>
      </c>
      <c r="U108" s="103" t="n">
        <v>5.2842</v>
      </c>
      <c r="V108" s="103" t="n">
        <v>6.7128</v>
      </c>
      <c r="W108" s="103" t="n">
        <v>8.1414</v>
      </c>
      <c r="X108" s="103" t="n">
        <v>9.57</v>
      </c>
      <c r="Y108" s="103" t="n">
        <v>10.9986</v>
      </c>
      <c r="Z108" s="103" t="n">
        <v>11.27856</v>
      </c>
      <c r="AA108" s="103" t="n">
        <v>11.55852</v>
      </c>
      <c r="AB108" s="103" t="n">
        <v>11.83848</v>
      </c>
      <c r="AC108" s="103" t="n">
        <v>12.11844</v>
      </c>
      <c r="AD108" s="103" t="n">
        <v>12.3984</v>
      </c>
      <c r="AE108" s="103" t="n">
        <v>14.0472</v>
      </c>
      <c r="AF108" s="103" t="n">
        <v>15.696</v>
      </c>
      <c r="AG108" s="103" t="n">
        <v>17.3448</v>
      </c>
      <c r="AH108" s="103" t="n">
        <v>18.9936</v>
      </c>
      <c r="AI108" s="103" t="n">
        <v>20.6424</v>
      </c>
      <c r="AJ108" s="103" t="n">
        <v>22.2912</v>
      </c>
      <c r="AK108" s="103" t="n">
        <v>23.94</v>
      </c>
      <c r="AL108" s="103" t="n">
        <v>23.08</v>
      </c>
      <c r="AM108" s="103" t="n">
        <v>22.22</v>
      </c>
      <c r="AN108" s="103" t="n">
        <v>21.36</v>
      </c>
      <c r="AO108" s="103" t="n">
        <v>20.5</v>
      </c>
      <c r="AP108" s="103" t="n">
        <v>19.64</v>
      </c>
      <c r="AQ108" s="103" t="n">
        <v>18.78</v>
      </c>
      <c r="AR108" s="103" t="n">
        <v>17.92</v>
      </c>
      <c r="AS108" s="103" t="n">
        <v>17.06</v>
      </c>
      <c r="AT108" s="103" t="n">
        <v>16.2</v>
      </c>
      <c r="AU108" s="103" t="n">
        <v>15.34</v>
      </c>
      <c r="AV108" s="103" t="n">
        <v>14.48</v>
      </c>
      <c r="AW108" s="103" t="n">
        <v>13.62</v>
      </c>
      <c r="AX108" s="103" t="n">
        <v>12.76</v>
      </c>
      <c r="AY108" s="103" t="n">
        <v>11.9</v>
      </c>
      <c r="AZ108" s="103" t="n">
        <v>11.04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0.3602</v>
      </c>
      <c r="D109" s="103" t="n">
        <v>0.7204</v>
      </c>
      <c r="E109" s="103" t="n">
        <v>1.0806</v>
      </c>
      <c r="F109" s="103" t="n">
        <v>1.4408</v>
      </c>
      <c r="G109" s="103" t="n">
        <v>1.801</v>
      </c>
      <c r="H109" s="103" t="n">
        <v>2.1612</v>
      </c>
      <c r="I109" s="103" t="n">
        <v>2.5214</v>
      </c>
      <c r="J109" s="103" t="n">
        <v>2.8816</v>
      </c>
      <c r="K109" s="103" t="n">
        <v>2.84972</v>
      </c>
      <c r="L109" s="103" t="n">
        <v>2.81784</v>
      </c>
      <c r="M109" s="103" t="n">
        <v>2.78596</v>
      </c>
      <c r="N109" s="103" t="n">
        <v>2.75408</v>
      </c>
      <c r="O109" s="103" t="n">
        <v>2.7222</v>
      </c>
      <c r="P109" s="103" t="n">
        <v>2.9388</v>
      </c>
      <c r="Q109" s="103" t="n">
        <v>3.1554</v>
      </c>
      <c r="R109" s="103" t="n">
        <v>3.372</v>
      </c>
      <c r="S109" s="103" t="n">
        <v>3.5886</v>
      </c>
      <c r="T109" s="103" t="n">
        <v>3.8052</v>
      </c>
      <c r="U109" s="103" t="n">
        <v>5.2218</v>
      </c>
      <c r="V109" s="103" t="n">
        <v>6.6384</v>
      </c>
      <c r="W109" s="103" t="n">
        <v>8.055</v>
      </c>
      <c r="X109" s="103" t="n">
        <v>9.4716</v>
      </c>
      <c r="Y109" s="103" t="n">
        <v>10.8882</v>
      </c>
      <c r="Z109" s="103" t="n">
        <v>11.15552</v>
      </c>
      <c r="AA109" s="103" t="n">
        <v>11.42284</v>
      </c>
      <c r="AB109" s="103" t="n">
        <v>11.69016</v>
      </c>
      <c r="AC109" s="103" t="n">
        <v>11.95748</v>
      </c>
      <c r="AD109" s="103" t="n">
        <v>12.2248</v>
      </c>
      <c r="AE109" s="103" t="n">
        <v>13.9184</v>
      </c>
      <c r="AF109" s="103" t="n">
        <v>15.612</v>
      </c>
      <c r="AG109" s="103" t="n">
        <v>17.3056</v>
      </c>
      <c r="AH109" s="103" t="n">
        <v>18.9992</v>
      </c>
      <c r="AI109" s="103" t="n">
        <v>20.6928</v>
      </c>
      <c r="AJ109" s="103" t="n">
        <v>22.3864</v>
      </c>
      <c r="AK109" s="103" t="n">
        <v>24.08</v>
      </c>
      <c r="AL109" s="103" t="n">
        <v>23.22</v>
      </c>
      <c r="AM109" s="103" t="n">
        <v>22.36</v>
      </c>
      <c r="AN109" s="103" t="n">
        <v>21.5</v>
      </c>
      <c r="AO109" s="103" t="n">
        <v>20.64</v>
      </c>
      <c r="AP109" s="103" t="n">
        <v>19.78</v>
      </c>
      <c r="AQ109" s="103" t="n">
        <v>18.92</v>
      </c>
      <c r="AR109" s="103" t="n">
        <v>18.06</v>
      </c>
      <c r="AS109" s="103" t="n">
        <v>17.2</v>
      </c>
      <c r="AT109" s="103" t="n">
        <v>16.34</v>
      </c>
      <c r="AU109" s="103" t="n">
        <v>15.48</v>
      </c>
      <c r="AV109" s="103" t="n">
        <v>14.62</v>
      </c>
      <c r="AW109" s="103" t="n">
        <v>13.76</v>
      </c>
      <c r="AX109" s="103" t="n">
        <v>12.9</v>
      </c>
      <c r="AY109" s="103" t="n">
        <v>12.04</v>
      </c>
      <c r="AZ109" s="103" t="n">
        <v>11.18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0.3538</v>
      </c>
      <c r="D110" s="103" t="n">
        <v>0.7076</v>
      </c>
      <c r="E110" s="103" t="n">
        <v>1.0614</v>
      </c>
      <c r="F110" s="103" t="n">
        <v>1.4152</v>
      </c>
      <c r="G110" s="103" t="n">
        <v>1.769</v>
      </c>
      <c r="H110" s="103" t="n">
        <v>2.1228</v>
      </c>
      <c r="I110" s="103" t="n">
        <v>2.4766</v>
      </c>
      <c r="J110" s="103" t="n">
        <v>2.8304</v>
      </c>
      <c r="K110" s="103" t="n">
        <v>2.79888</v>
      </c>
      <c r="L110" s="103" t="n">
        <v>2.76736</v>
      </c>
      <c r="M110" s="103" t="n">
        <v>2.73584</v>
      </c>
      <c r="N110" s="103" t="n">
        <v>2.70432</v>
      </c>
      <c r="O110" s="103" t="n">
        <v>2.6728</v>
      </c>
      <c r="P110" s="103" t="n">
        <v>2.8892</v>
      </c>
      <c r="Q110" s="103" t="n">
        <v>3.1056</v>
      </c>
      <c r="R110" s="103" t="n">
        <v>3.322</v>
      </c>
      <c r="S110" s="103" t="n">
        <v>3.5384</v>
      </c>
      <c r="T110" s="103" t="n">
        <v>3.7548</v>
      </c>
      <c r="U110" s="103" t="n">
        <v>5.1594</v>
      </c>
      <c r="V110" s="103" t="n">
        <v>6.564</v>
      </c>
      <c r="W110" s="103" t="n">
        <v>7.9686</v>
      </c>
      <c r="X110" s="103" t="n">
        <v>9.3732</v>
      </c>
      <c r="Y110" s="103" t="n">
        <v>10.7778</v>
      </c>
      <c r="Z110" s="103" t="n">
        <v>11.03248</v>
      </c>
      <c r="AA110" s="103" t="n">
        <v>11.28716</v>
      </c>
      <c r="AB110" s="103" t="n">
        <v>11.54184</v>
      </c>
      <c r="AC110" s="103" t="n">
        <v>11.79652</v>
      </c>
      <c r="AD110" s="103" t="n">
        <v>12.0512</v>
      </c>
      <c r="AE110" s="103" t="n">
        <v>13.7896</v>
      </c>
      <c r="AF110" s="103" t="n">
        <v>15.528</v>
      </c>
      <c r="AG110" s="103" t="n">
        <v>17.2664</v>
      </c>
      <c r="AH110" s="103" t="n">
        <v>19.0048</v>
      </c>
      <c r="AI110" s="103" t="n">
        <v>20.7432</v>
      </c>
      <c r="AJ110" s="103" t="n">
        <v>22.4816</v>
      </c>
      <c r="AK110" s="103" t="n">
        <v>24.22</v>
      </c>
      <c r="AL110" s="103" t="n">
        <v>23.36</v>
      </c>
      <c r="AM110" s="103" t="n">
        <v>22.5</v>
      </c>
      <c r="AN110" s="103" t="n">
        <v>21.64</v>
      </c>
      <c r="AO110" s="103" t="n">
        <v>20.78</v>
      </c>
      <c r="AP110" s="103" t="n">
        <v>19.92</v>
      </c>
      <c r="AQ110" s="103" t="n">
        <v>19.06</v>
      </c>
      <c r="AR110" s="103" t="n">
        <v>18.2</v>
      </c>
      <c r="AS110" s="103" t="n">
        <v>17.34</v>
      </c>
      <c r="AT110" s="103" t="n">
        <v>16.48</v>
      </c>
      <c r="AU110" s="103" t="n">
        <v>15.62</v>
      </c>
      <c r="AV110" s="103" t="n">
        <v>14.76</v>
      </c>
      <c r="AW110" s="103" t="n">
        <v>13.9</v>
      </c>
      <c r="AX110" s="103" t="n">
        <v>13.04</v>
      </c>
      <c r="AY110" s="103" t="n">
        <v>12.18</v>
      </c>
      <c r="AZ110" s="103" t="n">
        <v>11.32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0.3474</v>
      </c>
      <c r="D111" s="103" t="n">
        <v>0.6948</v>
      </c>
      <c r="E111" s="103" t="n">
        <v>1.0422</v>
      </c>
      <c r="F111" s="103" t="n">
        <v>1.3896</v>
      </c>
      <c r="G111" s="103" t="n">
        <v>1.737</v>
      </c>
      <c r="H111" s="103" t="n">
        <v>2.0844</v>
      </c>
      <c r="I111" s="103" t="n">
        <v>2.4318</v>
      </c>
      <c r="J111" s="103" t="n">
        <v>2.7792</v>
      </c>
      <c r="K111" s="103" t="n">
        <v>2.74804</v>
      </c>
      <c r="L111" s="103" t="n">
        <v>2.71688</v>
      </c>
      <c r="M111" s="103" t="n">
        <v>2.68572</v>
      </c>
      <c r="N111" s="103" t="n">
        <v>2.65456</v>
      </c>
      <c r="O111" s="103" t="n">
        <v>2.6234</v>
      </c>
      <c r="P111" s="103" t="n">
        <v>2.8396</v>
      </c>
      <c r="Q111" s="103" t="n">
        <v>3.0558</v>
      </c>
      <c r="R111" s="103" t="n">
        <v>3.272</v>
      </c>
      <c r="S111" s="103" t="n">
        <v>3.4882</v>
      </c>
      <c r="T111" s="103" t="n">
        <v>3.7044</v>
      </c>
      <c r="U111" s="103" t="n">
        <v>5.097</v>
      </c>
      <c r="V111" s="103" t="n">
        <v>6.4896</v>
      </c>
      <c r="W111" s="103" t="n">
        <v>7.8822</v>
      </c>
      <c r="X111" s="103" t="n">
        <v>9.2748</v>
      </c>
      <c r="Y111" s="103" t="n">
        <v>10.6674</v>
      </c>
      <c r="Z111" s="103" t="n">
        <v>10.90944</v>
      </c>
      <c r="AA111" s="103" t="n">
        <v>11.15148</v>
      </c>
      <c r="AB111" s="103" t="n">
        <v>11.39352</v>
      </c>
      <c r="AC111" s="103" t="n">
        <v>11.63556</v>
      </c>
      <c r="AD111" s="103" t="n">
        <v>11.8776</v>
      </c>
      <c r="AE111" s="103" t="n">
        <v>13.6608</v>
      </c>
      <c r="AF111" s="103" t="n">
        <v>15.444</v>
      </c>
      <c r="AG111" s="103" t="n">
        <v>17.2272</v>
      </c>
      <c r="AH111" s="103" t="n">
        <v>19.0104</v>
      </c>
      <c r="AI111" s="103" t="n">
        <v>20.7936</v>
      </c>
      <c r="AJ111" s="103" t="n">
        <v>22.5768</v>
      </c>
      <c r="AK111" s="103" t="n">
        <v>24.36</v>
      </c>
      <c r="AL111" s="103" t="n">
        <v>23.5</v>
      </c>
      <c r="AM111" s="103" t="n">
        <v>22.64</v>
      </c>
      <c r="AN111" s="103" t="n">
        <v>21.78</v>
      </c>
      <c r="AO111" s="103" t="n">
        <v>20.92</v>
      </c>
      <c r="AP111" s="103" t="n">
        <v>20.06</v>
      </c>
      <c r="AQ111" s="103" t="n">
        <v>19.2</v>
      </c>
      <c r="AR111" s="103" t="n">
        <v>18.34</v>
      </c>
      <c r="AS111" s="103" t="n">
        <v>17.48</v>
      </c>
      <c r="AT111" s="103" t="n">
        <v>16.62</v>
      </c>
      <c r="AU111" s="103" t="n">
        <v>15.76</v>
      </c>
      <c r="AV111" s="103" t="n">
        <v>14.9</v>
      </c>
      <c r="AW111" s="103" t="n">
        <v>14.04</v>
      </c>
      <c r="AX111" s="103" t="n">
        <v>13.18</v>
      </c>
      <c r="AY111" s="103" t="n">
        <v>12.32</v>
      </c>
      <c r="AZ111" s="103" t="n">
        <v>11.46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0.341</v>
      </c>
      <c r="D112" s="103" t="n">
        <v>0.682</v>
      </c>
      <c r="E112" s="103" t="n">
        <v>1.023</v>
      </c>
      <c r="F112" s="103" t="n">
        <v>1.364</v>
      </c>
      <c r="G112" s="103" t="n">
        <v>1.705</v>
      </c>
      <c r="H112" s="103" t="n">
        <v>2.046</v>
      </c>
      <c r="I112" s="103" t="n">
        <v>2.387</v>
      </c>
      <c r="J112" s="103" t="n">
        <v>2.728</v>
      </c>
      <c r="K112" s="103" t="n">
        <v>2.6972</v>
      </c>
      <c r="L112" s="103" t="n">
        <v>2.6664</v>
      </c>
      <c r="M112" s="103" t="n">
        <v>2.6356</v>
      </c>
      <c r="N112" s="103" t="n">
        <v>2.6048</v>
      </c>
      <c r="O112" s="103" t="n">
        <v>2.574</v>
      </c>
      <c r="P112" s="103" t="n">
        <v>2.79</v>
      </c>
      <c r="Q112" s="103" t="n">
        <v>3.006</v>
      </c>
      <c r="R112" s="103" t="n">
        <v>3.222</v>
      </c>
      <c r="S112" s="103" t="n">
        <v>3.438</v>
      </c>
      <c r="T112" s="103" t="n">
        <v>3.654</v>
      </c>
      <c r="U112" s="103" t="n">
        <v>5.0346</v>
      </c>
      <c r="V112" s="103" t="n">
        <v>6.4152</v>
      </c>
      <c r="W112" s="103" t="n">
        <v>7.7958</v>
      </c>
      <c r="X112" s="103" t="n">
        <v>9.1764</v>
      </c>
      <c r="Y112" s="103" t="n">
        <v>10.557</v>
      </c>
      <c r="Z112" s="103" t="n">
        <v>10.7864</v>
      </c>
      <c r="AA112" s="103" t="n">
        <v>11.0158</v>
      </c>
      <c r="AB112" s="103" t="n">
        <v>11.2452</v>
      </c>
      <c r="AC112" s="103" t="n">
        <v>11.4746</v>
      </c>
      <c r="AD112" s="103" t="n">
        <v>11.704</v>
      </c>
      <c r="AE112" s="103" t="n">
        <v>13.532</v>
      </c>
      <c r="AF112" s="103" t="n">
        <v>15.36</v>
      </c>
      <c r="AG112" s="103" t="n">
        <v>17.188</v>
      </c>
      <c r="AH112" s="103" t="n">
        <v>19.016</v>
      </c>
      <c r="AI112" s="103" t="n">
        <v>20.844</v>
      </c>
      <c r="AJ112" s="103" t="n">
        <v>22.672</v>
      </c>
      <c r="AK112" s="103" t="n">
        <v>24.5</v>
      </c>
      <c r="AL112" s="103" t="n">
        <v>23.64</v>
      </c>
      <c r="AM112" s="103" t="n">
        <v>22.78</v>
      </c>
      <c r="AN112" s="103" t="n">
        <v>21.92</v>
      </c>
      <c r="AO112" s="103" t="n">
        <v>21.06</v>
      </c>
      <c r="AP112" s="103" t="n">
        <v>20.2</v>
      </c>
      <c r="AQ112" s="103" t="n">
        <v>19.34</v>
      </c>
      <c r="AR112" s="103" t="n">
        <v>18.48</v>
      </c>
      <c r="AS112" s="103" t="n">
        <v>17.62</v>
      </c>
      <c r="AT112" s="103" t="n">
        <v>16.76</v>
      </c>
      <c r="AU112" s="103" t="n">
        <v>15.9</v>
      </c>
      <c r="AV112" s="103" t="n">
        <v>15.04</v>
      </c>
      <c r="AW112" s="103" t="n">
        <v>14.18</v>
      </c>
      <c r="AX112" s="103" t="n">
        <v>13.32</v>
      </c>
      <c r="AY112" s="103" t="n">
        <v>12.46</v>
      </c>
      <c r="AZ112" s="103" t="n">
        <v>11.6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0.3348</v>
      </c>
      <c r="D113" s="103" t="n">
        <v>0.6696</v>
      </c>
      <c r="E113" s="103" t="n">
        <v>1.0044</v>
      </c>
      <c r="F113" s="103" t="n">
        <v>1.3392</v>
      </c>
      <c r="G113" s="103" t="n">
        <v>1.674</v>
      </c>
      <c r="H113" s="103" t="n">
        <v>2.0088</v>
      </c>
      <c r="I113" s="103" t="n">
        <v>2.3436</v>
      </c>
      <c r="J113" s="103" t="n">
        <v>2.6784</v>
      </c>
      <c r="K113" s="103" t="n">
        <v>2.64712</v>
      </c>
      <c r="L113" s="103" t="n">
        <v>2.61584</v>
      </c>
      <c r="M113" s="103" t="n">
        <v>2.58456</v>
      </c>
      <c r="N113" s="103" t="n">
        <v>2.55328</v>
      </c>
      <c r="O113" s="103" t="n">
        <v>2.522</v>
      </c>
      <c r="P113" s="103" t="n">
        <v>2.73832</v>
      </c>
      <c r="Q113" s="103" t="n">
        <v>2.95464</v>
      </c>
      <c r="R113" s="103" t="n">
        <v>3.17096</v>
      </c>
      <c r="S113" s="103" t="n">
        <v>3.38728</v>
      </c>
      <c r="T113" s="103" t="n">
        <v>3.6036</v>
      </c>
      <c r="U113" s="103" t="n">
        <v>4.9722</v>
      </c>
      <c r="V113" s="103" t="n">
        <v>6.3408</v>
      </c>
      <c r="W113" s="103" t="n">
        <v>7.7094</v>
      </c>
      <c r="X113" s="103" t="n">
        <v>9.078</v>
      </c>
      <c r="Y113" s="103" t="n">
        <v>10.4466</v>
      </c>
      <c r="Z113" s="103" t="n">
        <v>10.66224</v>
      </c>
      <c r="AA113" s="103" t="n">
        <v>10.87788</v>
      </c>
      <c r="AB113" s="103" t="n">
        <v>11.09352</v>
      </c>
      <c r="AC113" s="103" t="n">
        <v>11.30916</v>
      </c>
      <c r="AD113" s="103" t="n">
        <v>11.5248</v>
      </c>
      <c r="AE113" s="103" t="n">
        <v>13.3984</v>
      </c>
      <c r="AF113" s="103" t="n">
        <v>15.272</v>
      </c>
      <c r="AG113" s="103" t="n">
        <v>17.1456</v>
      </c>
      <c r="AH113" s="103" t="n">
        <v>19.0192</v>
      </c>
      <c r="AI113" s="103" t="n">
        <v>20.8928</v>
      </c>
      <c r="AJ113" s="103" t="n">
        <v>22.7664</v>
      </c>
      <c r="AK113" s="103" t="n">
        <v>24.64</v>
      </c>
      <c r="AL113" s="103" t="n">
        <v>23.772</v>
      </c>
      <c r="AM113" s="103" t="n">
        <v>22.904</v>
      </c>
      <c r="AN113" s="103" t="n">
        <v>22.036</v>
      </c>
      <c r="AO113" s="103" t="n">
        <v>21.168</v>
      </c>
      <c r="AP113" s="103" t="n">
        <v>20.3</v>
      </c>
      <c r="AQ113" s="103" t="n">
        <v>19.432</v>
      </c>
      <c r="AR113" s="103" t="n">
        <v>18.564</v>
      </c>
      <c r="AS113" s="103" t="n">
        <v>17.696</v>
      </c>
      <c r="AT113" s="103" t="n">
        <v>16.828</v>
      </c>
      <c r="AU113" s="103" t="n">
        <v>15.96</v>
      </c>
      <c r="AV113" s="103" t="n">
        <v>15.092</v>
      </c>
      <c r="AW113" s="103" t="n">
        <v>14.224</v>
      </c>
      <c r="AX113" s="103" t="n">
        <v>13.356</v>
      </c>
      <c r="AY113" s="103" t="n">
        <v>12.488</v>
      </c>
      <c r="AZ113" s="103" t="n">
        <v>11.62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0.3286</v>
      </c>
      <c r="D114" s="103" t="n">
        <v>0.6572</v>
      </c>
      <c r="E114" s="103" t="n">
        <v>0.9858</v>
      </c>
      <c r="F114" s="103" t="n">
        <v>1.3144</v>
      </c>
      <c r="G114" s="103" t="n">
        <v>1.643</v>
      </c>
      <c r="H114" s="103" t="n">
        <v>1.9716</v>
      </c>
      <c r="I114" s="103" t="n">
        <v>2.3002</v>
      </c>
      <c r="J114" s="103" t="n">
        <v>2.6288</v>
      </c>
      <c r="K114" s="103" t="n">
        <v>2.59704</v>
      </c>
      <c r="L114" s="103" t="n">
        <v>2.56528</v>
      </c>
      <c r="M114" s="103" t="n">
        <v>2.53352</v>
      </c>
      <c r="N114" s="103" t="n">
        <v>2.50176</v>
      </c>
      <c r="O114" s="103" t="n">
        <v>2.47</v>
      </c>
      <c r="P114" s="103" t="n">
        <v>2.68664</v>
      </c>
      <c r="Q114" s="103" t="n">
        <v>2.90328</v>
      </c>
      <c r="R114" s="103" t="n">
        <v>3.11992</v>
      </c>
      <c r="S114" s="103" t="n">
        <v>3.33656</v>
      </c>
      <c r="T114" s="103" t="n">
        <v>3.5532</v>
      </c>
      <c r="U114" s="103" t="n">
        <v>4.9098</v>
      </c>
      <c r="V114" s="103" t="n">
        <v>6.2664</v>
      </c>
      <c r="W114" s="103" t="n">
        <v>7.623</v>
      </c>
      <c r="X114" s="103" t="n">
        <v>8.9796</v>
      </c>
      <c r="Y114" s="103" t="n">
        <v>10.3362</v>
      </c>
      <c r="Z114" s="103" t="n">
        <v>10.53808</v>
      </c>
      <c r="AA114" s="103" t="n">
        <v>10.73996</v>
      </c>
      <c r="AB114" s="103" t="n">
        <v>10.94184</v>
      </c>
      <c r="AC114" s="103" t="n">
        <v>11.14372</v>
      </c>
      <c r="AD114" s="103" t="n">
        <v>11.3456</v>
      </c>
      <c r="AE114" s="103" t="n">
        <v>13.2648</v>
      </c>
      <c r="AF114" s="103" t="n">
        <v>15.184</v>
      </c>
      <c r="AG114" s="103" t="n">
        <v>17.1032</v>
      </c>
      <c r="AH114" s="103" t="n">
        <v>19.0224</v>
      </c>
      <c r="AI114" s="103" t="n">
        <v>20.9416</v>
      </c>
      <c r="AJ114" s="103" t="n">
        <v>22.8608</v>
      </c>
      <c r="AK114" s="103" t="n">
        <v>24.78</v>
      </c>
      <c r="AL114" s="103" t="n">
        <v>23.904</v>
      </c>
      <c r="AM114" s="103" t="n">
        <v>23.028</v>
      </c>
      <c r="AN114" s="103" t="n">
        <v>22.152</v>
      </c>
      <c r="AO114" s="103" t="n">
        <v>21.276</v>
      </c>
      <c r="AP114" s="103" t="n">
        <v>20.4</v>
      </c>
      <c r="AQ114" s="103" t="n">
        <v>19.524</v>
      </c>
      <c r="AR114" s="103" t="n">
        <v>18.648</v>
      </c>
      <c r="AS114" s="103" t="n">
        <v>17.772</v>
      </c>
      <c r="AT114" s="103" t="n">
        <v>16.896</v>
      </c>
      <c r="AU114" s="103" t="n">
        <v>16.02</v>
      </c>
      <c r="AV114" s="103" t="n">
        <v>15.144</v>
      </c>
      <c r="AW114" s="103" t="n">
        <v>14.268</v>
      </c>
      <c r="AX114" s="103" t="n">
        <v>13.392</v>
      </c>
      <c r="AY114" s="103" t="n">
        <v>12.516</v>
      </c>
      <c r="AZ114" s="103" t="n">
        <v>11.64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0.3224</v>
      </c>
      <c r="D115" s="103" t="n">
        <v>0.6448</v>
      </c>
      <c r="E115" s="103" t="n">
        <v>0.9672</v>
      </c>
      <c r="F115" s="103" t="n">
        <v>1.2896</v>
      </c>
      <c r="G115" s="103" t="n">
        <v>1.612</v>
      </c>
      <c r="H115" s="103" t="n">
        <v>1.9344</v>
      </c>
      <c r="I115" s="103" t="n">
        <v>2.2568</v>
      </c>
      <c r="J115" s="103" t="n">
        <v>2.5792</v>
      </c>
      <c r="K115" s="103" t="n">
        <v>2.54696</v>
      </c>
      <c r="L115" s="103" t="n">
        <v>2.51472</v>
      </c>
      <c r="M115" s="103" t="n">
        <v>2.48248</v>
      </c>
      <c r="N115" s="103" t="n">
        <v>2.45024</v>
      </c>
      <c r="O115" s="103" t="n">
        <v>2.418</v>
      </c>
      <c r="P115" s="103" t="n">
        <v>2.63496</v>
      </c>
      <c r="Q115" s="103" t="n">
        <v>2.85192</v>
      </c>
      <c r="R115" s="103" t="n">
        <v>3.06888</v>
      </c>
      <c r="S115" s="103" t="n">
        <v>3.28584</v>
      </c>
      <c r="T115" s="103" t="n">
        <v>3.5028</v>
      </c>
      <c r="U115" s="103" t="n">
        <v>4.8474</v>
      </c>
      <c r="V115" s="103" t="n">
        <v>6.192</v>
      </c>
      <c r="W115" s="103" t="n">
        <v>7.5366</v>
      </c>
      <c r="X115" s="103" t="n">
        <v>8.8812</v>
      </c>
      <c r="Y115" s="103" t="n">
        <v>10.2258</v>
      </c>
      <c r="Z115" s="103" t="n">
        <v>10.41392</v>
      </c>
      <c r="AA115" s="103" t="n">
        <v>10.60204</v>
      </c>
      <c r="AB115" s="103" t="n">
        <v>10.79016</v>
      </c>
      <c r="AC115" s="103" t="n">
        <v>10.97828</v>
      </c>
      <c r="AD115" s="103" t="n">
        <v>11.1664</v>
      </c>
      <c r="AE115" s="103" t="n">
        <v>13.1312</v>
      </c>
      <c r="AF115" s="103" t="n">
        <v>15.096</v>
      </c>
      <c r="AG115" s="103" t="n">
        <v>17.0608</v>
      </c>
      <c r="AH115" s="103" t="n">
        <v>19.0256</v>
      </c>
      <c r="AI115" s="103" t="n">
        <v>20.9904</v>
      </c>
      <c r="AJ115" s="103" t="n">
        <v>22.9552</v>
      </c>
      <c r="AK115" s="103" t="n">
        <v>24.92</v>
      </c>
      <c r="AL115" s="103" t="n">
        <v>24.036</v>
      </c>
      <c r="AM115" s="103" t="n">
        <v>23.152</v>
      </c>
      <c r="AN115" s="103" t="n">
        <v>22.268</v>
      </c>
      <c r="AO115" s="103" t="n">
        <v>21.384</v>
      </c>
      <c r="AP115" s="103" t="n">
        <v>20.5</v>
      </c>
      <c r="AQ115" s="103" t="n">
        <v>19.616</v>
      </c>
      <c r="AR115" s="103" t="n">
        <v>18.732</v>
      </c>
      <c r="AS115" s="103" t="n">
        <v>17.848</v>
      </c>
      <c r="AT115" s="103" t="n">
        <v>16.964</v>
      </c>
      <c r="AU115" s="103" t="n">
        <v>16.08</v>
      </c>
      <c r="AV115" s="103" t="n">
        <v>15.196</v>
      </c>
      <c r="AW115" s="103" t="n">
        <v>14.312</v>
      </c>
      <c r="AX115" s="103" t="n">
        <v>13.428</v>
      </c>
      <c r="AY115" s="103" t="n">
        <v>12.544</v>
      </c>
      <c r="AZ115" s="103" t="n">
        <v>11.66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0.3162</v>
      </c>
      <c r="D116" s="103" t="n">
        <v>0.6324</v>
      </c>
      <c r="E116" s="103" t="n">
        <v>0.9486</v>
      </c>
      <c r="F116" s="103" t="n">
        <v>1.2648</v>
      </c>
      <c r="G116" s="103" t="n">
        <v>1.581</v>
      </c>
      <c r="H116" s="103" t="n">
        <v>1.8972</v>
      </c>
      <c r="I116" s="103" t="n">
        <v>2.2134</v>
      </c>
      <c r="J116" s="103" t="n">
        <v>2.5296</v>
      </c>
      <c r="K116" s="103" t="n">
        <v>2.49688</v>
      </c>
      <c r="L116" s="103" t="n">
        <v>2.46416</v>
      </c>
      <c r="M116" s="103" t="n">
        <v>2.43144</v>
      </c>
      <c r="N116" s="103" t="n">
        <v>2.39872</v>
      </c>
      <c r="O116" s="103" t="n">
        <v>2.366</v>
      </c>
      <c r="P116" s="103" t="n">
        <v>2.58328</v>
      </c>
      <c r="Q116" s="103" t="n">
        <v>2.80056</v>
      </c>
      <c r="R116" s="103" t="n">
        <v>3.01784</v>
      </c>
      <c r="S116" s="103" t="n">
        <v>3.23512</v>
      </c>
      <c r="T116" s="103" t="n">
        <v>3.4524</v>
      </c>
      <c r="U116" s="103" t="n">
        <v>4.785</v>
      </c>
      <c r="V116" s="103" t="n">
        <v>6.1176</v>
      </c>
      <c r="W116" s="103" t="n">
        <v>7.4502</v>
      </c>
      <c r="X116" s="103" t="n">
        <v>8.7828</v>
      </c>
      <c r="Y116" s="103" t="n">
        <v>10.1154</v>
      </c>
      <c r="Z116" s="103" t="n">
        <v>10.28976</v>
      </c>
      <c r="AA116" s="103" t="n">
        <v>10.46412</v>
      </c>
      <c r="AB116" s="103" t="n">
        <v>10.63848</v>
      </c>
      <c r="AC116" s="103" t="n">
        <v>10.81284</v>
      </c>
      <c r="AD116" s="103" t="n">
        <v>10.9872</v>
      </c>
      <c r="AE116" s="103" t="n">
        <v>12.9976</v>
      </c>
      <c r="AF116" s="103" t="n">
        <v>15.008</v>
      </c>
      <c r="AG116" s="103" t="n">
        <v>17.0184</v>
      </c>
      <c r="AH116" s="103" t="n">
        <v>19.0288</v>
      </c>
      <c r="AI116" s="103" t="n">
        <v>21.0392</v>
      </c>
      <c r="AJ116" s="103" t="n">
        <v>23.0496</v>
      </c>
      <c r="AK116" s="103" t="n">
        <v>25.06</v>
      </c>
      <c r="AL116" s="103" t="n">
        <v>24.168</v>
      </c>
      <c r="AM116" s="103" t="n">
        <v>23.276</v>
      </c>
      <c r="AN116" s="103" t="n">
        <v>22.384</v>
      </c>
      <c r="AO116" s="103" t="n">
        <v>21.492</v>
      </c>
      <c r="AP116" s="103" t="n">
        <v>20.6</v>
      </c>
      <c r="AQ116" s="103" t="n">
        <v>19.708</v>
      </c>
      <c r="AR116" s="103" t="n">
        <v>18.816</v>
      </c>
      <c r="AS116" s="103" t="n">
        <v>17.924</v>
      </c>
      <c r="AT116" s="103" t="n">
        <v>17.032</v>
      </c>
      <c r="AU116" s="103" t="n">
        <v>16.14</v>
      </c>
      <c r="AV116" s="103" t="n">
        <v>15.248</v>
      </c>
      <c r="AW116" s="103" t="n">
        <v>14.356</v>
      </c>
      <c r="AX116" s="103" t="n">
        <v>13.464</v>
      </c>
      <c r="AY116" s="103" t="n">
        <v>12.572</v>
      </c>
      <c r="AZ116" s="103" t="n">
        <v>11.68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0.31</v>
      </c>
      <c r="D117" s="103" t="n">
        <v>0.62</v>
      </c>
      <c r="E117" s="103" t="n">
        <v>0.93</v>
      </c>
      <c r="F117" s="103" t="n">
        <v>1.24</v>
      </c>
      <c r="G117" s="103" t="n">
        <v>1.55</v>
      </c>
      <c r="H117" s="103" t="n">
        <v>1.86</v>
      </c>
      <c r="I117" s="103" t="n">
        <v>2.17</v>
      </c>
      <c r="J117" s="103" t="n">
        <v>2.48</v>
      </c>
      <c r="K117" s="103" t="n">
        <v>2.4468</v>
      </c>
      <c r="L117" s="103" t="n">
        <v>2.4136</v>
      </c>
      <c r="M117" s="103" t="n">
        <v>2.3804</v>
      </c>
      <c r="N117" s="103" t="n">
        <v>2.3472</v>
      </c>
      <c r="O117" s="103" t="n">
        <v>2.314</v>
      </c>
      <c r="P117" s="103" t="n">
        <v>2.5316</v>
      </c>
      <c r="Q117" s="103" t="n">
        <v>2.7492</v>
      </c>
      <c r="R117" s="103" t="n">
        <v>2.9668</v>
      </c>
      <c r="S117" s="103" t="n">
        <v>3.1844</v>
      </c>
      <c r="T117" s="103" t="n">
        <v>3.402</v>
      </c>
      <c r="U117" s="103" t="n">
        <v>4.7226</v>
      </c>
      <c r="V117" s="103" t="n">
        <v>6.0432</v>
      </c>
      <c r="W117" s="103" t="n">
        <v>7.3638</v>
      </c>
      <c r="X117" s="103" t="n">
        <v>8.6844</v>
      </c>
      <c r="Y117" s="103" t="n">
        <v>10.005</v>
      </c>
      <c r="Z117" s="103" t="n">
        <v>10.1656</v>
      </c>
      <c r="AA117" s="103" t="n">
        <v>10.3262</v>
      </c>
      <c r="AB117" s="103" t="n">
        <v>10.4868</v>
      </c>
      <c r="AC117" s="103" t="n">
        <v>10.6474</v>
      </c>
      <c r="AD117" s="103" t="n">
        <v>10.808</v>
      </c>
      <c r="AE117" s="103" t="n">
        <v>12.864</v>
      </c>
      <c r="AF117" s="103" t="n">
        <v>14.92</v>
      </c>
      <c r="AG117" s="103" t="n">
        <v>16.976</v>
      </c>
      <c r="AH117" s="103" t="n">
        <v>19.032</v>
      </c>
      <c r="AI117" s="103" t="n">
        <v>21.088</v>
      </c>
      <c r="AJ117" s="103" t="n">
        <v>23.144</v>
      </c>
      <c r="AK117" s="103" t="n">
        <v>25.2</v>
      </c>
      <c r="AL117" s="103" t="n">
        <v>24.3</v>
      </c>
      <c r="AM117" s="103" t="n">
        <v>23.4</v>
      </c>
      <c r="AN117" s="103" t="n">
        <v>22.5</v>
      </c>
      <c r="AO117" s="103" t="n">
        <v>21.6</v>
      </c>
      <c r="AP117" s="103" t="n">
        <v>20.7</v>
      </c>
      <c r="AQ117" s="103" t="n">
        <v>19.8</v>
      </c>
      <c r="AR117" s="103" t="n">
        <v>18.9</v>
      </c>
      <c r="AS117" s="103" t="n">
        <v>18</v>
      </c>
      <c r="AT117" s="103" t="n">
        <v>17.1</v>
      </c>
      <c r="AU117" s="103" t="n">
        <v>16.2</v>
      </c>
      <c r="AV117" s="103" t="n">
        <v>15.3</v>
      </c>
      <c r="AW117" s="103" t="n">
        <v>14.4</v>
      </c>
      <c r="AX117" s="103" t="n">
        <v>13.5</v>
      </c>
      <c r="AY117" s="103" t="n">
        <v>12.6</v>
      </c>
      <c r="AZ117" s="103" t="n">
        <v>11.7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0.3038</v>
      </c>
      <c r="D118" s="103" t="n">
        <v>0.6076</v>
      </c>
      <c r="E118" s="103" t="n">
        <v>0.9114</v>
      </c>
      <c r="F118" s="103" t="n">
        <v>1.2152</v>
      </c>
      <c r="G118" s="103" t="n">
        <v>1.519</v>
      </c>
      <c r="H118" s="103" t="n">
        <v>1.8228</v>
      </c>
      <c r="I118" s="103" t="n">
        <v>2.1266</v>
      </c>
      <c r="J118" s="103" t="n">
        <v>2.4304</v>
      </c>
      <c r="K118" s="103" t="n">
        <v>2.39672</v>
      </c>
      <c r="L118" s="103" t="n">
        <v>2.36304</v>
      </c>
      <c r="M118" s="103" t="n">
        <v>2.32936</v>
      </c>
      <c r="N118" s="103" t="n">
        <v>2.29568</v>
      </c>
      <c r="O118" s="103" t="n">
        <v>2.262</v>
      </c>
      <c r="P118" s="103" t="n">
        <v>2.48064</v>
      </c>
      <c r="Q118" s="103" t="n">
        <v>2.69928</v>
      </c>
      <c r="R118" s="103" t="n">
        <v>2.91792</v>
      </c>
      <c r="S118" s="103" t="n">
        <v>3.13656</v>
      </c>
      <c r="T118" s="103" t="n">
        <v>3.3552</v>
      </c>
      <c r="U118" s="103" t="n">
        <v>4.65848</v>
      </c>
      <c r="V118" s="103" t="n">
        <v>5.96176</v>
      </c>
      <c r="W118" s="103" t="n">
        <v>7.26504</v>
      </c>
      <c r="X118" s="103" t="n">
        <v>8.56832</v>
      </c>
      <c r="Y118" s="103" t="n">
        <v>9.8716</v>
      </c>
      <c r="Z118" s="103" t="n">
        <v>10.02416</v>
      </c>
      <c r="AA118" s="103" t="n">
        <v>10.17672</v>
      </c>
      <c r="AB118" s="103" t="n">
        <v>10.32928</v>
      </c>
      <c r="AC118" s="103" t="n">
        <v>10.48184</v>
      </c>
      <c r="AD118" s="103" t="n">
        <v>10.6344</v>
      </c>
      <c r="AE118" s="103" t="n">
        <v>12.666629</v>
      </c>
      <c r="AF118" s="103" t="n">
        <v>14.698858</v>
      </c>
      <c r="AG118" s="103" t="n">
        <v>16.731086</v>
      </c>
      <c r="AH118" s="103" t="n">
        <v>18.763314</v>
      </c>
      <c r="AI118" s="103" t="n">
        <v>20.795542</v>
      </c>
      <c r="AJ118" s="103" t="n">
        <v>22.827772</v>
      </c>
      <c r="AK118" s="103" t="n">
        <v>24.86</v>
      </c>
      <c r="AL118" s="103" t="n">
        <v>24.028</v>
      </c>
      <c r="AM118" s="103" t="n">
        <v>23.196</v>
      </c>
      <c r="AN118" s="103" t="n">
        <v>22.364</v>
      </c>
      <c r="AO118" s="103" t="n">
        <v>21.532</v>
      </c>
      <c r="AP118" s="103" t="n">
        <v>20.7</v>
      </c>
      <c r="AQ118" s="103" t="n">
        <v>19.868</v>
      </c>
      <c r="AR118" s="103" t="n">
        <v>19.036</v>
      </c>
      <c r="AS118" s="103" t="n">
        <v>18.204</v>
      </c>
      <c r="AT118" s="103" t="n">
        <v>17.372</v>
      </c>
      <c r="AU118" s="103" t="n">
        <v>16.54</v>
      </c>
      <c r="AV118" s="103" t="n">
        <v>15.708</v>
      </c>
      <c r="AW118" s="103" t="n">
        <v>14.876</v>
      </c>
      <c r="AX118" s="103" t="n">
        <v>14.044</v>
      </c>
      <c r="AY118" s="103" t="n">
        <v>13.212</v>
      </c>
      <c r="AZ118" s="103" t="n">
        <v>12.38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0.2976</v>
      </c>
      <c r="D119" s="103" t="n">
        <v>0.5952</v>
      </c>
      <c r="E119" s="103" t="n">
        <v>0.8928</v>
      </c>
      <c r="F119" s="103" t="n">
        <v>1.1904</v>
      </c>
      <c r="G119" s="103" t="n">
        <v>1.488</v>
      </c>
      <c r="H119" s="103" t="n">
        <v>1.7856</v>
      </c>
      <c r="I119" s="103" t="n">
        <v>2.0832</v>
      </c>
      <c r="J119" s="103" t="n">
        <v>2.3808</v>
      </c>
      <c r="K119" s="103" t="n">
        <v>2.34664</v>
      </c>
      <c r="L119" s="103" t="n">
        <v>2.31248</v>
      </c>
      <c r="M119" s="103" t="n">
        <v>2.27832</v>
      </c>
      <c r="N119" s="103" t="n">
        <v>2.24416</v>
      </c>
      <c r="O119" s="103" t="n">
        <v>2.21</v>
      </c>
      <c r="P119" s="103" t="n">
        <v>2.42968</v>
      </c>
      <c r="Q119" s="103" t="n">
        <v>2.64936</v>
      </c>
      <c r="R119" s="103" t="n">
        <v>2.86904</v>
      </c>
      <c r="S119" s="103" t="n">
        <v>3.08872</v>
      </c>
      <c r="T119" s="103" t="n">
        <v>3.3084</v>
      </c>
      <c r="U119" s="103" t="n">
        <v>4.59436</v>
      </c>
      <c r="V119" s="103" t="n">
        <v>5.88032</v>
      </c>
      <c r="W119" s="103" t="n">
        <v>7.16628</v>
      </c>
      <c r="X119" s="103" t="n">
        <v>8.45224</v>
      </c>
      <c r="Y119" s="103" t="n">
        <v>9.7382</v>
      </c>
      <c r="Z119" s="103" t="n">
        <v>9.88272</v>
      </c>
      <c r="AA119" s="103" t="n">
        <v>10.02724</v>
      </c>
      <c r="AB119" s="103" t="n">
        <v>10.17176</v>
      </c>
      <c r="AC119" s="103" t="n">
        <v>10.31628</v>
      </c>
      <c r="AD119" s="103" t="n">
        <v>10.4608</v>
      </c>
      <c r="AE119" s="103" t="n">
        <v>12.469258</v>
      </c>
      <c r="AF119" s="103" t="n">
        <v>14.477716</v>
      </c>
      <c r="AG119" s="103" t="n">
        <v>16.486172</v>
      </c>
      <c r="AH119" s="103" t="n">
        <v>18.494628</v>
      </c>
      <c r="AI119" s="103" t="n">
        <v>20.503084</v>
      </c>
      <c r="AJ119" s="103" t="n">
        <v>22.511544</v>
      </c>
      <c r="AK119" s="103" t="n">
        <v>24.52</v>
      </c>
      <c r="AL119" s="103" t="n">
        <v>23.756</v>
      </c>
      <c r="AM119" s="103" t="n">
        <v>22.992</v>
      </c>
      <c r="AN119" s="103" t="n">
        <v>22.228</v>
      </c>
      <c r="AO119" s="103" t="n">
        <v>21.464</v>
      </c>
      <c r="AP119" s="103" t="n">
        <v>20.7</v>
      </c>
      <c r="AQ119" s="103" t="n">
        <v>19.936</v>
      </c>
      <c r="AR119" s="103" t="n">
        <v>19.172</v>
      </c>
      <c r="AS119" s="103" t="n">
        <v>18.408</v>
      </c>
      <c r="AT119" s="103" t="n">
        <v>17.644</v>
      </c>
      <c r="AU119" s="103" t="n">
        <v>16.88</v>
      </c>
      <c r="AV119" s="103" t="n">
        <v>16.116</v>
      </c>
      <c r="AW119" s="103" t="n">
        <v>15.352</v>
      </c>
      <c r="AX119" s="103" t="n">
        <v>14.588</v>
      </c>
      <c r="AY119" s="103" t="n">
        <v>13.824</v>
      </c>
      <c r="AZ119" s="103" t="n">
        <v>13.06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0.2914</v>
      </c>
      <c r="D120" s="103" t="n">
        <v>0.5828</v>
      </c>
      <c r="E120" s="103" t="n">
        <v>0.8742</v>
      </c>
      <c r="F120" s="103" t="n">
        <v>1.1656</v>
      </c>
      <c r="G120" s="103" t="n">
        <v>1.457</v>
      </c>
      <c r="H120" s="103" t="n">
        <v>1.7484</v>
      </c>
      <c r="I120" s="103" t="n">
        <v>2.0398</v>
      </c>
      <c r="J120" s="103" t="n">
        <v>2.3312</v>
      </c>
      <c r="K120" s="103" t="n">
        <v>2.29656</v>
      </c>
      <c r="L120" s="103" t="n">
        <v>2.26192</v>
      </c>
      <c r="M120" s="103" t="n">
        <v>2.22728</v>
      </c>
      <c r="N120" s="103" t="n">
        <v>2.19264</v>
      </c>
      <c r="O120" s="103" t="n">
        <v>2.158</v>
      </c>
      <c r="P120" s="103" t="n">
        <v>2.37872</v>
      </c>
      <c r="Q120" s="103" t="n">
        <v>2.59944</v>
      </c>
      <c r="R120" s="103" t="n">
        <v>2.82016</v>
      </c>
      <c r="S120" s="103" t="n">
        <v>3.04088</v>
      </c>
      <c r="T120" s="103" t="n">
        <v>3.2616</v>
      </c>
      <c r="U120" s="103" t="n">
        <v>4.53024</v>
      </c>
      <c r="V120" s="103" t="n">
        <v>5.79888</v>
      </c>
      <c r="W120" s="103" t="n">
        <v>7.06752</v>
      </c>
      <c r="X120" s="103" t="n">
        <v>8.33616</v>
      </c>
      <c r="Y120" s="103" t="n">
        <v>9.6048</v>
      </c>
      <c r="Z120" s="103" t="n">
        <v>9.74128</v>
      </c>
      <c r="AA120" s="103" t="n">
        <v>9.87776</v>
      </c>
      <c r="AB120" s="103" t="n">
        <v>10.01424</v>
      </c>
      <c r="AC120" s="103" t="n">
        <v>10.15072</v>
      </c>
      <c r="AD120" s="103" t="n">
        <v>10.2872</v>
      </c>
      <c r="AE120" s="103" t="n">
        <v>12.271887</v>
      </c>
      <c r="AF120" s="103" t="n">
        <v>14.256574</v>
      </c>
      <c r="AG120" s="103" t="n">
        <v>16.241258</v>
      </c>
      <c r="AH120" s="103" t="n">
        <v>18.225942</v>
      </c>
      <c r="AI120" s="103" t="n">
        <v>20.210626</v>
      </c>
      <c r="AJ120" s="103" t="n">
        <v>22.195316</v>
      </c>
      <c r="AK120" s="103" t="n">
        <v>24.18</v>
      </c>
      <c r="AL120" s="103" t="n">
        <v>23.484</v>
      </c>
      <c r="AM120" s="103" t="n">
        <v>22.788</v>
      </c>
      <c r="AN120" s="103" t="n">
        <v>22.092</v>
      </c>
      <c r="AO120" s="103" t="n">
        <v>21.396</v>
      </c>
      <c r="AP120" s="103" t="n">
        <v>20.7</v>
      </c>
      <c r="AQ120" s="103" t="n">
        <v>20.004</v>
      </c>
      <c r="AR120" s="103" t="n">
        <v>19.308</v>
      </c>
      <c r="AS120" s="103" t="n">
        <v>18.612</v>
      </c>
      <c r="AT120" s="103" t="n">
        <v>17.916</v>
      </c>
      <c r="AU120" s="103" t="n">
        <v>17.22</v>
      </c>
      <c r="AV120" s="103" t="n">
        <v>16.524</v>
      </c>
      <c r="AW120" s="103" t="n">
        <v>15.828</v>
      </c>
      <c r="AX120" s="103" t="n">
        <v>15.132</v>
      </c>
      <c r="AY120" s="103" t="n">
        <v>14.436</v>
      </c>
      <c r="AZ120" s="103" t="n">
        <v>13.74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0.2852</v>
      </c>
      <c r="D121" s="103" t="n">
        <v>0.5704</v>
      </c>
      <c r="E121" s="103" t="n">
        <v>0.8556</v>
      </c>
      <c r="F121" s="103" t="n">
        <v>1.1408</v>
      </c>
      <c r="G121" s="103" t="n">
        <v>1.426</v>
      </c>
      <c r="H121" s="103" t="n">
        <v>1.7112</v>
      </c>
      <c r="I121" s="103" t="n">
        <v>1.9964</v>
      </c>
      <c r="J121" s="103" t="n">
        <v>2.2816</v>
      </c>
      <c r="K121" s="103" t="n">
        <v>2.24648</v>
      </c>
      <c r="L121" s="103" t="n">
        <v>2.21136</v>
      </c>
      <c r="M121" s="103" t="n">
        <v>2.17624</v>
      </c>
      <c r="N121" s="103" t="n">
        <v>2.14112</v>
      </c>
      <c r="O121" s="103" t="n">
        <v>2.106</v>
      </c>
      <c r="P121" s="103" t="n">
        <v>2.32776</v>
      </c>
      <c r="Q121" s="103" t="n">
        <v>2.54952</v>
      </c>
      <c r="R121" s="103" t="n">
        <v>2.77128</v>
      </c>
      <c r="S121" s="103" t="n">
        <v>2.99304</v>
      </c>
      <c r="T121" s="103" t="n">
        <v>3.2148</v>
      </c>
      <c r="U121" s="103" t="n">
        <v>4.46612</v>
      </c>
      <c r="V121" s="103" t="n">
        <v>5.71744</v>
      </c>
      <c r="W121" s="103" t="n">
        <v>6.96876</v>
      </c>
      <c r="X121" s="103" t="n">
        <v>8.22008</v>
      </c>
      <c r="Y121" s="103" t="n">
        <v>9.4714</v>
      </c>
      <c r="Z121" s="103" t="n">
        <v>9.59984</v>
      </c>
      <c r="AA121" s="103" t="n">
        <v>9.72828</v>
      </c>
      <c r="AB121" s="103" t="n">
        <v>9.85672</v>
      </c>
      <c r="AC121" s="103" t="n">
        <v>9.98516</v>
      </c>
      <c r="AD121" s="103" t="n">
        <v>10.1136</v>
      </c>
      <c r="AE121" s="103" t="n">
        <v>12.074516</v>
      </c>
      <c r="AF121" s="103" t="n">
        <v>14.035432</v>
      </c>
      <c r="AG121" s="103" t="n">
        <v>15.996344</v>
      </c>
      <c r="AH121" s="103" t="n">
        <v>17.957256</v>
      </c>
      <c r="AI121" s="103" t="n">
        <v>19.918168</v>
      </c>
      <c r="AJ121" s="103" t="n">
        <v>21.879088</v>
      </c>
      <c r="AK121" s="103" t="n">
        <v>23.84</v>
      </c>
      <c r="AL121" s="103" t="n">
        <v>23.212</v>
      </c>
      <c r="AM121" s="103" t="n">
        <v>22.584</v>
      </c>
      <c r="AN121" s="103" t="n">
        <v>21.956</v>
      </c>
      <c r="AO121" s="103" t="n">
        <v>21.328</v>
      </c>
      <c r="AP121" s="103" t="n">
        <v>20.7</v>
      </c>
      <c r="AQ121" s="103" t="n">
        <v>20.072</v>
      </c>
      <c r="AR121" s="103" t="n">
        <v>19.444</v>
      </c>
      <c r="AS121" s="103" t="n">
        <v>18.816</v>
      </c>
      <c r="AT121" s="103" t="n">
        <v>18.188</v>
      </c>
      <c r="AU121" s="103" t="n">
        <v>17.56</v>
      </c>
      <c r="AV121" s="103" t="n">
        <v>16.932</v>
      </c>
      <c r="AW121" s="103" t="n">
        <v>16.304</v>
      </c>
      <c r="AX121" s="103" t="n">
        <v>15.676</v>
      </c>
      <c r="AY121" s="103" t="n">
        <v>15.048</v>
      </c>
      <c r="AZ121" s="103" t="n">
        <v>14.42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0.279</v>
      </c>
      <c r="D122" s="103" t="n">
        <v>0.558</v>
      </c>
      <c r="E122" s="103" t="n">
        <v>0.837</v>
      </c>
      <c r="F122" s="103" t="n">
        <v>1.116</v>
      </c>
      <c r="G122" s="103" t="n">
        <v>1.395</v>
      </c>
      <c r="H122" s="103" t="n">
        <v>1.674</v>
      </c>
      <c r="I122" s="103" t="n">
        <v>1.953</v>
      </c>
      <c r="J122" s="103" t="n">
        <v>2.232</v>
      </c>
      <c r="K122" s="103" t="n">
        <v>2.1964</v>
      </c>
      <c r="L122" s="103" t="n">
        <v>2.1608</v>
      </c>
      <c r="M122" s="103" t="n">
        <v>2.1252</v>
      </c>
      <c r="N122" s="103" t="n">
        <v>2.0896</v>
      </c>
      <c r="O122" s="103" t="n">
        <v>2.054</v>
      </c>
      <c r="P122" s="103" t="n">
        <v>2.2768</v>
      </c>
      <c r="Q122" s="103" t="n">
        <v>2.4996</v>
      </c>
      <c r="R122" s="103" t="n">
        <v>2.7224</v>
      </c>
      <c r="S122" s="103" t="n">
        <v>2.9452</v>
      </c>
      <c r="T122" s="103" t="n">
        <v>3.168</v>
      </c>
      <c r="U122" s="103" t="n">
        <v>4.402</v>
      </c>
      <c r="V122" s="103" t="n">
        <v>5.636</v>
      </c>
      <c r="W122" s="103" t="n">
        <v>6.87</v>
      </c>
      <c r="X122" s="103" t="n">
        <v>8.104</v>
      </c>
      <c r="Y122" s="103" t="n">
        <v>9.338</v>
      </c>
      <c r="Z122" s="103" t="n">
        <v>9.4584</v>
      </c>
      <c r="AA122" s="103" t="n">
        <v>9.5788</v>
      </c>
      <c r="AB122" s="103" t="n">
        <v>9.6992</v>
      </c>
      <c r="AC122" s="103" t="n">
        <v>9.8196</v>
      </c>
      <c r="AD122" s="103" t="n">
        <v>9.94</v>
      </c>
      <c r="AE122" s="103" t="n">
        <v>11.877145</v>
      </c>
      <c r="AF122" s="103" t="n">
        <v>13.81429</v>
      </c>
      <c r="AG122" s="103" t="n">
        <v>15.75143</v>
      </c>
      <c r="AH122" s="103" t="n">
        <v>17.68857</v>
      </c>
      <c r="AI122" s="103" t="n">
        <v>19.62571</v>
      </c>
      <c r="AJ122" s="103" t="n">
        <v>21.56286</v>
      </c>
      <c r="AK122" s="103" t="n">
        <v>23.5</v>
      </c>
      <c r="AL122" s="103" t="n">
        <v>22.94</v>
      </c>
      <c r="AM122" s="103" t="n">
        <v>22.38</v>
      </c>
      <c r="AN122" s="103" t="n">
        <v>21.82</v>
      </c>
      <c r="AO122" s="103" t="n">
        <v>21.26</v>
      </c>
      <c r="AP122" s="103" t="n">
        <v>20.7</v>
      </c>
      <c r="AQ122" s="103" t="n">
        <v>20.14</v>
      </c>
      <c r="AR122" s="103" t="n">
        <v>19.58</v>
      </c>
      <c r="AS122" s="103" t="n">
        <v>19.02</v>
      </c>
      <c r="AT122" s="103" t="n">
        <v>18.46</v>
      </c>
      <c r="AU122" s="103" t="n">
        <v>17.9</v>
      </c>
      <c r="AV122" s="103" t="n">
        <v>17.34</v>
      </c>
      <c r="AW122" s="103" t="n">
        <v>16.78</v>
      </c>
      <c r="AX122" s="103" t="n">
        <v>16.22</v>
      </c>
      <c r="AY122" s="103" t="n">
        <v>15.66</v>
      </c>
      <c r="AZ122" s="103" t="n">
        <v>15.1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0.2728</v>
      </c>
      <c r="D123" s="103" t="n">
        <v>0.5456</v>
      </c>
      <c r="E123" s="103" t="n">
        <v>0.8184</v>
      </c>
      <c r="F123" s="103" t="n">
        <v>1.0912</v>
      </c>
      <c r="G123" s="103" t="n">
        <v>1.364</v>
      </c>
      <c r="H123" s="103" t="n">
        <v>1.6368</v>
      </c>
      <c r="I123" s="103" t="n">
        <v>1.9096</v>
      </c>
      <c r="J123" s="103" t="n">
        <v>2.1824</v>
      </c>
      <c r="K123" s="103" t="n">
        <v>2.14684</v>
      </c>
      <c r="L123" s="103" t="n">
        <v>2.11128</v>
      </c>
      <c r="M123" s="103" t="n">
        <v>2.07572</v>
      </c>
      <c r="N123" s="103" t="n">
        <v>2.04016</v>
      </c>
      <c r="O123" s="103" t="n">
        <v>2.0046</v>
      </c>
      <c r="P123" s="103" t="n">
        <v>2.2272</v>
      </c>
      <c r="Q123" s="103" t="n">
        <v>2.4498</v>
      </c>
      <c r="R123" s="103" t="n">
        <v>2.6724</v>
      </c>
      <c r="S123" s="103" t="n">
        <v>2.895</v>
      </c>
      <c r="T123" s="103" t="n">
        <v>3.1176</v>
      </c>
      <c r="U123" s="103" t="n">
        <v>4.335</v>
      </c>
      <c r="V123" s="103" t="n">
        <v>5.5524</v>
      </c>
      <c r="W123" s="103" t="n">
        <v>6.7698</v>
      </c>
      <c r="X123" s="103" t="n">
        <v>7.9872</v>
      </c>
      <c r="Y123" s="103" t="n">
        <v>9.2046</v>
      </c>
      <c r="Z123" s="103" t="n">
        <v>9.31696</v>
      </c>
      <c r="AA123" s="103" t="n">
        <v>9.42932</v>
      </c>
      <c r="AB123" s="103" t="n">
        <v>9.54168</v>
      </c>
      <c r="AC123" s="103" t="n">
        <v>9.65404</v>
      </c>
      <c r="AD123" s="103" t="n">
        <v>9.7664</v>
      </c>
      <c r="AE123" s="103" t="n">
        <v>11.676916</v>
      </c>
      <c r="AF123" s="103" t="n">
        <v>13.587432</v>
      </c>
      <c r="AG123" s="103" t="n">
        <v>15.497944</v>
      </c>
      <c r="AH123" s="103" t="n">
        <v>17.408456</v>
      </c>
      <c r="AI123" s="103" t="n">
        <v>19.318968</v>
      </c>
      <c r="AJ123" s="103" t="n">
        <v>21.229488</v>
      </c>
      <c r="AK123" s="103" t="n">
        <v>23.14</v>
      </c>
      <c r="AL123" s="103" t="n">
        <v>22.644</v>
      </c>
      <c r="AM123" s="103" t="n">
        <v>22.148</v>
      </c>
      <c r="AN123" s="103" t="n">
        <v>21.652</v>
      </c>
      <c r="AO123" s="103" t="n">
        <v>21.156</v>
      </c>
      <c r="AP123" s="103" t="n">
        <v>20.66</v>
      </c>
      <c r="AQ123" s="103" t="n">
        <v>20.164</v>
      </c>
      <c r="AR123" s="103" t="n">
        <v>19.668</v>
      </c>
      <c r="AS123" s="103" t="n">
        <v>19.172</v>
      </c>
      <c r="AT123" s="103" t="n">
        <v>18.676</v>
      </c>
      <c r="AU123" s="103" t="n">
        <v>18.18</v>
      </c>
      <c r="AV123" s="103" t="n">
        <v>17.684</v>
      </c>
      <c r="AW123" s="103" t="n">
        <v>17.188</v>
      </c>
      <c r="AX123" s="103" t="n">
        <v>16.692</v>
      </c>
      <c r="AY123" s="103" t="n">
        <v>16.196</v>
      </c>
      <c r="AZ123" s="103" t="n">
        <v>15.7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0.2666</v>
      </c>
      <c r="D124" s="103" t="n">
        <v>0.5332</v>
      </c>
      <c r="E124" s="103" t="n">
        <v>0.7998</v>
      </c>
      <c r="F124" s="103" t="n">
        <v>1.0664</v>
      </c>
      <c r="G124" s="103" t="n">
        <v>1.333</v>
      </c>
      <c r="H124" s="103" t="n">
        <v>1.5996</v>
      </c>
      <c r="I124" s="103" t="n">
        <v>1.8662</v>
      </c>
      <c r="J124" s="103" t="n">
        <v>2.1328</v>
      </c>
      <c r="K124" s="103" t="n">
        <v>2.09728</v>
      </c>
      <c r="L124" s="103" t="n">
        <v>2.06176</v>
      </c>
      <c r="M124" s="103" t="n">
        <v>2.02624</v>
      </c>
      <c r="N124" s="103" t="n">
        <v>1.99072</v>
      </c>
      <c r="O124" s="103" t="n">
        <v>1.9552</v>
      </c>
      <c r="P124" s="103" t="n">
        <v>2.1776</v>
      </c>
      <c r="Q124" s="103" t="n">
        <v>2.4</v>
      </c>
      <c r="R124" s="103" t="n">
        <v>2.6224</v>
      </c>
      <c r="S124" s="103" t="n">
        <v>2.8448</v>
      </c>
      <c r="T124" s="103" t="n">
        <v>3.0672</v>
      </c>
      <c r="U124" s="103" t="n">
        <v>4.268</v>
      </c>
      <c r="V124" s="103" t="n">
        <v>5.4688</v>
      </c>
      <c r="W124" s="103" t="n">
        <v>6.6696</v>
      </c>
      <c r="X124" s="103" t="n">
        <v>7.8704</v>
      </c>
      <c r="Y124" s="103" t="n">
        <v>9.0712</v>
      </c>
      <c r="Z124" s="103" t="n">
        <v>9.17552</v>
      </c>
      <c r="AA124" s="103" t="n">
        <v>9.27984</v>
      </c>
      <c r="AB124" s="103" t="n">
        <v>9.38416</v>
      </c>
      <c r="AC124" s="103" t="n">
        <v>9.48848</v>
      </c>
      <c r="AD124" s="103" t="n">
        <v>9.5928</v>
      </c>
      <c r="AE124" s="103" t="n">
        <v>11.476687</v>
      </c>
      <c r="AF124" s="103" t="n">
        <v>13.360574</v>
      </c>
      <c r="AG124" s="103" t="n">
        <v>15.244458</v>
      </c>
      <c r="AH124" s="103" t="n">
        <v>17.128342</v>
      </c>
      <c r="AI124" s="103" t="n">
        <v>19.012226</v>
      </c>
      <c r="AJ124" s="103" t="n">
        <v>20.896116</v>
      </c>
      <c r="AK124" s="103" t="n">
        <v>22.78</v>
      </c>
      <c r="AL124" s="103" t="n">
        <v>22.348</v>
      </c>
      <c r="AM124" s="103" t="n">
        <v>21.916</v>
      </c>
      <c r="AN124" s="103" t="n">
        <v>21.484</v>
      </c>
      <c r="AO124" s="103" t="n">
        <v>21.052</v>
      </c>
      <c r="AP124" s="103" t="n">
        <v>20.62</v>
      </c>
      <c r="AQ124" s="103" t="n">
        <v>20.188</v>
      </c>
      <c r="AR124" s="103" t="n">
        <v>19.756</v>
      </c>
      <c r="AS124" s="103" t="n">
        <v>19.324</v>
      </c>
      <c r="AT124" s="103" t="n">
        <v>18.892</v>
      </c>
      <c r="AU124" s="103" t="n">
        <v>18.46</v>
      </c>
      <c r="AV124" s="103" t="n">
        <v>18.028</v>
      </c>
      <c r="AW124" s="103" t="n">
        <v>17.596</v>
      </c>
      <c r="AX124" s="103" t="n">
        <v>17.164</v>
      </c>
      <c r="AY124" s="103" t="n">
        <v>16.732</v>
      </c>
      <c r="AZ124" s="103" t="n">
        <v>16.3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0.2604</v>
      </c>
      <c r="D125" s="103" t="n">
        <v>0.5208</v>
      </c>
      <c r="E125" s="103" t="n">
        <v>0.7812</v>
      </c>
      <c r="F125" s="103" t="n">
        <v>1.0416</v>
      </c>
      <c r="G125" s="103" t="n">
        <v>1.302</v>
      </c>
      <c r="H125" s="103" t="n">
        <v>1.5624</v>
      </c>
      <c r="I125" s="103" t="n">
        <v>1.8228</v>
      </c>
      <c r="J125" s="103" t="n">
        <v>2.0832</v>
      </c>
      <c r="K125" s="103" t="n">
        <v>2.04772</v>
      </c>
      <c r="L125" s="103" t="n">
        <v>2.01224</v>
      </c>
      <c r="M125" s="103" t="n">
        <v>1.97676</v>
      </c>
      <c r="N125" s="103" t="n">
        <v>1.94128</v>
      </c>
      <c r="O125" s="103" t="n">
        <v>1.9058</v>
      </c>
      <c r="P125" s="103" t="n">
        <v>2.128</v>
      </c>
      <c r="Q125" s="103" t="n">
        <v>2.3502</v>
      </c>
      <c r="R125" s="103" t="n">
        <v>2.5724</v>
      </c>
      <c r="S125" s="103" t="n">
        <v>2.7946</v>
      </c>
      <c r="T125" s="103" t="n">
        <v>3.0168</v>
      </c>
      <c r="U125" s="103" t="n">
        <v>4.201</v>
      </c>
      <c r="V125" s="103" t="n">
        <v>5.3852</v>
      </c>
      <c r="W125" s="103" t="n">
        <v>6.5694</v>
      </c>
      <c r="X125" s="103" t="n">
        <v>7.7536</v>
      </c>
      <c r="Y125" s="103" t="n">
        <v>8.9378</v>
      </c>
      <c r="Z125" s="103" t="n">
        <v>9.03408</v>
      </c>
      <c r="AA125" s="103" t="n">
        <v>9.13036</v>
      </c>
      <c r="AB125" s="103" t="n">
        <v>9.22664</v>
      </c>
      <c r="AC125" s="103" t="n">
        <v>9.32292</v>
      </c>
      <c r="AD125" s="103" t="n">
        <v>9.4192</v>
      </c>
      <c r="AE125" s="103" t="n">
        <v>11.276458</v>
      </c>
      <c r="AF125" s="103" t="n">
        <v>13.133716</v>
      </c>
      <c r="AG125" s="103" t="n">
        <v>14.990972</v>
      </c>
      <c r="AH125" s="103" t="n">
        <v>16.848228</v>
      </c>
      <c r="AI125" s="103" t="n">
        <v>18.705484</v>
      </c>
      <c r="AJ125" s="103" t="n">
        <v>20.562744</v>
      </c>
      <c r="AK125" s="103" t="n">
        <v>22.42</v>
      </c>
      <c r="AL125" s="103" t="n">
        <v>22.052</v>
      </c>
      <c r="AM125" s="103" t="n">
        <v>21.684</v>
      </c>
      <c r="AN125" s="103" t="n">
        <v>21.316</v>
      </c>
      <c r="AO125" s="103" t="n">
        <v>20.948</v>
      </c>
      <c r="AP125" s="103" t="n">
        <v>20.58</v>
      </c>
      <c r="AQ125" s="103" t="n">
        <v>20.212</v>
      </c>
      <c r="AR125" s="103" t="n">
        <v>19.844</v>
      </c>
      <c r="AS125" s="103" t="n">
        <v>19.476</v>
      </c>
      <c r="AT125" s="103" t="n">
        <v>19.108</v>
      </c>
      <c r="AU125" s="103" t="n">
        <v>18.74</v>
      </c>
      <c r="AV125" s="103" t="n">
        <v>18.372</v>
      </c>
      <c r="AW125" s="103" t="n">
        <v>18.004</v>
      </c>
      <c r="AX125" s="103" t="n">
        <v>17.636</v>
      </c>
      <c r="AY125" s="103" t="n">
        <v>17.268</v>
      </c>
      <c r="AZ125" s="103" t="n">
        <v>16.9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0.2542</v>
      </c>
      <c r="D126" s="103" t="n">
        <v>0.5084</v>
      </c>
      <c r="E126" s="103" t="n">
        <v>0.7626</v>
      </c>
      <c r="F126" s="103" t="n">
        <v>1.0168</v>
      </c>
      <c r="G126" s="103" t="n">
        <v>1.271</v>
      </c>
      <c r="H126" s="103" t="n">
        <v>1.5252</v>
      </c>
      <c r="I126" s="103" t="n">
        <v>1.7794</v>
      </c>
      <c r="J126" s="103" t="n">
        <v>2.0336</v>
      </c>
      <c r="K126" s="103" t="n">
        <v>1.99816</v>
      </c>
      <c r="L126" s="103" t="n">
        <v>1.96272</v>
      </c>
      <c r="M126" s="103" t="n">
        <v>1.92728</v>
      </c>
      <c r="N126" s="103" t="n">
        <v>1.89184</v>
      </c>
      <c r="O126" s="103" t="n">
        <v>1.8564</v>
      </c>
      <c r="P126" s="103" t="n">
        <v>2.0784</v>
      </c>
      <c r="Q126" s="103" t="n">
        <v>2.3004</v>
      </c>
      <c r="R126" s="103" t="n">
        <v>2.5224</v>
      </c>
      <c r="S126" s="103" t="n">
        <v>2.7444</v>
      </c>
      <c r="T126" s="103" t="n">
        <v>2.9664</v>
      </c>
      <c r="U126" s="103" t="n">
        <v>4.134</v>
      </c>
      <c r="V126" s="103" t="n">
        <v>5.3016</v>
      </c>
      <c r="W126" s="103" t="n">
        <v>6.4692</v>
      </c>
      <c r="X126" s="103" t="n">
        <v>7.6368</v>
      </c>
      <c r="Y126" s="103" t="n">
        <v>8.8044</v>
      </c>
      <c r="Z126" s="103" t="n">
        <v>8.89264</v>
      </c>
      <c r="AA126" s="103" t="n">
        <v>8.98088</v>
      </c>
      <c r="AB126" s="103" t="n">
        <v>9.06912</v>
      </c>
      <c r="AC126" s="103" t="n">
        <v>9.15736</v>
      </c>
      <c r="AD126" s="103" t="n">
        <v>9.2456</v>
      </c>
      <c r="AE126" s="103" t="n">
        <v>11.076229</v>
      </c>
      <c r="AF126" s="103" t="n">
        <v>12.906858</v>
      </c>
      <c r="AG126" s="103" t="n">
        <v>14.737486</v>
      </c>
      <c r="AH126" s="103" t="n">
        <v>16.568114</v>
      </c>
      <c r="AI126" s="103" t="n">
        <v>18.398742</v>
      </c>
      <c r="AJ126" s="103" t="n">
        <v>20.229372</v>
      </c>
      <c r="AK126" s="103" t="n">
        <v>22.06</v>
      </c>
      <c r="AL126" s="103" t="n">
        <v>21.756</v>
      </c>
      <c r="AM126" s="103" t="n">
        <v>21.452</v>
      </c>
      <c r="AN126" s="103" t="n">
        <v>21.148</v>
      </c>
      <c r="AO126" s="103" t="n">
        <v>20.844</v>
      </c>
      <c r="AP126" s="103" t="n">
        <v>20.54</v>
      </c>
      <c r="AQ126" s="103" t="n">
        <v>20.236</v>
      </c>
      <c r="AR126" s="103" t="n">
        <v>19.932</v>
      </c>
      <c r="AS126" s="103" t="n">
        <v>19.628</v>
      </c>
      <c r="AT126" s="103" t="n">
        <v>19.324</v>
      </c>
      <c r="AU126" s="103" t="n">
        <v>19.02</v>
      </c>
      <c r="AV126" s="103" t="n">
        <v>18.716</v>
      </c>
      <c r="AW126" s="103" t="n">
        <v>18.412</v>
      </c>
      <c r="AX126" s="103" t="n">
        <v>18.108</v>
      </c>
      <c r="AY126" s="103" t="n">
        <v>17.804</v>
      </c>
      <c r="AZ126" s="103" t="n">
        <v>17.5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0.248</v>
      </c>
      <c r="D127" s="103" t="n">
        <v>0.496</v>
      </c>
      <c r="E127" s="103" t="n">
        <v>0.744</v>
      </c>
      <c r="F127" s="103" t="n">
        <v>0.992</v>
      </c>
      <c r="G127" s="103" t="n">
        <v>1.24</v>
      </c>
      <c r="H127" s="103" t="n">
        <v>1.488</v>
      </c>
      <c r="I127" s="103" t="n">
        <v>1.736</v>
      </c>
      <c r="J127" s="103" t="n">
        <v>1.984</v>
      </c>
      <c r="K127" s="103" t="n">
        <v>1.9486</v>
      </c>
      <c r="L127" s="103" t="n">
        <v>1.9132</v>
      </c>
      <c r="M127" s="103" t="n">
        <v>1.8778</v>
      </c>
      <c r="N127" s="103" t="n">
        <v>1.8424</v>
      </c>
      <c r="O127" s="103" t="n">
        <v>1.807</v>
      </c>
      <c r="P127" s="103" t="n">
        <v>2.0288</v>
      </c>
      <c r="Q127" s="103" t="n">
        <v>2.2506</v>
      </c>
      <c r="R127" s="103" t="n">
        <v>2.4724</v>
      </c>
      <c r="S127" s="103" t="n">
        <v>2.6942</v>
      </c>
      <c r="T127" s="103" t="n">
        <v>2.916</v>
      </c>
      <c r="U127" s="103" t="n">
        <v>4.067</v>
      </c>
      <c r="V127" s="103" t="n">
        <v>5.218</v>
      </c>
      <c r="W127" s="103" t="n">
        <v>6.369</v>
      </c>
      <c r="X127" s="103" t="n">
        <v>7.52</v>
      </c>
      <c r="Y127" s="103" t="n">
        <v>8.671</v>
      </c>
      <c r="Z127" s="103" t="n">
        <v>8.7512</v>
      </c>
      <c r="AA127" s="103" t="n">
        <v>8.8314</v>
      </c>
      <c r="AB127" s="103" t="n">
        <v>8.9116</v>
      </c>
      <c r="AC127" s="103" t="n">
        <v>8.9918</v>
      </c>
      <c r="AD127" s="103" t="n">
        <v>9.072</v>
      </c>
      <c r="AE127" s="103" t="n">
        <v>10.876</v>
      </c>
      <c r="AF127" s="103" t="n">
        <v>12.68</v>
      </c>
      <c r="AG127" s="103" t="n">
        <v>14.484</v>
      </c>
      <c r="AH127" s="103" t="n">
        <v>16.288</v>
      </c>
      <c r="AI127" s="103" t="n">
        <v>18.092</v>
      </c>
      <c r="AJ127" s="103" t="n">
        <v>19.896</v>
      </c>
      <c r="AK127" s="103" t="n">
        <v>21.7</v>
      </c>
      <c r="AL127" s="103" t="n">
        <v>21.46</v>
      </c>
      <c r="AM127" s="103" t="n">
        <v>21.22</v>
      </c>
      <c r="AN127" s="103" t="n">
        <v>20.98</v>
      </c>
      <c r="AO127" s="103" t="n">
        <v>20.74</v>
      </c>
      <c r="AP127" s="103" t="n">
        <v>20.5</v>
      </c>
      <c r="AQ127" s="103" t="n">
        <v>20.26</v>
      </c>
      <c r="AR127" s="103" t="n">
        <v>20.02</v>
      </c>
      <c r="AS127" s="103" t="n">
        <v>19.78</v>
      </c>
      <c r="AT127" s="103" t="n">
        <v>19.54</v>
      </c>
      <c r="AU127" s="103" t="n">
        <v>19.3</v>
      </c>
      <c r="AV127" s="103" t="n">
        <v>19.06</v>
      </c>
      <c r="AW127" s="103" t="n">
        <v>18.82</v>
      </c>
      <c r="AX127" s="103" t="n">
        <v>18.58</v>
      </c>
      <c r="AY127" s="103" t="n">
        <v>18.34</v>
      </c>
      <c r="AZ127" s="103" t="n">
        <v>18.1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0.2416</v>
      </c>
      <c r="D128" s="103" t="n">
        <v>0.4832</v>
      </c>
      <c r="E128" s="103" t="n">
        <v>0.7248</v>
      </c>
      <c r="F128" s="103" t="n">
        <v>0.9664</v>
      </c>
      <c r="G128" s="103" t="n">
        <v>1.208</v>
      </c>
      <c r="H128" s="103" t="n">
        <v>1.4496</v>
      </c>
      <c r="I128" s="103" t="n">
        <v>1.6912</v>
      </c>
      <c r="J128" s="103" t="n">
        <v>1.9328</v>
      </c>
      <c r="K128" s="103" t="n">
        <v>1.89776</v>
      </c>
      <c r="L128" s="103" t="n">
        <v>1.86272</v>
      </c>
      <c r="M128" s="103" t="n">
        <v>1.82768</v>
      </c>
      <c r="N128" s="103" t="n">
        <v>1.79264</v>
      </c>
      <c r="O128" s="103" t="n">
        <v>1.7576</v>
      </c>
      <c r="P128" s="103" t="n">
        <v>1.9792</v>
      </c>
      <c r="Q128" s="103" t="n">
        <v>2.2008</v>
      </c>
      <c r="R128" s="103" t="n">
        <v>2.4224</v>
      </c>
      <c r="S128" s="103" t="n">
        <v>2.644</v>
      </c>
      <c r="T128" s="103" t="n">
        <v>2.8656</v>
      </c>
      <c r="U128" s="103" t="n">
        <v>4</v>
      </c>
      <c r="V128" s="103" t="n">
        <v>5.1344</v>
      </c>
      <c r="W128" s="103" t="n">
        <v>6.2688</v>
      </c>
      <c r="X128" s="103" t="n">
        <v>7.4032</v>
      </c>
      <c r="Y128" s="103" t="n">
        <v>8.5376</v>
      </c>
      <c r="Z128" s="103" t="n">
        <v>8.60976</v>
      </c>
      <c r="AA128" s="103" t="n">
        <v>8.68192</v>
      </c>
      <c r="AB128" s="103" t="n">
        <v>8.75408</v>
      </c>
      <c r="AC128" s="103" t="n">
        <v>8.82624</v>
      </c>
      <c r="AD128" s="103" t="n">
        <v>8.8984</v>
      </c>
      <c r="AE128" s="103" t="n">
        <v>10.675771</v>
      </c>
      <c r="AF128" s="103" t="n">
        <v>12.453142</v>
      </c>
      <c r="AG128" s="103" t="n">
        <v>14.230514</v>
      </c>
      <c r="AH128" s="103" t="n">
        <v>16.007886</v>
      </c>
      <c r="AI128" s="103" t="n">
        <v>17.785258</v>
      </c>
      <c r="AJ128" s="103" t="n">
        <v>19.562628</v>
      </c>
      <c r="AK128" s="103" t="n">
        <v>21.34</v>
      </c>
      <c r="AL128" s="103" t="n">
        <v>21.124</v>
      </c>
      <c r="AM128" s="103" t="n">
        <v>20.908</v>
      </c>
      <c r="AN128" s="103" t="n">
        <v>20.692</v>
      </c>
      <c r="AO128" s="103" t="n">
        <v>20.476</v>
      </c>
      <c r="AP128" s="103" t="n">
        <v>20.26</v>
      </c>
      <c r="AQ128" s="103" t="n">
        <v>20.044</v>
      </c>
      <c r="AR128" s="103" t="n">
        <v>19.828</v>
      </c>
      <c r="AS128" s="103" t="n">
        <v>19.612</v>
      </c>
      <c r="AT128" s="103" t="n">
        <v>19.396</v>
      </c>
      <c r="AU128" s="103" t="n">
        <v>19.18</v>
      </c>
      <c r="AV128" s="103" t="n">
        <v>18.964</v>
      </c>
      <c r="AW128" s="103" t="n">
        <v>18.748</v>
      </c>
      <c r="AX128" s="103" t="n">
        <v>18.532</v>
      </c>
      <c r="AY128" s="103" t="n">
        <v>18.316</v>
      </c>
      <c r="AZ128" s="103" t="n">
        <v>18.1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0.2352</v>
      </c>
      <c r="D129" s="103" t="n">
        <v>0.4704</v>
      </c>
      <c r="E129" s="103" t="n">
        <v>0.7056</v>
      </c>
      <c r="F129" s="103" t="n">
        <v>0.9408</v>
      </c>
      <c r="G129" s="103" t="n">
        <v>1.176</v>
      </c>
      <c r="H129" s="103" t="n">
        <v>1.4112</v>
      </c>
      <c r="I129" s="103" t="n">
        <v>1.6464</v>
      </c>
      <c r="J129" s="103" t="n">
        <v>1.8816</v>
      </c>
      <c r="K129" s="103" t="n">
        <v>1.84692</v>
      </c>
      <c r="L129" s="103" t="n">
        <v>1.81224</v>
      </c>
      <c r="M129" s="103" t="n">
        <v>1.77756</v>
      </c>
      <c r="N129" s="103" t="n">
        <v>1.74288</v>
      </c>
      <c r="O129" s="103" t="n">
        <v>1.7082</v>
      </c>
      <c r="P129" s="103" t="n">
        <v>1.9296</v>
      </c>
      <c r="Q129" s="103" t="n">
        <v>2.151</v>
      </c>
      <c r="R129" s="103" t="n">
        <v>2.3724</v>
      </c>
      <c r="S129" s="103" t="n">
        <v>2.5938</v>
      </c>
      <c r="T129" s="103" t="n">
        <v>2.8152</v>
      </c>
      <c r="U129" s="103" t="n">
        <v>3.933</v>
      </c>
      <c r="V129" s="103" t="n">
        <v>5.0508</v>
      </c>
      <c r="W129" s="103" t="n">
        <v>6.1686</v>
      </c>
      <c r="X129" s="103" t="n">
        <v>7.2864</v>
      </c>
      <c r="Y129" s="103" t="n">
        <v>8.4042</v>
      </c>
      <c r="Z129" s="103" t="n">
        <v>8.46832</v>
      </c>
      <c r="AA129" s="103" t="n">
        <v>8.53244</v>
      </c>
      <c r="AB129" s="103" t="n">
        <v>8.59656</v>
      </c>
      <c r="AC129" s="103" t="n">
        <v>8.66068</v>
      </c>
      <c r="AD129" s="103" t="n">
        <v>8.7248</v>
      </c>
      <c r="AE129" s="103" t="n">
        <v>10.475542</v>
      </c>
      <c r="AF129" s="103" t="n">
        <v>12.226284</v>
      </c>
      <c r="AG129" s="103" t="n">
        <v>13.977028</v>
      </c>
      <c r="AH129" s="103" t="n">
        <v>15.727772</v>
      </c>
      <c r="AI129" s="103" t="n">
        <v>17.478516</v>
      </c>
      <c r="AJ129" s="103" t="n">
        <v>19.229256</v>
      </c>
      <c r="AK129" s="103" t="n">
        <v>20.98</v>
      </c>
      <c r="AL129" s="103" t="n">
        <v>20.788</v>
      </c>
      <c r="AM129" s="103" t="n">
        <v>20.596</v>
      </c>
      <c r="AN129" s="103" t="n">
        <v>20.404</v>
      </c>
      <c r="AO129" s="103" t="n">
        <v>20.212</v>
      </c>
      <c r="AP129" s="103" t="n">
        <v>20.02</v>
      </c>
      <c r="AQ129" s="103" t="n">
        <v>19.828</v>
      </c>
      <c r="AR129" s="103" t="n">
        <v>19.636</v>
      </c>
      <c r="AS129" s="103" t="n">
        <v>19.444</v>
      </c>
      <c r="AT129" s="103" t="n">
        <v>19.252</v>
      </c>
      <c r="AU129" s="103" t="n">
        <v>19.06</v>
      </c>
      <c r="AV129" s="103" t="n">
        <v>18.868</v>
      </c>
      <c r="AW129" s="103" t="n">
        <v>18.676</v>
      </c>
      <c r="AX129" s="103" t="n">
        <v>18.484</v>
      </c>
      <c r="AY129" s="103" t="n">
        <v>18.292</v>
      </c>
      <c r="AZ129" s="103" t="n">
        <v>18.1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0.2288</v>
      </c>
      <c r="D130" s="103" t="n">
        <v>0.4576</v>
      </c>
      <c r="E130" s="103" t="n">
        <v>0.6864</v>
      </c>
      <c r="F130" s="103" t="n">
        <v>0.9152</v>
      </c>
      <c r="G130" s="103" t="n">
        <v>1.144</v>
      </c>
      <c r="H130" s="103" t="n">
        <v>1.3728</v>
      </c>
      <c r="I130" s="103" t="n">
        <v>1.6016</v>
      </c>
      <c r="J130" s="103" t="n">
        <v>1.8304</v>
      </c>
      <c r="K130" s="103" t="n">
        <v>1.79608</v>
      </c>
      <c r="L130" s="103" t="n">
        <v>1.76176</v>
      </c>
      <c r="M130" s="103" t="n">
        <v>1.72744</v>
      </c>
      <c r="N130" s="103" t="n">
        <v>1.69312</v>
      </c>
      <c r="O130" s="103" t="n">
        <v>1.6588</v>
      </c>
      <c r="P130" s="103" t="n">
        <v>1.88</v>
      </c>
      <c r="Q130" s="103" t="n">
        <v>2.1012</v>
      </c>
      <c r="R130" s="103" t="n">
        <v>2.3224</v>
      </c>
      <c r="S130" s="103" t="n">
        <v>2.5436</v>
      </c>
      <c r="T130" s="103" t="n">
        <v>2.7648</v>
      </c>
      <c r="U130" s="103" t="n">
        <v>3.866</v>
      </c>
      <c r="V130" s="103" t="n">
        <v>4.9672</v>
      </c>
      <c r="W130" s="103" t="n">
        <v>6.0684</v>
      </c>
      <c r="X130" s="103" t="n">
        <v>7.1696</v>
      </c>
      <c r="Y130" s="103" t="n">
        <v>8.2708</v>
      </c>
      <c r="Z130" s="103" t="n">
        <v>8.32688</v>
      </c>
      <c r="AA130" s="103" t="n">
        <v>8.38296</v>
      </c>
      <c r="AB130" s="103" t="n">
        <v>8.43904</v>
      </c>
      <c r="AC130" s="103" t="n">
        <v>8.49512</v>
      </c>
      <c r="AD130" s="103" t="n">
        <v>8.5512</v>
      </c>
      <c r="AE130" s="103" t="n">
        <v>10.275313</v>
      </c>
      <c r="AF130" s="103" t="n">
        <v>11.999426</v>
      </c>
      <c r="AG130" s="103" t="n">
        <v>13.723542</v>
      </c>
      <c r="AH130" s="103" t="n">
        <v>15.447658</v>
      </c>
      <c r="AI130" s="103" t="n">
        <v>17.171774</v>
      </c>
      <c r="AJ130" s="103" t="n">
        <v>18.895884</v>
      </c>
      <c r="AK130" s="103" t="n">
        <v>20.62</v>
      </c>
      <c r="AL130" s="103" t="n">
        <v>20.452</v>
      </c>
      <c r="AM130" s="103" t="n">
        <v>20.284</v>
      </c>
      <c r="AN130" s="103" t="n">
        <v>20.116</v>
      </c>
      <c r="AO130" s="103" t="n">
        <v>19.948</v>
      </c>
      <c r="AP130" s="103" t="n">
        <v>19.78</v>
      </c>
      <c r="AQ130" s="103" t="n">
        <v>19.612</v>
      </c>
      <c r="AR130" s="103" t="n">
        <v>19.444</v>
      </c>
      <c r="AS130" s="103" t="n">
        <v>19.276</v>
      </c>
      <c r="AT130" s="103" t="n">
        <v>19.108</v>
      </c>
      <c r="AU130" s="103" t="n">
        <v>18.94</v>
      </c>
      <c r="AV130" s="103" t="n">
        <v>18.772</v>
      </c>
      <c r="AW130" s="103" t="n">
        <v>18.604</v>
      </c>
      <c r="AX130" s="103" t="n">
        <v>18.436</v>
      </c>
      <c r="AY130" s="103" t="n">
        <v>18.268</v>
      </c>
      <c r="AZ130" s="103" t="n">
        <v>18.1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0.2224</v>
      </c>
      <c r="D131" s="103" t="n">
        <v>0.4448</v>
      </c>
      <c r="E131" s="103" t="n">
        <v>0.6672</v>
      </c>
      <c r="F131" s="103" t="n">
        <v>0.8896</v>
      </c>
      <c r="G131" s="103" t="n">
        <v>1.112</v>
      </c>
      <c r="H131" s="103" t="n">
        <v>1.3344</v>
      </c>
      <c r="I131" s="103" t="n">
        <v>1.5568</v>
      </c>
      <c r="J131" s="103" t="n">
        <v>1.7792</v>
      </c>
      <c r="K131" s="103" t="n">
        <v>1.74524</v>
      </c>
      <c r="L131" s="103" t="n">
        <v>1.71128</v>
      </c>
      <c r="M131" s="103" t="n">
        <v>1.67732</v>
      </c>
      <c r="N131" s="103" t="n">
        <v>1.64336</v>
      </c>
      <c r="O131" s="103" t="n">
        <v>1.6094</v>
      </c>
      <c r="P131" s="103" t="n">
        <v>1.8304</v>
      </c>
      <c r="Q131" s="103" t="n">
        <v>2.0514</v>
      </c>
      <c r="R131" s="103" t="n">
        <v>2.2724</v>
      </c>
      <c r="S131" s="103" t="n">
        <v>2.4934</v>
      </c>
      <c r="T131" s="103" t="n">
        <v>2.7144</v>
      </c>
      <c r="U131" s="103" t="n">
        <v>3.799</v>
      </c>
      <c r="V131" s="103" t="n">
        <v>4.8836</v>
      </c>
      <c r="W131" s="103" t="n">
        <v>5.9682</v>
      </c>
      <c r="X131" s="103" t="n">
        <v>7.0528</v>
      </c>
      <c r="Y131" s="103" t="n">
        <v>8.1374</v>
      </c>
      <c r="Z131" s="103" t="n">
        <v>8.18544</v>
      </c>
      <c r="AA131" s="103" t="n">
        <v>8.23348</v>
      </c>
      <c r="AB131" s="103" t="n">
        <v>8.28152</v>
      </c>
      <c r="AC131" s="103" t="n">
        <v>8.32956</v>
      </c>
      <c r="AD131" s="103" t="n">
        <v>8.3776</v>
      </c>
      <c r="AE131" s="103" t="n">
        <v>10.075084</v>
      </c>
      <c r="AF131" s="103" t="n">
        <v>11.772568</v>
      </c>
      <c r="AG131" s="103" t="n">
        <v>13.470056</v>
      </c>
      <c r="AH131" s="103" t="n">
        <v>15.167544</v>
      </c>
      <c r="AI131" s="103" t="n">
        <v>16.865032</v>
      </c>
      <c r="AJ131" s="103" t="n">
        <v>18.562512</v>
      </c>
      <c r="AK131" s="103" t="n">
        <v>20.26</v>
      </c>
      <c r="AL131" s="103" t="n">
        <v>20.116</v>
      </c>
      <c r="AM131" s="103" t="n">
        <v>19.972</v>
      </c>
      <c r="AN131" s="103" t="n">
        <v>19.828</v>
      </c>
      <c r="AO131" s="103" t="n">
        <v>19.684</v>
      </c>
      <c r="AP131" s="103" t="n">
        <v>19.54</v>
      </c>
      <c r="AQ131" s="103" t="n">
        <v>19.396</v>
      </c>
      <c r="AR131" s="103" t="n">
        <v>19.252</v>
      </c>
      <c r="AS131" s="103" t="n">
        <v>19.108</v>
      </c>
      <c r="AT131" s="103" t="n">
        <v>18.964</v>
      </c>
      <c r="AU131" s="103" t="n">
        <v>18.82</v>
      </c>
      <c r="AV131" s="103" t="n">
        <v>18.676</v>
      </c>
      <c r="AW131" s="103" t="n">
        <v>18.532</v>
      </c>
      <c r="AX131" s="103" t="n">
        <v>18.388</v>
      </c>
      <c r="AY131" s="103" t="n">
        <v>18.2440000000001</v>
      </c>
      <c r="AZ131" s="103" t="n">
        <v>18.1000000000001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0.216</v>
      </c>
      <c r="D132" s="103" t="n">
        <v>0.432</v>
      </c>
      <c r="E132" s="103" t="n">
        <v>0.648</v>
      </c>
      <c r="F132" s="103" t="n">
        <v>0.864</v>
      </c>
      <c r="G132" s="103" t="n">
        <v>1.08</v>
      </c>
      <c r="H132" s="103" t="n">
        <v>1.296</v>
      </c>
      <c r="I132" s="103" t="n">
        <v>1.512</v>
      </c>
      <c r="J132" s="103" t="n">
        <v>1.728</v>
      </c>
      <c r="K132" s="103" t="n">
        <v>1.6944</v>
      </c>
      <c r="L132" s="103" t="n">
        <v>1.6608</v>
      </c>
      <c r="M132" s="103" t="n">
        <v>1.6272</v>
      </c>
      <c r="N132" s="103" t="n">
        <v>1.5936</v>
      </c>
      <c r="O132" s="103" t="n">
        <v>1.56</v>
      </c>
      <c r="P132" s="103" t="n">
        <v>1.7808</v>
      </c>
      <c r="Q132" s="103" t="n">
        <v>2.0016</v>
      </c>
      <c r="R132" s="103" t="n">
        <v>2.2224</v>
      </c>
      <c r="S132" s="103" t="n">
        <v>2.4432</v>
      </c>
      <c r="T132" s="103" t="n">
        <v>2.664</v>
      </c>
      <c r="U132" s="103" t="n">
        <v>3.732</v>
      </c>
      <c r="V132" s="103" t="n">
        <v>4.8</v>
      </c>
      <c r="W132" s="103" t="n">
        <v>5.868</v>
      </c>
      <c r="X132" s="103" t="n">
        <v>6.936</v>
      </c>
      <c r="Y132" s="103" t="n">
        <v>8.004</v>
      </c>
      <c r="Z132" s="103" t="n">
        <v>8.044</v>
      </c>
      <c r="AA132" s="103" t="n">
        <v>8.084</v>
      </c>
      <c r="AB132" s="103" t="n">
        <v>8.124</v>
      </c>
      <c r="AC132" s="103" t="n">
        <v>8.164</v>
      </c>
      <c r="AD132" s="103" t="n">
        <v>8.204</v>
      </c>
      <c r="AE132" s="103" t="n">
        <v>9.874855</v>
      </c>
      <c r="AF132" s="103" t="n">
        <v>11.54571</v>
      </c>
      <c r="AG132" s="103" t="n">
        <v>13.21657</v>
      </c>
      <c r="AH132" s="103" t="n">
        <v>14.88743</v>
      </c>
      <c r="AI132" s="103" t="n">
        <v>16.55829</v>
      </c>
      <c r="AJ132" s="103" t="n">
        <v>18.22914</v>
      </c>
      <c r="AK132" s="103" t="n">
        <v>19.9</v>
      </c>
      <c r="AL132" s="103" t="n">
        <v>19.78</v>
      </c>
      <c r="AM132" s="103" t="n">
        <v>19.66</v>
      </c>
      <c r="AN132" s="103" t="n">
        <v>19.54</v>
      </c>
      <c r="AO132" s="103" t="n">
        <v>19.42</v>
      </c>
      <c r="AP132" s="103" t="n">
        <v>19.3</v>
      </c>
      <c r="AQ132" s="103" t="n">
        <v>19.18</v>
      </c>
      <c r="AR132" s="103" t="n">
        <v>19.06</v>
      </c>
      <c r="AS132" s="103" t="n">
        <v>18.94</v>
      </c>
      <c r="AT132" s="103" t="n">
        <v>18.82</v>
      </c>
      <c r="AU132" s="103" t="n">
        <v>18.7</v>
      </c>
      <c r="AV132" s="103" t="n">
        <v>18.58</v>
      </c>
      <c r="AW132" s="103" t="n">
        <v>18.46</v>
      </c>
      <c r="AX132" s="103" t="n">
        <v>18.34</v>
      </c>
      <c r="AY132" s="103" t="n">
        <v>18.22</v>
      </c>
      <c r="AZ132" s="103" t="n">
        <v>18.1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0.2098</v>
      </c>
      <c r="D133" s="103" t="n">
        <v>0.4196</v>
      </c>
      <c r="E133" s="103" t="n">
        <v>0.6294</v>
      </c>
      <c r="F133" s="103" t="n">
        <v>0.8392</v>
      </c>
      <c r="G133" s="103" t="n">
        <v>1.049</v>
      </c>
      <c r="H133" s="103" t="n">
        <v>1.2588</v>
      </c>
      <c r="I133" s="103" t="n">
        <v>1.4686</v>
      </c>
      <c r="J133" s="103" t="n">
        <v>1.6784</v>
      </c>
      <c r="K133" s="103" t="n">
        <v>1.64484</v>
      </c>
      <c r="L133" s="103" t="n">
        <v>1.61128</v>
      </c>
      <c r="M133" s="103" t="n">
        <v>1.57772</v>
      </c>
      <c r="N133" s="103" t="n">
        <v>1.54416</v>
      </c>
      <c r="O133" s="103" t="n">
        <v>1.5106</v>
      </c>
      <c r="P133" s="103" t="n">
        <v>1.73192</v>
      </c>
      <c r="Q133" s="103" t="n">
        <v>1.95324</v>
      </c>
      <c r="R133" s="103" t="n">
        <v>2.17456</v>
      </c>
      <c r="S133" s="103" t="n">
        <v>2.39588</v>
      </c>
      <c r="T133" s="103" t="n">
        <v>2.6172</v>
      </c>
      <c r="U133" s="103" t="n">
        <v>3.66788</v>
      </c>
      <c r="V133" s="103" t="n">
        <v>4.71856</v>
      </c>
      <c r="W133" s="103" t="n">
        <v>5.76924</v>
      </c>
      <c r="X133" s="103" t="n">
        <v>6.81992</v>
      </c>
      <c r="Y133" s="103" t="n">
        <v>7.8706</v>
      </c>
      <c r="Z133" s="103" t="n">
        <v>7.90144</v>
      </c>
      <c r="AA133" s="103" t="n">
        <v>7.93228</v>
      </c>
      <c r="AB133" s="103" t="n">
        <v>7.96312</v>
      </c>
      <c r="AC133" s="103" t="n">
        <v>7.99396</v>
      </c>
      <c r="AD133" s="103" t="n">
        <v>8.0248</v>
      </c>
      <c r="AE133" s="103" t="n">
        <v>9.661255</v>
      </c>
      <c r="AF133" s="103" t="n">
        <v>11.29771</v>
      </c>
      <c r="AG133" s="103" t="n">
        <v>12.93417</v>
      </c>
      <c r="AH133" s="103" t="n">
        <v>14.57063</v>
      </c>
      <c r="AI133" s="103" t="n">
        <v>16.20709</v>
      </c>
      <c r="AJ133" s="103" t="n">
        <v>17.84354</v>
      </c>
      <c r="AK133" s="103" t="n">
        <v>19.48</v>
      </c>
      <c r="AL133" s="103" t="n">
        <v>19.376</v>
      </c>
      <c r="AM133" s="103" t="n">
        <v>19.272</v>
      </c>
      <c r="AN133" s="103" t="n">
        <v>19.168</v>
      </c>
      <c r="AO133" s="103" t="n">
        <v>19.064</v>
      </c>
      <c r="AP133" s="103" t="n">
        <v>18.96</v>
      </c>
      <c r="AQ133" s="103" t="n">
        <v>18.856</v>
      </c>
      <c r="AR133" s="103" t="n">
        <v>18.752</v>
      </c>
      <c r="AS133" s="103" t="n">
        <v>18.648</v>
      </c>
      <c r="AT133" s="103" t="n">
        <v>18.544</v>
      </c>
      <c r="AU133" s="103" t="n">
        <v>18.44</v>
      </c>
      <c r="AV133" s="103" t="n">
        <v>18.336</v>
      </c>
      <c r="AW133" s="103" t="n">
        <v>18.232</v>
      </c>
      <c r="AX133" s="103" t="n">
        <v>18.128</v>
      </c>
      <c r="AY133" s="103" t="n">
        <v>18.024</v>
      </c>
      <c r="AZ133" s="103" t="n">
        <v>17.92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0.2036</v>
      </c>
      <c r="D134" s="103" t="n">
        <v>0.4072</v>
      </c>
      <c r="E134" s="103" t="n">
        <v>0.6108</v>
      </c>
      <c r="F134" s="103" t="n">
        <v>0.8144</v>
      </c>
      <c r="G134" s="103" t="n">
        <v>1.018</v>
      </c>
      <c r="H134" s="103" t="n">
        <v>1.2216</v>
      </c>
      <c r="I134" s="103" t="n">
        <v>1.4252</v>
      </c>
      <c r="J134" s="103" t="n">
        <v>1.6288</v>
      </c>
      <c r="K134" s="103" t="n">
        <v>1.59528</v>
      </c>
      <c r="L134" s="103" t="n">
        <v>1.56176</v>
      </c>
      <c r="M134" s="103" t="n">
        <v>1.52824</v>
      </c>
      <c r="N134" s="103" t="n">
        <v>1.49472</v>
      </c>
      <c r="O134" s="103" t="n">
        <v>1.4612</v>
      </c>
      <c r="P134" s="103" t="n">
        <v>1.68304</v>
      </c>
      <c r="Q134" s="103" t="n">
        <v>1.90488</v>
      </c>
      <c r="R134" s="103" t="n">
        <v>2.12672</v>
      </c>
      <c r="S134" s="103" t="n">
        <v>2.34856</v>
      </c>
      <c r="T134" s="103" t="n">
        <v>2.5704</v>
      </c>
      <c r="U134" s="103" t="n">
        <v>3.60376</v>
      </c>
      <c r="V134" s="103" t="n">
        <v>4.63712</v>
      </c>
      <c r="W134" s="103" t="n">
        <v>5.67048</v>
      </c>
      <c r="X134" s="103" t="n">
        <v>6.70384</v>
      </c>
      <c r="Y134" s="103" t="n">
        <v>7.7372</v>
      </c>
      <c r="Z134" s="103" t="n">
        <v>7.75888</v>
      </c>
      <c r="AA134" s="103" t="n">
        <v>7.78056</v>
      </c>
      <c r="AB134" s="103" t="n">
        <v>7.80224</v>
      </c>
      <c r="AC134" s="103" t="n">
        <v>7.82392</v>
      </c>
      <c r="AD134" s="103" t="n">
        <v>7.8456</v>
      </c>
      <c r="AE134" s="103" t="n">
        <v>9.447655</v>
      </c>
      <c r="AF134" s="103" t="n">
        <v>11.04971</v>
      </c>
      <c r="AG134" s="103" t="n">
        <v>12.65177</v>
      </c>
      <c r="AH134" s="103" t="n">
        <v>14.25383</v>
      </c>
      <c r="AI134" s="103" t="n">
        <v>15.85589</v>
      </c>
      <c r="AJ134" s="103" t="n">
        <v>17.45794</v>
      </c>
      <c r="AK134" s="103" t="n">
        <v>19.06</v>
      </c>
      <c r="AL134" s="103" t="n">
        <v>18.972</v>
      </c>
      <c r="AM134" s="103" t="n">
        <v>18.884</v>
      </c>
      <c r="AN134" s="103" t="n">
        <v>18.796</v>
      </c>
      <c r="AO134" s="103" t="n">
        <v>18.708</v>
      </c>
      <c r="AP134" s="103" t="n">
        <v>18.62</v>
      </c>
      <c r="AQ134" s="103" t="n">
        <v>18.532</v>
      </c>
      <c r="AR134" s="103" t="n">
        <v>18.444</v>
      </c>
      <c r="AS134" s="103" t="n">
        <v>18.356</v>
      </c>
      <c r="AT134" s="103" t="n">
        <v>18.268</v>
      </c>
      <c r="AU134" s="103" t="n">
        <v>18.18</v>
      </c>
      <c r="AV134" s="103" t="n">
        <v>18.092</v>
      </c>
      <c r="AW134" s="103" t="n">
        <v>18.004</v>
      </c>
      <c r="AX134" s="103" t="n">
        <v>17.916</v>
      </c>
      <c r="AY134" s="103" t="n">
        <v>17.828</v>
      </c>
      <c r="AZ134" s="103" t="n">
        <v>17.74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0.1974</v>
      </c>
      <c r="D135" s="103" t="n">
        <v>0.3948</v>
      </c>
      <c r="E135" s="103" t="n">
        <v>0.5922</v>
      </c>
      <c r="F135" s="103" t="n">
        <v>0.7896</v>
      </c>
      <c r="G135" s="103" t="n">
        <v>0.987</v>
      </c>
      <c r="H135" s="103" t="n">
        <v>1.1844</v>
      </c>
      <c r="I135" s="103" t="n">
        <v>1.3818</v>
      </c>
      <c r="J135" s="103" t="n">
        <v>1.5792</v>
      </c>
      <c r="K135" s="103" t="n">
        <v>1.54572</v>
      </c>
      <c r="L135" s="103" t="n">
        <v>1.51224</v>
      </c>
      <c r="M135" s="103" t="n">
        <v>1.47876</v>
      </c>
      <c r="N135" s="103" t="n">
        <v>1.44528</v>
      </c>
      <c r="O135" s="103" t="n">
        <v>1.4118</v>
      </c>
      <c r="P135" s="103" t="n">
        <v>1.63416</v>
      </c>
      <c r="Q135" s="103" t="n">
        <v>1.85652</v>
      </c>
      <c r="R135" s="103" t="n">
        <v>2.07888</v>
      </c>
      <c r="S135" s="103" t="n">
        <v>2.30124</v>
      </c>
      <c r="T135" s="103" t="n">
        <v>2.5236</v>
      </c>
      <c r="U135" s="103" t="n">
        <v>3.53964</v>
      </c>
      <c r="V135" s="103" t="n">
        <v>4.55568</v>
      </c>
      <c r="W135" s="103" t="n">
        <v>5.57172</v>
      </c>
      <c r="X135" s="103" t="n">
        <v>6.58776</v>
      </c>
      <c r="Y135" s="103" t="n">
        <v>7.6038</v>
      </c>
      <c r="Z135" s="103" t="n">
        <v>7.61632</v>
      </c>
      <c r="AA135" s="103" t="n">
        <v>7.62884</v>
      </c>
      <c r="AB135" s="103" t="n">
        <v>7.64136</v>
      </c>
      <c r="AC135" s="103" t="n">
        <v>7.65388</v>
      </c>
      <c r="AD135" s="103" t="n">
        <v>7.6664</v>
      </c>
      <c r="AE135" s="103" t="n">
        <v>9.234055</v>
      </c>
      <c r="AF135" s="103" t="n">
        <v>10.80171</v>
      </c>
      <c r="AG135" s="103" t="n">
        <v>12.36937</v>
      </c>
      <c r="AH135" s="103" t="n">
        <v>13.93703</v>
      </c>
      <c r="AI135" s="103" t="n">
        <v>15.50469</v>
      </c>
      <c r="AJ135" s="103" t="n">
        <v>17.07234</v>
      </c>
      <c r="AK135" s="103" t="n">
        <v>18.64</v>
      </c>
      <c r="AL135" s="103" t="n">
        <v>18.568</v>
      </c>
      <c r="AM135" s="103" t="n">
        <v>18.496</v>
      </c>
      <c r="AN135" s="103" t="n">
        <v>18.424</v>
      </c>
      <c r="AO135" s="103" t="n">
        <v>18.352</v>
      </c>
      <c r="AP135" s="103" t="n">
        <v>18.28</v>
      </c>
      <c r="AQ135" s="103" t="n">
        <v>18.208</v>
      </c>
      <c r="AR135" s="103" t="n">
        <v>18.136</v>
      </c>
      <c r="AS135" s="103" t="n">
        <v>18.064</v>
      </c>
      <c r="AT135" s="103" t="n">
        <v>17.992</v>
      </c>
      <c r="AU135" s="103" t="n">
        <v>17.92</v>
      </c>
      <c r="AV135" s="103" t="n">
        <v>17.848</v>
      </c>
      <c r="AW135" s="103" t="n">
        <v>17.776</v>
      </c>
      <c r="AX135" s="103" t="n">
        <v>17.704</v>
      </c>
      <c r="AY135" s="103" t="n">
        <v>17.632</v>
      </c>
      <c r="AZ135" s="103" t="n">
        <v>17.56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0.1912</v>
      </c>
      <c r="D136" s="103" t="n">
        <v>0.3824</v>
      </c>
      <c r="E136" s="103" t="n">
        <v>0.5736</v>
      </c>
      <c r="F136" s="103" t="n">
        <v>0.7648</v>
      </c>
      <c r="G136" s="103" t="n">
        <v>0.956</v>
      </c>
      <c r="H136" s="103" t="n">
        <v>1.1472</v>
      </c>
      <c r="I136" s="103" t="n">
        <v>1.3384</v>
      </c>
      <c r="J136" s="103" t="n">
        <v>1.5296</v>
      </c>
      <c r="K136" s="103" t="n">
        <v>1.49616</v>
      </c>
      <c r="L136" s="103" t="n">
        <v>1.46272</v>
      </c>
      <c r="M136" s="103" t="n">
        <v>1.42928</v>
      </c>
      <c r="N136" s="103" t="n">
        <v>1.39584</v>
      </c>
      <c r="O136" s="103" t="n">
        <v>1.3624</v>
      </c>
      <c r="P136" s="103" t="n">
        <v>1.58528</v>
      </c>
      <c r="Q136" s="103" t="n">
        <v>1.80816</v>
      </c>
      <c r="R136" s="103" t="n">
        <v>2.03104</v>
      </c>
      <c r="S136" s="103" t="n">
        <v>2.25392</v>
      </c>
      <c r="T136" s="103" t="n">
        <v>2.4768</v>
      </c>
      <c r="U136" s="103" t="n">
        <v>3.47552</v>
      </c>
      <c r="V136" s="103" t="n">
        <v>4.47424</v>
      </c>
      <c r="W136" s="103" t="n">
        <v>5.47296</v>
      </c>
      <c r="X136" s="103" t="n">
        <v>6.47168</v>
      </c>
      <c r="Y136" s="103" t="n">
        <v>7.4704</v>
      </c>
      <c r="Z136" s="103" t="n">
        <v>7.47376</v>
      </c>
      <c r="AA136" s="103" t="n">
        <v>7.47712</v>
      </c>
      <c r="AB136" s="103" t="n">
        <v>7.48048</v>
      </c>
      <c r="AC136" s="103" t="n">
        <v>7.48384</v>
      </c>
      <c r="AD136" s="103" t="n">
        <v>7.4872</v>
      </c>
      <c r="AE136" s="103" t="n">
        <v>9.020455</v>
      </c>
      <c r="AF136" s="103" t="n">
        <v>10.55371</v>
      </c>
      <c r="AG136" s="103" t="n">
        <v>12.08697</v>
      </c>
      <c r="AH136" s="103" t="n">
        <v>13.62023</v>
      </c>
      <c r="AI136" s="103" t="n">
        <v>15.15349</v>
      </c>
      <c r="AJ136" s="103" t="n">
        <v>16.68674</v>
      </c>
      <c r="AK136" s="103" t="n">
        <v>18.22</v>
      </c>
      <c r="AL136" s="103" t="n">
        <v>18.164</v>
      </c>
      <c r="AM136" s="103" t="n">
        <v>18.108</v>
      </c>
      <c r="AN136" s="103" t="n">
        <v>18.052</v>
      </c>
      <c r="AO136" s="103" t="n">
        <v>17.996</v>
      </c>
      <c r="AP136" s="103" t="n">
        <v>17.94</v>
      </c>
      <c r="AQ136" s="103" t="n">
        <v>17.884</v>
      </c>
      <c r="AR136" s="103" t="n">
        <v>17.828</v>
      </c>
      <c r="AS136" s="103" t="n">
        <v>17.772</v>
      </c>
      <c r="AT136" s="103" t="n">
        <v>17.716</v>
      </c>
      <c r="AU136" s="103" t="n">
        <v>17.66</v>
      </c>
      <c r="AV136" s="103" t="n">
        <v>17.604</v>
      </c>
      <c r="AW136" s="103" t="n">
        <v>17.548</v>
      </c>
      <c r="AX136" s="103" t="n">
        <v>17.492</v>
      </c>
      <c r="AY136" s="103" t="n">
        <v>17.436</v>
      </c>
      <c r="AZ136" s="103" t="n">
        <v>17.38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0.185</v>
      </c>
      <c r="D137" s="103" t="n">
        <v>0.37</v>
      </c>
      <c r="E137" s="103" t="n">
        <v>0.555</v>
      </c>
      <c r="F137" s="103" t="n">
        <v>0.74</v>
      </c>
      <c r="G137" s="103" t="n">
        <v>0.925</v>
      </c>
      <c r="H137" s="103" t="n">
        <v>1.11</v>
      </c>
      <c r="I137" s="103" t="n">
        <v>1.295</v>
      </c>
      <c r="J137" s="103" t="n">
        <v>1.48</v>
      </c>
      <c r="K137" s="103" t="n">
        <v>1.4466</v>
      </c>
      <c r="L137" s="103" t="n">
        <v>1.4132</v>
      </c>
      <c r="M137" s="103" t="n">
        <v>1.3798</v>
      </c>
      <c r="N137" s="103" t="n">
        <v>1.3464</v>
      </c>
      <c r="O137" s="103" t="n">
        <v>1.313</v>
      </c>
      <c r="P137" s="103" t="n">
        <v>1.5364</v>
      </c>
      <c r="Q137" s="103" t="n">
        <v>1.7598</v>
      </c>
      <c r="R137" s="103" t="n">
        <v>1.9832</v>
      </c>
      <c r="S137" s="103" t="n">
        <v>2.2066</v>
      </c>
      <c r="T137" s="103" t="n">
        <v>2.43</v>
      </c>
      <c r="U137" s="103" t="n">
        <v>3.4114</v>
      </c>
      <c r="V137" s="103" t="n">
        <v>4.3928</v>
      </c>
      <c r="W137" s="103" t="n">
        <v>5.3742</v>
      </c>
      <c r="X137" s="103" t="n">
        <v>6.3556</v>
      </c>
      <c r="Y137" s="103" t="n">
        <v>7.337</v>
      </c>
      <c r="Z137" s="103" t="n">
        <v>7.3312</v>
      </c>
      <c r="AA137" s="103" t="n">
        <v>7.3254</v>
      </c>
      <c r="AB137" s="103" t="n">
        <v>7.3196</v>
      </c>
      <c r="AC137" s="103" t="n">
        <v>7.3138</v>
      </c>
      <c r="AD137" s="103" t="n">
        <v>7.308</v>
      </c>
      <c r="AE137" s="103" t="n">
        <v>8.806855</v>
      </c>
      <c r="AF137" s="103" t="n">
        <v>10.30571</v>
      </c>
      <c r="AG137" s="103" t="n">
        <v>11.80457</v>
      </c>
      <c r="AH137" s="103" t="n">
        <v>13.30343</v>
      </c>
      <c r="AI137" s="103" t="n">
        <v>14.80229</v>
      </c>
      <c r="AJ137" s="103" t="n">
        <v>16.30114</v>
      </c>
      <c r="AK137" s="103" t="n">
        <v>17.8</v>
      </c>
      <c r="AL137" s="103" t="n">
        <v>17.76</v>
      </c>
      <c r="AM137" s="103" t="n">
        <v>17.72</v>
      </c>
      <c r="AN137" s="103" t="n">
        <v>17.68</v>
      </c>
      <c r="AO137" s="103" t="n">
        <v>17.64</v>
      </c>
      <c r="AP137" s="103" t="n">
        <v>17.6</v>
      </c>
      <c r="AQ137" s="103" t="n">
        <v>17.56</v>
      </c>
      <c r="AR137" s="103" t="n">
        <v>17.52</v>
      </c>
      <c r="AS137" s="103" t="n">
        <v>17.48</v>
      </c>
      <c r="AT137" s="103" t="n">
        <v>17.44</v>
      </c>
      <c r="AU137" s="103" t="n">
        <v>17.4</v>
      </c>
      <c r="AV137" s="103" t="n">
        <v>17.36</v>
      </c>
      <c r="AW137" s="103" t="n">
        <v>17.32</v>
      </c>
      <c r="AX137" s="103" t="n">
        <v>17.28</v>
      </c>
      <c r="AY137" s="103" t="n">
        <v>17.24</v>
      </c>
      <c r="AZ137" s="103" t="n">
        <v>17.2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0.1788</v>
      </c>
      <c r="D138" s="103" t="n">
        <v>0.3576</v>
      </c>
      <c r="E138" s="103" t="n">
        <v>0.5364</v>
      </c>
      <c r="F138" s="103" t="n">
        <v>0.7152</v>
      </c>
      <c r="G138" s="103" t="n">
        <v>0.894</v>
      </c>
      <c r="H138" s="103" t="n">
        <v>1.0728</v>
      </c>
      <c r="I138" s="103" t="n">
        <v>1.2516</v>
      </c>
      <c r="J138" s="103" t="n">
        <v>1.4304</v>
      </c>
      <c r="K138" s="103" t="n">
        <v>1.39704</v>
      </c>
      <c r="L138" s="103" t="n">
        <v>1.36368</v>
      </c>
      <c r="M138" s="103" t="n">
        <v>1.33032</v>
      </c>
      <c r="N138" s="103" t="n">
        <v>1.29696</v>
      </c>
      <c r="O138" s="103" t="n">
        <v>1.2636</v>
      </c>
      <c r="P138" s="103" t="n">
        <v>1.4868</v>
      </c>
      <c r="Q138" s="103" t="n">
        <v>1.71</v>
      </c>
      <c r="R138" s="103" t="n">
        <v>1.9332</v>
      </c>
      <c r="S138" s="103" t="n">
        <v>2.1564</v>
      </c>
      <c r="T138" s="103" t="n">
        <v>2.3796</v>
      </c>
      <c r="U138" s="103" t="n">
        <v>3.3444</v>
      </c>
      <c r="V138" s="103" t="n">
        <v>4.3092</v>
      </c>
      <c r="W138" s="103" t="n">
        <v>5.274</v>
      </c>
      <c r="X138" s="103" t="n">
        <v>6.2388</v>
      </c>
      <c r="Y138" s="103" t="n">
        <v>7.2036</v>
      </c>
      <c r="Z138" s="103" t="n">
        <v>7.18976</v>
      </c>
      <c r="AA138" s="103" t="n">
        <v>7.17592</v>
      </c>
      <c r="AB138" s="103" t="n">
        <v>7.16208</v>
      </c>
      <c r="AC138" s="103" t="n">
        <v>7.14824</v>
      </c>
      <c r="AD138" s="103" t="n">
        <v>7.1344</v>
      </c>
      <c r="AE138" s="103" t="n">
        <v>8.560913</v>
      </c>
      <c r="AF138" s="103" t="n">
        <v>9.987426</v>
      </c>
      <c r="AG138" s="103" t="n">
        <v>11.413942</v>
      </c>
      <c r="AH138" s="103" t="n">
        <v>12.840458</v>
      </c>
      <c r="AI138" s="103" t="n">
        <v>14.266974</v>
      </c>
      <c r="AJ138" s="103" t="n">
        <v>15.693484</v>
      </c>
      <c r="AK138" s="103" t="n">
        <v>17.12</v>
      </c>
      <c r="AL138" s="103" t="n">
        <v>17.148</v>
      </c>
      <c r="AM138" s="103" t="n">
        <v>17.176</v>
      </c>
      <c r="AN138" s="103" t="n">
        <v>17.204</v>
      </c>
      <c r="AO138" s="103" t="n">
        <v>17.232</v>
      </c>
      <c r="AP138" s="103" t="n">
        <v>17.26</v>
      </c>
      <c r="AQ138" s="103" t="n">
        <v>17.288</v>
      </c>
      <c r="AR138" s="103" t="n">
        <v>17.316</v>
      </c>
      <c r="AS138" s="103" t="n">
        <v>17.344</v>
      </c>
      <c r="AT138" s="103" t="n">
        <v>17.372</v>
      </c>
      <c r="AU138" s="103" t="n">
        <v>17.4</v>
      </c>
      <c r="AV138" s="103" t="n">
        <v>17.428</v>
      </c>
      <c r="AW138" s="103" t="n">
        <v>17.456</v>
      </c>
      <c r="AX138" s="103" t="n">
        <v>17.484</v>
      </c>
      <c r="AY138" s="103" t="n">
        <v>17.512</v>
      </c>
      <c r="AZ138" s="103" t="n">
        <v>17.54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0.1726</v>
      </c>
      <c r="D139" s="103" t="n">
        <v>0.3452</v>
      </c>
      <c r="E139" s="103" t="n">
        <v>0.5178</v>
      </c>
      <c r="F139" s="103" t="n">
        <v>0.6904</v>
      </c>
      <c r="G139" s="103" t="n">
        <v>0.863</v>
      </c>
      <c r="H139" s="103" t="n">
        <v>1.0356</v>
      </c>
      <c r="I139" s="103" t="n">
        <v>1.2082</v>
      </c>
      <c r="J139" s="103" t="n">
        <v>1.3808</v>
      </c>
      <c r="K139" s="103" t="n">
        <v>1.34748</v>
      </c>
      <c r="L139" s="103" t="n">
        <v>1.31416</v>
      </c>
      <c r="M139" s="103" t="n">
        <v>1.28084</v>
      </c>
      <c r="N139" s="103" t="n">
        <v>1.24752</v>
      </c>
      <c r="O139" s="103" t="n">
        <v>1.2142</v>
      </c>
      <c r="P139" s="103" t="n">
        <v>1.4372</v>
      </c>
      <c r="Q139" s="103" t="n">
        <v>1.6602</v>
      </c>
      <c r="R139" s="103" t="n">
        <v>1.8832</v>
      </c>
      <c r="S139" s="103" t="n">
        <v>2.1062</v>
      </c>
      <c r="T139" s="103" t="n">
        <v>2.3292</v>
      </c>
      <c r="U139" s="103" t="n">
        <v>3.2774</v>
      </c>
      <c r="V139" s="103" t="n">
        <v>4.2256</v>
      </c>
      <c r="W139" s="103" t="n">
        <v>5.1738</v>
      </c>
      <c r="X139" s="103" t="n">
        <v>6.122</v>
      </c>
      <c r="Y139" s="103" t="n">
        <v>7.0702</v>
      </c>
      <c r="Z139" s="103" t="n">
        <v>7.04832</v>
      </c>
      <c r="AA139" s="103" t="n">
        <v>7.02644</v>
      </c>
      <c r="AB139" s="103" t="n">
        <v>7.00456</v>
      </c>
      <c r="AC139" s="103" t="n">
        <v>6.98268</v>
      </c>
      <c r="AD139" s="103" t="n">
        <v>6.9608</v>
      </c>
      <c r="AE139" s="103" t="n">
        <v>8.314971</v>
      </c>
      <c r="AF139" s="103" t="n">
        <v>9.669142</v>
      </c>
      <c r="AG139" s="103" t="n">
        <v>11.023314</v>
      </c>
      <c r="AH139" s="103" t="n">
        <v>12.377486</v>
      </c>
      <c r="AI139" s="103" t="n">
        <v>13.731658</v>
      </c>
      <c r="AJ139" s="103" t="n">
        <v>15.085828</v>
      </c>
      <c r="AK139" s="103" t="n">
        <v>16.44</v>
      </c>
      <c r="AL139" s="103" t="n">
        <v>16.536</v>
      </c>
      <c r="AM139" s="103" t="n">
        <v>16.632</v>
      </c>
      <c r="AN139" s="103" t="n">
        <v>16.728</v>
      </c>
      <c r="AO139" s="103" t="n">
        <v>16.824</v>
      </c>
      <c r="AP139" s="103" t="n">
        <v>16.92</v>
      </c>
      <c r="AQ139" s="103" t="n">
        <v>17.016</v>
      </c>
      <c r="AR139" s="103" t="n">
        <v>17.112</v>
      </c>
      <c r="AS139" s="103" t="n">
        <v>17.208</v>
      </c>
      <c r="AT139" s="103" t="n">
        <v>17.304</v>
      </c>
      <c r="AU139" s="103" t="n">
        <v>17.4</v>
      </c>
      <c r="AV139" s="103" t="n">
        <v>17.496</v>
      </c>
      <c r="AW139" s="103" t="n">
        <v>17.592</v>
      </c>
      <c r="AX139" s="103" t="n">
        <v>17.688</v>
      </c>
      <c r="AY139" s="103" t="n">
        <v>17.784</v>
      </c>
      <c r="AZ139" s="103" t="n">
        <v>17.88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0.1664</v>
      </c>
      <c r="D140" s="103" t="n">
        <v>0.3328</v>
      </c>
      <c r="E140" s="103" t="n">
        <v>0.4992</v>
      </c>
      <c r="F140" s="103" t="n">
        <v>0.6656</v>
      </c>
      <c r="G140" s="103" t="n">
        <v>0.832</v>
      </c>
      <c r="H140" s="103" t="n">
        <v>0.9984</v>
      </c>
      <c r="I140" s="103" t="n">
        <v>1.1648</v>
      </c>
      <c r="J140" s="103" t="n">
        <v>1.3312</v>
      </c>
      <c r="K140" s="103" t="n">
        <v>1.29792</v>
      </c>
      <c r="L140" s="103" t="n">
        <v>1.26464</v>
      </c>
      <c r="M140" s="103" t="n">
        <v>1.23136</v>
      </c>
      <c r="N140" s="103" t="n">
        <v>1.19808</v>
      </c>
      <c r="O140" s="103" t="n">
        <v>1.1648</v>
      </c>
      <c r="P140" s="103" t="n">
        <v>1.3876</v>
      </c>
      <c r="Q140" s="103" t="n">
        <v>1.6104</v>
      </c>
      <c r="R140" s="103" t="n">
        <v>1.8332</v>
      </c>
      <c r="S140" s="103" t="n">
        <v>2.056</v>
      </c>
      <c r="T140" s="103" t="n">
        <v>2.2788</v>
      </c>
      <c r="U140" s="103" t="n">
        <v>3.2104</v>
      </c>
      <c r="V140" s="103" t="n">
        <v>4.142</v>
      </c>
      <c r="W140" s="103" t="n">
        <v>5.0736</v>
      </c>
      <c r="X140" s="103" t="n">
        <v>6.0052</v>
      </c>
      <c r="Y140" s="103" t="n">
        <v>6.9368</v>
      </c>
      <c r="Z140" s="103" t="n">
        <v>6.90688</v>
      </c>
      <c r="AA140" s="103" t="n">
        <v>6.87696</v>
      </c>
      <c r="AB140" s="103" t="n">
        <v>6.84704</v>
      </c>
      <c r="AC140" s="103" t="n">
        <v>6.81712</v>
      </c>
      <c r="AD140" s="103" t="n">
        <v>6.7872</v>
      </c>
      <c r="AE140" s="103" t="n">
        <v>8.069029</v>
      </c>
      <c r="AF140" s="103" t="n">
        <v>9.350858</v>
      </c>
      <c r="AG140" s="103" t="n">
        <v>10.632686</v>
      </c>
      <c r="AH140" s="103" t="n">
        <v>11.914514</v>
      </c>
      <c r="AI140" s="103" t="n">
        <v>13.196342</v>
      </c>
      <c r="AJ140" s="103" t="n">
        <v>14.478172</v>
      </c>
      <c r="AK140" s="103" t="n">
        <v>15.76</v>
      </c>
      <c r="AL140" s="103" t="n">
        <v>15.924</v>
      </c>
      <c r="AM140" s="103" t="n">
        <v>16.088</v>
      </c>
      <c r="AN140" s="103" t="n">
        <v>16.252</v>
      </c>
      <c r="AO140" s="103" t="n">
        <v>16.416</v>
      </c>
      <c r="AP140" s="103" t="n">
        <v>16.58</v>
      </c>
      <c r="AQ140" s="103" t="n">
        <v>16.744</v>
      </c>
      <c r="AR140" s="103" t="n">
        <v>16.908</v>
      </c>
      <c r="AS140" s="103" t="n">
        <v>17.072</v>
      </c>
      <c r="AT140" s="103" t="n">
        <v>17.236</v>
      </c>
      <c r="AU140" s="103" t="n">
        <v>17.4</v>
      </c>
      <c r="AV140" s="103" t="n">
        <v>17.564</v>
      </c>
      <c r="AW140" s="103" t="n">
        <v>17.728</v>
      </c>
      <c r="AX140" s="103" t="n">
        <v>17.892</v>
      </c>
      <c r="AY140" s="103" t="n">
        <v>18.056</v>
      </c>
      <c r="AZ140" s="103" t="n">
        <v>18.22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0.1602</v>
      </c>
      <c r="D141" s="103" t="n">
        <v>0.3204</v>
      </c>
      <c r="E141" s="103" t="n">
        <v>0.4806</v>
      </c>
      <c r="F141" s="103" t="n">
        <v>0.6408</v>
      </c>
      <c r="G141" s="103" t="n">
        <v>0.801</v>
      </c>
      <c r="H141" s="103" t="n">
        <v>0.9612</v>
      </c>
      <c r="I141" s="103" t="n">
        <v>1.1214</v>
      </c>
      <c r="J141" s="103" t="n">
        <v>1.2816</v>
      </c>
      <c r="K141" s="103" t="n">
        <v>1.24836</v>
      </c>
      <c r="L141" s="103" t="n">
        <v>1.21512</v>
      </c>
      <c r="M141" s="103" t="n">
        <v>1.18188</v>
      </c>
      <c r="N141" s="103" t="n">
        <v>1.14864</v>
      </c>
      <c r="O141" s="103" t="n">
        <v>1.1154</v>
      </c>
      <c r="P141" s="103" t="n">
        <v>1.338</v>
      </c>
      <c r="Q141" s="103" t="n">
        <v>1.5606</v>
      </c>
      <c r="R141" s="103" t="n">
        <v>1.7832</v>
      </c>
      <c r="S141" s="103" t="n">
        <v>2.0058</v>
      </c>
      <c r="T141" s="103" t="n">
        <v>2.2284</v>
      </c>
      <c r="U141" s="103" t="n">
        <v>3.1434</v>
      </c>
      <c r="V141" s="103" t="n">
        <v>4.0584</v>
      </c>
      <c r="W141" s="103" t="n">
        <v>4.9734</v>
      </c>
      <c r="X141" s="103" t="n">
        <v>5.8884</v>
      </c>
      <c r="Y141" s="103" t="n">
        <v>6.8034</v>
      </c>
      <c r="Z141" s="103" t="n">
        <v>6.76544</v>
      </c>
      <c r="AA141" s="103" t="n">
        <v>6.72748</v>
      </c>
      <c r="AB141" s="103" t="n">
        <v>6.68952</v>
      </c>
      <c r="AC141" s="103" t="n">
        <v>6.65156</v>
      </c>
      <c r="AD141" s="103" t="n">
        <v>6.6136</v>
      </c>
      <c r="AE141" s="103" t="n">
        <v>7.823087</v>
      </c>
      <c r="AF141" s="103" t="n">
        <v>9.032574</v>
      </c>
      <c r="AG141" s="103" t="n">
        <v>10.242058</v>
      </c>
      <c r="AH141" s="103" t="n">
        <v>11.451542</v>
      </c>
      <c r="AI141" s="103" t="n">
        <v>12.661026</v>
      </c>
      <c r="AJ141" s="103" t="n">
        <v>13.870516</v>
      </c>
      <c r="AK141" s="103" t="n">
        <v>15.08</v>
      </c>
      <c r="AL141" s="103" t="n">
        <v>15.312</v>
      </c>
      <c r="AM141" s="103" t="n">
        <v>15.544</v>
      </c>
      <c r="AN141" s="103" t="n">
        <v>15.776</v>
      </c>
      <c r="AO141" s="103" t="n">
        <v>16.008</v>
      </c>
      <c r="AP141" s="103" t="n">
        <v>16.24</v>
      </c>
      <c r="AQ141" s="103" t="n">
        <v>16.472</v>
      </c>
      <c r="AR141" s="103" t="n">
        <v>16.704</v>
      </c>
      <c r="AS141" s="103" t="n">
        <v>16.936</v>
      </c>
      <c r="AT141" s="103" t="n">
        <v>17.168</v>
      </c>
      <c r="AU141" s="103" t="n">
        <v>17.4</v>
      </c>
      <c r="AV141" s="103" t="n">
        <v>17.632</v>
      </c>
      <c r="AW141" s="103" t="n">
        <v>17.864</v>
      </c>
      <c r="AX141" s="103" t="n">
        <v>18.096</v>
      </c>
      <c r="AY141" s="103" t="n">
        <v>18.328</v>
      </c>
      <c r="AZ141" s="103" t="n">
        <v>18.56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0.154</v>
      </c>
      <c r="D142" s="103" t="n">
        <v>0.308</v>
      </c>
      <c r="E142" s="103" t="n">
        <v>0.462</v>
      </c>
      <c r="F142" s="103" t="n">
        <v>0.616</v>
      </c>
      <c r="G142" s="103" t="n">
        <v>0.77</v>
      </c>
      <c r="H142" s="103" t="n">
        <v>0.924</v>
      </c>
      <c r="I142" s="103" t="n">
        <v>1.078</v>
      </c>
      <c r="J142" s="103" t="n">
        <v>1.232</v>
      </c>
      <c r="K142" s="103" t="n">
        <v>1.1988</v>
      </c>
      <c r="L142" s="103" t="n">
        <v>1.1656</v>
      </c>
      <c r="M142" s="103" t="n">
        <v>1.1324</v>
      </c>
      <c r="N142" s="103" t="n">
        <v>1.0992</v>
      </c>
      <c r="O142" s="103" t="n">
        <v>1.066</v>
      </c>
      <c r="P142" s="103" t="n">
        <v>1.2884</v>
      </c>
      <c r="Q142" s="103" t="n">
        <v>1.5108</v>
      </c>
      <c r="R142" s="103" t="n">
        <v>1.7332</v>
      </c>
      <c r="S142" s="103" t="n">
        <v>1.9556</v>
      </c>
      <c r="T142" s="103" t="n">
        <v>2.178</v>
      </c>
      <c r="U142" s="103" t="n">
        <v>3.0764</v>
      </c>
      <c r="V142" s="103" t="n">
        <v>3.9748</v>
      </c>
      <c r="W142" s="103" t="n">
        <v>4.8732</v>
      </c>
      <c r="X142" s="103" t="n">
        <v>5.7716</v>
      </c>
      <c r="Y142" s="103" t="n">
        <v>6.67</v>
      </c>
      <c r="Z142" s="103" t="n">
        <v>6.624</v>
      </c>
      <c r="AA142" s="103" t="n">
        <v>6.578</v>
      </c>
      <c r="AB142" s="103" t="n">
        <v>6.532</v>
      </c>
      <c r="AC142" s="103" t="n">
        <v>6.486</v>
      </c>
      <c r="AD142" s="103" t="n">
        <v>6.44</v>
      </c>
      <c r="AE142" s="103" t="n">
        <v>7.577145</v>
      </c>
      <c r="AF142" s="103" t="n">
        <v>8.71429</v>
      </c>
      <c r="AG142" s="103" t="n">
        <v>9.85143</v>
      </c>
      <c r="AH142" s="103" t="n">
        <v>10.98857</v>
      </c>
      <c r="AI142" s="103" t="n">
        <v>12.12571</v>
      </c>
      <c r="AJ142" s="103" t="n">
        <v>13.26286</v>
      </c>
      <c r="AK142" s="103" t="n">
        <v>14.4</v>
      </c>
      <c r="AL142" s="103" t="n">
        <v>14.7</v>
      </c>
      <c r="AM142" s="103" t="n">
        <v>15</v>
      </c>
      <c r="AN142" s="103" t="n">
        <v>15.3</v>
      </c>
      <c r="AO142" s="103" t="n">
        <v>15.6</v>
      </c>
      <c r="AP142" s="103" t="n">
        <v>15.9</v>
      </c>
      <c r="AQ142" s="103" t="n">
        <v>16.2</v>
      </c>
      <c r="AR142" s="103" t="n">
        <v>16.5</v>
      </c>
      <c r="AS142" s="103" t="n">
        <v>16.8</v>
      </c>
      <c r="AT142" s="103" t="n">
        <v>17.1</v>
      </c>
      <c r="AU142" s="103" t="n">
        <v>17.4</v>
      </c>
      <c r="AV142" s="103" t="n">
        <v>17.7</v>
      </c>
      <c r="AW142" s="103" t="n">
        <v>18</v>
      </c>
      <c r="AX142" s="103" t="n">
        <v>18.3</v>
      </c>
      <c r="AY142" s="103" t="n">
        <v>18.6</v>
      </c>
      <c r="AZ142" s="103" t="n">
        <v>18.9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0.1232</v>
      </c>
      <c r="D143" s="103" t="n">
        <v>0.2464</v>
      </c>
      <c r="E143" s="103" t="n">
        <v>0.3696</v>
      </c>
      <c r="F143" s="103" t="n">
        <v>0.4928</v>
      </c>
      <c r="G143" s="103" t="n">
        <v>0.616</v>
      </c>
      <c r="H143" s="103" t="n">
        <v>0.7392</v>
      </c>
      <c r="I143" s="103" t="n">
        <v>0.8624</v>
      </c>
      <c r="J143" s="103" t="n">
        <v>0.9856</v>
      </c>
      <c r="K143" s="103" t="n">
        <v>0.99908</v>
      </c>
      <c r="L143" s="103" t="n">
        <v>1.01256</v>
      </c>
      <c r="M143" s="103" t="n">
        <v>1.02604</v>
      </c>
      <c r="N143" s="103" t="n">
        <v>1.03952</v>
      </c>
      <c r="O143" s="103" t="n">
        <v>1.053</v>
      </c>
      <c r="P143" s="103" t="n">
        <v>1.26864</v>
      </c>
      <c r="Q143" s="103" t="n">
        <v>1.48428</v>
      </c>
      <c r="R143" s="103" t="n">
        <v>1.69992</v>
      </c>
      <c r="S143" s="103" t="n">
        <v>1.91556</v>
      </c>
      <c r="T143" s="103" t="n">
        <v>2.1312</v>
      </c>
      <c r="U143" s="103" t="n">
        <v>2.89176</v>
      </c>
      <c r="V143" s="103" t="n">
        <v>3.65232</v>
      </c>
      <c r="W143" s="103" t="n">
        <v>4.41288</v>
      </c>
      <c r="X143" s="103" t="n">
        <v>5.17344</v>
      </c>
      <c r="Y143" s="103" t="n">
        <v>5.934</v>
      </c>
      <c r="Z143" s="103" t="n">
        <v>5.93776</v>
      </c>
      <c r="AA143" s="103" t="n">
        <v>5.94152</v>
      </c>
      <c r="AB143" s="103" t="n">
        <v>5.94528</v>
      </c>
      <c r="AC143" s="103" t="n">
        <v>5.94904</v>
      </c>
      <c r="AD143" s="103" t="n">
        <v>5.9528</v>
      </c>
      <c r="AE143" s="103" t="n">
        <v>7.03383</v>
      </c>
      <c r="AF143" s="103" t="n">
        <v>8.11486</v>
      </c>
      <c r="AG143" s="103" t="n">
        <v>9.19588666666667</v>
      </c>
      <c r="AH143" s="103" t="n">
        <v>10.2769133333333</v>
      </c>
      <c r="AI143" s="103" t="n">
        <v>11.35794</v>
      </c>
      <c r="AJ143" s="103" t="n">
        <v>12.438974</v>
      </c>
      <c r="AK143" s="103" t="n">
        <v>13.52</v>
      </c>
      <c r="AL143" s="103" t="n">
        <v>13.952</v>
      </c>
      <c r="AM143" s="103" t="n">
        <v>14.384</v>
      </c>
      <c r="AN143" s="103" t="n">
        <v>14.816</v>
      </c>
      <c r="AO143" s="103" t="n">
        <v>15.248</v>
      </c>
      <c r="AP143" s="103" t="n">
        <v>15.68</v>
      </c>
      <c r="AQ143" s="103" t="n">
        <v>16.112</v>
      </c>
      <c r="AR143" s="103" t="n">
        <v>16.544</v>
      </c>
      <c r="AS143" s="103" t="n">
        <v>16.976</v>
      </c>
      <c r="AT143" s="103" t="n">
        <v>17.408</v>
      </c>
      <c r="AU143" s="103" t="n">
        <v>17.84</v>
      </c>
      <c r="AV143" s="103" t="n">
        <v>18.272</v>
      </c>
      <c r="AW143" s="103" t="n">
        <v>18.704</v>
      </c>
      <c r="AX143" s="103" t="n">
        <v>19.136</v>
      </c>
      <c r="AY143" s="103" t="n">
        <v>19.568</v>
      </c>
      <c r="AZ143" s="103" t="n">
        <v>20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0.0924</v>
      </c>
      <c r="D144" s="103" t="n">
        <v>0.1848</v>
      </c>
      <c r="E144" s="103" t="n">
        <v>0.2772</v>
      </c>
      <c r="F144" s="103" t="n">
        <v>0.3696</v>
      </c>
      <c r="G144" s="103" t="n">
        <v>0.462</v>
      </c>
      <c r="H144" s="103" t="n">
        <v>0.5544</v>
      </c>
      <c r="I144" s="103" t="n">
        <v>0.6468</v>
      </c>
      <c r="J144" s="103" t="n">
        <v>0.7392</v>
      </c>
      <c r="K144" s="103" t="n">
        <v>0.79936</v>
      </c>
      <c r="L144" s="103" t="n">
        <v>0.85952</v>
      </c>
      <c r="M144" s="103" t="n">
        <v>0.91968</v>
      </c>
      <c r="N144" s="103" t="n">
        <v>0.97984</v>
      </c>
      <c r="O144" s="103" t="n">
        <v>1.04</v>
      </c>
      <c r="P144" s="103" t="n">
        <v>1.24888</v>
      </c>
      <c r="Q144" s="103" t="n">
        <v>1.45776</v>
      </c>
      <c r="R144" s="103" t="n">
        <v>1.66664</v>
      </c>
      <c r="S144" s="103" t="n">
        <v>1.87552</v>
      </c>
      <c r="T144" s="103" t="n">
        <v>2.0844</v>
      </c>
      <c r="U144" s="103" t="n">
        <v>2.70712</v>
      </c>
      <c r="V144" s="103" t="n">
        <v>3.32984</v>
      </c>
      <c r="W144" s="103" t="n">
        <v>3.95256</v>
      </c>
      <c r="X144" s="103" t="n">
        <v>4.57528</v>
      </c>
      <c r="Y144" s="103" t="n">
        <v>5.198</v>
      </c>
      <c r="Z144" s="103" t="n">
        <v>5.25152</v>
      </c>
      <c r="AA144" s="103" t="n">
        <v>5.30504</v>
      </c>
      <c r="AB144" s="103" t="n">
        <v>5.35856</v>
      </c>
      <c r="AC144" s="103" t="n">
        <v>5.41208</v>
      </c>
      <c r="AD144" s="103" t="n">
        <v>5.4656</v>
      </c>
      <c r="AE144" s="103" t="n">
        <v>6.490515</v>
      </c>
      <c r="AF144" s="103" t="n">
        <v>7.51543</v>
      </c>
      <c r="AG144" s="103" t="n">
        <v>8.54034333333333</v>
      </c>
      <c r="AH144" s="103" t="n">
        <v>9.56525666666667</v>
      </c>
      <c r="AI144" s="103" t="n">
        <v>10.59017</v>
      </c>
      <c r="AJ144" s="103" t="n">
        <v>11.615088</v>
      </c>
      <c r="AK144" s="103" t="n">
        <v>12.64</v>
      </c>
      <c r="AL144" s="103" t="n">
        <v>13.204</v>
      </c>
      <c r="AM144" s="103" t="n">
        <v>13.768</v>
      </c>
      <c r="AN144" s="103" t="n">
        <v>14.332</v>
      </c>
      <c r="AO144" s="103" t="n">
        <v>14.896</v>
      </c>
      <c r="AP144" s="103" t="n">
        <v>15.46</v>
      </c>
      <c r="AQ144" s="103" t="n">
        <v>16.024</v>
      </c>
      <c r="AR144" s="103" t="n">
        <v>16.588</v>
      </c>
      <c r="AS144" s="103" t="n">
        <v>17.152</v>
      </c>
      <c r="AT144" s="103" t="n">
        <v>17.716</v>
      </c>
      <c r="AU144" s="103" t="n">
        <v>18.28</v>
      </c>
      <c r="AV144" s="103" t="n">
        <v>18.844</v>
      </c>
      <c r="AW144" s="103" t="n">
        <v>19.408</v>
      </c>
      <c r="AX144" s="103" t="n">
        <v>19.972</v>
      </c>
      <c r="AY144" s="103" t="n">
        <v>20.536</v>
      </c>
      <c r="AZ144" s="103" t="n">
        <v>21.1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0.0616</v>
      </c>
      <c r="D145" s="103" t="n">
        <v>0.1232</v>
      </c>
      <c r="E145" s="103" t="n">
        <v>0.1848</v>
      </c>
      <c r="F145" s="103" t="n">
        <v>0.2464</v>
      </c>
      <c r="G145" s="103" t="n">
        <v>0.308</v>
      </c>
      <c r="H145" s="103" t="n">
        <v>0.3696</v>
      </c>
      <c r="I145" s="103" t="n">
        <v>0.4312</v>
      </c>
      <c r="J145" s="103" t="n">
        <v>0.4928</v>
      </c>
      <c r="K145" s="103" t="n">
        <v>0.59964</v>
      </c>
      <c r="L145" s="103" t="n">
        <v>0.70648</v>
      </c>
      <c r="M145" s="103" t="n">
        <v>0.81332</v>
      </c>
      <c r="N145" s="103" t="n">
        <v>0.92016</v>
      </c>
      <c r="O145" s="103" t="n">
        <v>1.027</v>
      </c>
      <c r="P145" s="103" t="n">
        <v>1.22912</v>
      </c>
      <c r="Q145" s="103" t="n">
        <v>1.43124</v>
      </c>
      <c r="R145" s="103" t="n">
        <v>1.63336</v>
      </c>
      <c r="S145" s="103" t="n">
        <v>1.83548</v>
      </c>
      <c r="T145" s="103" t="n">
        <v>2.0376</v>
      </c>
      <c r="U145" s="103" t="n">
        <v>2.52248</v>
      </c>
      <c r="V145" s="103" t="n">
        <v>3.00736</v>
      </c>
      <c r="W145" s="103" t="n">
        <v>3.49224</v>
      </c>
      <c r="X145" s="103" t="n">
        <v>3.97712</v>
      </c>
      <c r="Y145" s="103" t="n">
        <v>4.462</v>
      </c>
      <c r="Z145" s="103" t="n">
        <v>4.56528</v>
      </c>
      <c r="AA145" s="103" t="n">
        <v>4.66856</v>
      </c>
      <c r="AB145" s="103" t="n">
        <v>4.77184</v>
      </c>
      <c r="AC145" s="103" t="n">
        <v>4.87512</v>
      </c>
      <c r="AD145" s="103" t="n">
        <v>4.9784</v>
      </c>
      <c r="AE145" s="103" t="n">
        <v>5.9472</v>
      </c>
      <c r="AF145" s="103" t="n">
        <v>6.916</v>
      </c>
      <c r="AG145" s="103" t="n">
        <v>7.8848</v>
      </c>
      <c r="AH145" s="103" t="n">
        <v>8.8536</v>
      </c>
      <c r="AI145" s="103" t="n">
        <v>9.8224</v>
      </c>
      <c r="AJ145" s="103" t="n">
        <v>10.791202</v>
      </c>
      <c r="AK145" s="103" t="n">
        <v>11.76</v>
      </c>
      <c r="AL145" s="103" t="n">
        <v>12.456</v>
      </c>
      <c r="AM145" s="103" t="n">
        <v>13.152</v>
      </c>
      <c r="AN145" s="103" t="n">
        <v>13.848</v>
      </c>
      <c r="AO145" s="103" t="n">
        <v>14.544</v>
      </c>
      <c r="AP145" s="103" t="n">
        <v>15.24</v>
      </c>
      <c r="AQ145" s="103" t="n">
        <v>15.936</v>
      </c>
      <c r="AR145" s="103" t="n">
        <v>16.632</v>
      </c>
      <c r="AS145" s="103" t="n">
        <v>17.328</v>
      </c>
      <c r="AT145" s="103" t="n">
        <v>18.024</v>
      </c>
      <c r="AU145" s="103" t="n">
        <v>18.72</v>
      </c>
      <c r="AV145" s="103" t="n">
        <v>19.416</v>
      </c>
      <c r="AW145" s="103" t="n">
        <v>20.112</v>
      </c>
      <c r="AX145" s="103" t="n">
        <v>20.808</v>
      </c>
      <c r="AY145" s="103" t="n">
        <v>21.504</v>
      </c>
      <c r="AZ145" s="103" t="n">
        <v>22.2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0.0308</v>
      </c>
      <c r="D146" s="103" t="n">
        <v>0.0616</v>
      </c>
      <c r="E146" s="103" t="n">
        <v>0.0924</v>
      </c>
      <c r="F146" s="103" t="n">
        <v>0.1232</v>
      </c>
      <c r="G146" s="103" t="n">
        <v>0.154</v>
      </c>
      <c r="H146" s="103" t="n">
        <v>0.1848</v>
      </c>
      <c r="I146" s="103" t="n">
        <v>0.2156</v>
      </c>
      <c r="J146" s="103" t="n">
        <v>0.2464</v>
      </c>
      <c r="K146" s="103" t="n">
        <v>0.39992</v>
      </c>
      <c r="L146" s="103" t="n">
        <v>0.55344</v>
      </c>
      <c r="M146" s="103" t="n">
        <v>0.70696</v>
      </c>
      <c r="N146" s="103" t="n">
        <v>0.86048</v>
      </c>
      <c r="O146" s="103" t="n">
        <v>1.014</v>
      </c>
      <c r="P146" s="103" t="n">
        <v>1.20936</v>
      </c>
      <c r="Q146" s="103" t="n">
        <v>1.40472</v>
      </c>
      <c r="R146" s="103" t="n">
        <v>1.60008</v>
      </c>
      <c r="S146" s="103" t="n">
        <v>1.79544</v>
      </c>
      <c r="T146" s="103" t="n">
        <v>1.9908</v>
      </c>
      <c r="U146" s="103" t="n">
        <v>2.33784</v>
      </c>
      <c r="V146" s="103" t="n">
        <v>2.68488</v>
      </c>
      <c r="W146" s="103" t="n">
        <v>3.03192</v>
      </c>
      <c r="X146" s="103" t="n">
        <v>3.37896</v>
      </c>
      <c r="Y146" s="103" t="n">
        <v>3.726</v>
      </c>
      <c r="Z146" s="103" t="n">
        <v>3.87904</v>
      </c>
      <c r="AA146" s="103" t="n">
        <v>4.03208</v>
      </c>
      <c r="AB146" s="103" t="n">
        <v>4.18512</v>
      </c>
      <c r="AC146" s="103" t="n">
        <v>4.33816</v>
      </c>
      <c r="AD146" s="103" t="n">
        <v>4.4912</v>
      </c>
      <c r="AE146" s="103" t="n">
        <v>5.403885</v>
      </c>
      <c r="AF146" s="103" t="n">
        <v>6.31657</v>
      </c>
      <c r="AG146" s="103" t="n">
        <v>7.22925666666667</v>
      </c>
      <c r="AH146" s="103" t="n">
        <v>8.14194333333333</v>
      </c>
      <c r="AI146" s="103" t="n">
        <v>9.05463</v>
      </c>
      <c r="AJ146" s="103" t="n">
        <v>9.967316</v>
      </c>
      <c r="AK146" s="103" t="n">
        <v>10.88</v>
      </c>
      <c r="AL146" s="103" t="n">
        <v>11.708</v>
      </c>
      <c r="AM146" s="103" t="n">
        <v>12.536</v>
      </c>
      <c r="AN146" s="103" t="n">
        <v>13.364</v>
      </c>
      <c r="AO146" s="103" t="n">
        <v>14.192</v>
      </c>
      <c r="AP146" s="103" t="n">
        <v>15.02</v>
      </c>
      <c r="AQ146" s="103" t="n">
        <v>15.848</v>
      </c>
      <c r="AR146" s="103" t="n">
        <v>16.676</v>
      </c>
      <c r="AS146" s="103" t="n">
        <v>17.504</v>
      </c>
      <c r="AT146" s="103" t="n">
        <v>18.332</v>
      </c>
      <c r="AU146" s="103" t="n">
        <v>19.16</v>
      </c>
      <c r="AV146" s="103" t="n">
        <v>19.988</v>
      </c>
      <c r="AW146" s="103" t="n">
        <v>20.816</v>
      </c>
      <c r="AX146" s="103" t="n">
        <v>21.644</v>
      </c>
      <c r="AY146" s="103" t="n">
        <v>22.472</v>
      </c>
      <c r="AZ146" s="103" t="n">
        <v>23.3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</v>
      </c>
      <c r="J147" s="103" t="n">
        <v>0</v>
      </c>
      <c r="K147" s="103" t="n">
        <v>0.2002</v>
      </c>
      <c r="L147" s="103" t="n">
        <v>0.4004</v>
      </c>
      <c r="M147" s="103" t="n">
        <v>0.6006</v>
      </c>
      <c r="N147" s="103" t="n">
        <v>0.8008</v>
      </c>
      <c r="O147" s="103" t="n">
        <v>1.001</v>
      </c>
      <c r="P147" s="103" t="n">
        <v>1.1896</v>
      </c>
      <c r="Q147" s="103" t="n">
        <v>1.3782</v>
      </c>
      <c r="R147" s="103" t="n">
        <v>1.5668</v>
      </c>
      <c r="S147" s="103" t="n">
        <v>1.7554</v>
      </c>
      <c r="T147" s="103" t="n">
        <v>1.944</v>
      </c>
      <c r="U147" s="103" t="n">
        <v>2.1532</v>
      </c>
      <c r="V147" s="103" t="n">
        <v>2.3624</v>
      </c>
      <c r="W147" s="103" t="n">
        <v>2.5716</v>
      </c>
      <c r="X147" s="103" t="n">
        <v>2.7808</v>
      </c>
      <c r="Y147" s="103" t="n">
        <v>2.99</v>
      </c>
      <c r="Z147" s="103" t="n">
        <v>3.1928</v>
      </c>
      <c r="AA147" s="103" t="n">
        <v>3.3956</v>
      </c>
      <c r="AB147" s="103" t="n">
        <v>3.5984</v>
      </c>
      <c r="AC147" s="103" t="n">
        <v>3.8012</v>
      </c>
      <c r="AD147" s="103" t="n">
        <v>4.004</v>
      </c>
      <c r="AE147" s="103" t="n">
        <v>4.86057</v>
      </c>
      <c r="AF147" s="103" t="n">
        <v>5.71714</v>
      </c>
      <c r="AG147" s="103" t="n">
        <v>6.57371333333333</v>
      </c>
      <c r="AH147" s="103" t="n">
        <v>7.43028666666667</v>
      </c>
      <c r="AI147" s="103" t="n">
        <v>8.28686</v>
      </c>
      <c r="AJ147" s="103" t="n">
        <v>9.14343</v>
      </c>
      <c r="AK147" s="103" t="n">
        <v>10</v>
      </c>
      <c r="AL147" s="103" t="n">
        <v>10.96</v>
      </c>
      <c r="AM147" s="103" t="n">
        <v>11.92</v>
      </c>
      <c r="AN147" s="103" t="n">
        <v>12.88</v>
      </c>
      <c r="AO147" s="103" t="n">
        <v>13.84</v>
      </c>
      <c r="AP147" s="103" t="n">
        <v>14.8</v>
      </c>
      <c r="AQ147" s="103" t="n">
        <v>15.76</v>
      </c>
      <c r="AR147" s="103" t="n">
        <v>16.72</v>
      </c>
      <c r="AS147" s="103" t="n">
        <v>17.68</v>
      </c>
      <c r="AT147" s="103" t="n">
        <v>18.64</v>
      </c>
      <c r="AU147" s="103" t="n">
        <v>19.6</v>
      </c>
      <c r="AV147" s="103" t="n">
        <v>20.56</v>
      </c>
      <c r="AW147" s="103" t="n">
        <v>21.52</v>
      </c>
      <c r="AX147" s="103" t="n">
        <v>22.48</v>
      </c>
      <c r="AY147" s="103" t="n">
        <v>23.44</v>
      </c>
      <c r="AZ147" s="103" t="n">
        <v>24.4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0.719</v>
      </c>
      <c r="D2" s="103" t="n">
        <v>1.438</v>
      </c>
      <c r="E2" s="103" t="n">
        <v>2.157</v>
      </c>
      <c r="F2" s="103" t="n">
        <v>2.876</v>
      </c>
      <c r="G2" s="103" t="n">
        <v>3.595</v>
      </c>
      <c r="H2" s="103" t="n">
        <v>4.314</v>
      </c>
      <c r="I2" s="103" t="n">
        <v>5.033</v>
      </c>
      <c r="J2" s="103" t="n">
        <v>5.752</v>
      </c>
      <c r="K2" s="103" t="n">
        <v>6.3566</v>
      </c>
      <c r="L2" s="103" t="n">
        <v>6.9612</v>
      </c>
      <c r="M2" s="103" t="n">
        <v>7.5658</v>
      </c>
      <c r="N2" s="103" t="n">
        <v>8.1704</v>
      </c>
      <c r="O2" s="103" t="n">
        <v>8.775</v>
      </c>
      <c r="P2" s="103" t="n">
        <v>8.946</v>
      </c>
      <c r="Q2" s="103" t="n">
        <v>9.117</v>
      </c>
      <c r="R2" s="103" t="n">
        <v>9.288</v>
      </c>
      <c r="S2" s="103" t="n">
        <v>9.459</v>
      </c>
      <c r="T2" s="103" t="n">
        <v>9.63</v>
      </c>
      <c r="U2" s="103" t="n">
        <v>9.6314</v>
      </c>
      <c r="V2" s="103" t="n">
        <v>9.6328</v>
      </c>
      <c r="W2" s="103" t="n">
        <v>9.6342</v>
      </c>
      <c r="X2" s="103" t="n">
        <v>9.6356</v>
      </c>
      <c r="Y2" s="103" t="n">
        <v>9.637</v>
      </c>
      <c r="Z2" s="103" t="n">
        <v>9.1096</v>
      </c>
      <c r="AA2" s="103" t="n">
        <v>8.5822</v>
      </c>
      <c r="AB2" s="103" t="n">
        <v>8.0548</v>
      </c>
      <c r="AC2" s="103" t="n">
        <v>7.5274</v>
      </c>
      <c r="AD2" s="103" t="n">
        <v>7</v>
      </c>
      <c r="AE2" s="103" t="n">
        <v>6.72857</v>
      </c>
      <c r="AF2" s="103" t="n">
        <v>6.45714</v>
      </c>
      <c r="AG2" s="103" t="n">
        <v>6.18571333333333</v>
      </c>
      <c r="AH2" s="103" t="n">
        <v>5.91428666666667</v>
      </c>
      <c r="AI2" s="103" t="n">
        <v>5.64286</v>
      </c>
      <c r="AJ2" s="103" t="n">
        <v>5.37143</v>
      </c>
      <c r="AK2" s="103" t="n">
        <v>5.1</v>
      </c>
      <c r="AL2" s="103" t="n">
        <v>4.7</v>
      </c>
      <c r="AM2" s="103" t="n">
        <v>4.3</v>
      </c>
      <c r="AN2" s="103" t="n">
        <v>3.9</v>
      </c>
      <c r="AO2" s="103" t="n">
        <v>3.5</v>
      </c>
      <c r="AP2" s="103" t="n">
        <v>3.1</v>
      </c>
      <c r="AQ2" s="103" t="n">
        <v>2.7</v>
      </c>
      <c r="AR2" s="103" t="n">
        <v>2.3</v>
      </c>
      <c r="AS2" s="103" t="n">
        <v>1.9</v>
      </c>
      <c r="AT2" s="103" t="n">
        <v>1.5</v>
      </c>
      <c r="AU2" s="103" t="n">
        <v>1.1</v>
      </c>
      <c r="AV2" s="103" t="n">
        <v>0.700000000000001</v>
      </c>
      <c r="AW2" s="103" t="n">
        <v>0.300000000000001</v>
      </c>
      <c r="AX2" s="103" t="n">
        <v>-0.0999999999999992</v>
      </c>
      <c r="AY2" s="103" t="n">
        <v>-0.499999999999999</v>
      </c>
      <c r="AZ2" s="103" t="n">
        <v>-0.899999999999999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0.7378</v>
      </c>
      <c r="D3" s="103" t="n">
        <v>1.4756</v>
      </c>
      <c r="E3" s="103" t="n">
        <v>2.2134</v>
      </c>
      <c r="F3" s="103" t="n">
        <v>2.9512</v>
      </c>
      <c r="G3" s="103" t="n">
        <v>3.689</v>
      </c>
      <c r="H3" s="103" t="n">
        <v>4.4268</v>
      </c>
      <c r="I3" s="103" t="n">
        <v>5.1646</v>
      </c>
      <c r="J3" s="103" t="n">
        <v>5.9024</v>
      </c>
      <c r="K3" s="103" t="n">
        <v>6.52892</v>
      </c>
      <c r="L3" s="103" t="n">
        <v>7.15544</v>
      </c>
      <c r="M3" s="103" t="n">
        <v>7.78196</v>
      </c>
      <c r="N3" s="103" t="n">
        <v>8.40848</v>
      </c>
      <c r="O3" s="103" t="n">
        <v>9.035</v>
      </c>
      <c r="P3" s="103" t="n">
        <v>9.20872</v>
      </c>
      <c r="Q3" s="103" t="n">
        <v>9.38244</v>
      </c>
      <c r="R3" s="103" t="n">
        <v>9.55616</v>
      </c>
      <c r="S3" s="103" t="n">
        <v>9.72988</v>
      </c>
      <c r="T3" s="103" t="n">
        <v>9.9036</v>
      </c>
      <c r="U3" s="103" t="n">
        <v>9.90456</v>
      </c>
      <c r="V3" s="103" t="n">
        <v>9.90552</v>
      </c>
      <c r="W3" s="103" t="n">
        <v>9.90648</v>
      </c>
      <c r="X3" s="103" t="n">
        <v>9.90744</v>
      </c>
      <c r="Y3" s="103" t="n">
        <v>9.9084</v>
      </c>
      <c r="Z3" s="103" t="n">
        <v>9.39728</v>
      </c>
      <c r="AA3" s="103" t="n">
        <v>8.88616</v>
      </c>
      <c r="AB3" s="103" t="n">
        <v>8.37504</v>
      </c>
      <c r="AC3" s="103" t="n">
        <v>7.86392</v>
      </c>
      <c r="AD3" s="103" t="n">
        <v>7.3528</v>
      </c>
      <c r="AE3" s="103" t="n">
        <v>7.056685</v>
      </c>
      <c r="AF3" s="103" t="n">
        <v>6.76057</v>
      </c>
      <c r="AG3" s="103" t="n">
        <v>6.46445666666667</v>
      </c>
      <c r="AH3" s="103" t="n">
        <v>6.16834333333333</v>
      </c>
      <c r="AI3" s="103" t="n">
        <v>5.87223</v>
      </c>
      <c r="AJ3" s="103" t="n">
        <v>5.576116</v>
      </c>
      <c r="AK3" s="103" t="n">
        <v>5.28</v>
      </c>
      <c r="AL3" s="103" t="n">
        <v>4.868</v>
      </c>
      <c r="AM3" s="103" t="n">
        <v>4.456</v>
      </c>
      <c r="AN3" s="103" t="n">
        <v>4.044</v>
      </c>
      <c r="AO3" s="103" t="n">
        <v>3.632</v>
      </c>
      <c r="AP3" s="103" t="n">
        <v>3.22</v>
      </c>
      <c r="AQ3" s="103" t="n">
        <v>2.808</v>
      </c>
      <c r="AR3" s="103" t="n">
        <v>2.396</v>
      </c>
      <c r="AS3" s="103" t="n">
        <v>1.984</v>
      </c>
      <c r="AT3" s="103" t="n">
        <v>1.572</v>
      </c>
      <c r="AU3" s="103" t="n">
        <v>1.16</v>
      </c>
      <c r="AV3" s="103" t="n">
        <v>0.748000000000002</v>
      </c>
      <c r="AW3" s="103" t="n">
        <v>0.336000000000002</v>
      </c>
      <c r="AX3" s="103" t="n">
        <v>-0.075999999999998</v>
      </c>
      <c r="AY3" s="103" t="n">
        <v>-0.487999999999998</v>
      </c>
      <c r="AZ3" s="103" t="n">
        <v>-0.899999999999997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0.7566</v>
      </c>
      <c r="D4" s="103" t="n">
        <v>1.5132</v>
      </c>
      <c r="E4" s="103" t="n">
        <v>2.2698</v>
      </c>
      <c r="F4" s="103" t="n">
        <v>3.0264</v>
      </c>
      <c r="G4" s="103" t="n">
        <v>3.783</v>
      </c>
      <c r="H4" s="103" t="n">
        <v>4.5396</v>
      </c>
      <c r="I4" s="103" t="n">
        <v>5.2962</v>
      </c>
      <c r="J4" s="103" t="n">
        <v>6.0528</v>
      </c>
      <c r="K4" s="103" t="n">
        <v>6.70124</v>
      </c>
      <c r="L4" s="103" t="n">
        <v>7.34968</v>
      </c>
      <c r="M4" s="103" t="n">
        <v>7.99812</v>
      </c>
      <c r="N4" s="103" t="n">
        <v>8.64656</v>
      </c>
      <c r="O4" s="103" t="n">
        <v>9.295</v>
      </c>
      <c r="P4" s="103" t="n">
        <v>9.47144</v>
      </c>
      <c r="Q4" s="103" t="n">
        <v>9.64788</v>
      </c>
      <c r="R4" s="103" t="n">
        <v>9.82432</v>
      </c>
      <c r="S4" s="103" t="n">
        <v>10.00076</v>
      </c>
      <c r="T4" s="103" t="n">
        <v>10.1772</v>
      </c>
      <c r="U4" s="103" t="n">
        <v>10.17772</v>
      </c>
      <c r="V4" s="103" t="n">
        <v>10.17824</v>
      </c>
      <c r="W4" s="103" t="n">
        <v>10.17876</v>
      </c>
      <c r="X4" s="103" t="n">
        <v>10.17928</v>
      </c>
      <c r="Y4" s="103" t="n">
        <v>10.1798</v>
      </c>
      <c r="Z4" s="103" t="n">
        <v>9.68496</v>
      </c>
      <c r="AA4" s="103" t="n">
        <v>9.19012</v>
      </c>
      <c r="AB4" s="103" t="n">
        <v>8.69528</v>
      </c>
      <c r="AC4" s="103" t="n">
        <v>8.20044</v>
      </c>
      <c r="AD4" s="103" t="n">
        <v>7.7056</v>
      </c>
      <c r="AE4" s="103" t="n">
        <v>7.3848</v>
      </c>
      <c r="AF4" s="103" t="n">
        <v>7.064</v>
      </c>
      <c r="AG4" s="103" t="n">
        <v>6.7432</v>
      </c>
      <c r="AH4" s="103" t="n">
        <v>6.4224</v>
      </c>
      <c r="AI4" s="103" t="n">
        <v>6.1016</v>
      </c>
      <c r="AJ4" s="103" t="n">
        <v>5.780802</v>
      </c>
      <c r="AK4" s="103" t="n">
        <v>5.46</v>
      </c>
      <c r="AL4" s="103" t="n">
        <v>5.036</v>
      </c>
      <c r="AM4" s="103" t="n">
        <v>4.612</v>
      </c>
      <c r="AN4" s="103" t="n">
        <v>4.188</v>
      </c>
      <c r="AO4" s="103" t="n">
        <v>3.764</v>
      </c>
      <c r="AP4" s="103" t="n">
        <v>3.34</v>
      </c>
      <c r="AQ4" s="103" t="n">
        <v>2.916</v>
      </c>
      <c r="AR4" s="103" t="n">
        <v>2.492</v>
      </c>
      <c r="AS4" s="103" t="n">
        <v>2.068</v>
      </c>
      <c r="AT4" s="103" t="n">
        <v>1.644</v>
      </c>
      <c r="AU4" s="103" t="n">
        <v>1.22</v>
      </c>
      <c r="AV4" s="103" t="n">
        <v>0.796000000000003</v>
      </c>
      <c r="AW4" s="103" t="n">
        <v>0.372000000000003</v>
      </c>
      <c r="AX4" s="103" t="n">
        <v>-0.0519999999999966</v>
      </c>
      <c r="AY4" s="103" t="n">
        <v>-0.475999999999996</v>
      </c>
      <c r="AZ4" s="103" t="n">
        <v>-0.899999999999996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0.7754</v>
      </c>
      <c r="D5" s="103" t="n">
        <v>1.5508</v>
      </c>
      <c r="E5" s="103" t="n">
        <v>2.3262</v>
      </c>
      <c r="F5" s="103" t="n">
        <v>3.1016</v>
      </c>
      <c r="G5" s="103" t="n">
        <v>3.877</v>
      </c>
      <c r="H5" s="103" t="n">
        <v>4.6524</v>
      </c>
      <c r="I5" s="103" t="n">
        <v>5.4278</v>
      </c>
      <c r="J5" s="103" t="n">
        <v>6.2032</v>
      </c>
      <c r="K5" s="103" t="n">
        <v>6.87356</v>
      </c>
      <c r="L5" s="103" t="n">
        <v>7.54392</v>
      </c>
      <c r="M5" s="103" t="n">
        <v>8.21428</v>
      </c>
      <c r="N5" s="103" t="n">
        <v>8.88464</v>
      </c>
      <c r="O5" s="103" t="n">
        <v>9.555</v>
      </c>
      <c r="P5" s="103" t="n">
        <v>9.73416</v>
      </c>
      <c r="Q5" s="103" t="n">
        <v>9.91332</v>
      </c>
      <c r="R5" s="103" t="n">
        <v>10.09248</v>
      </c>
      <c r="S5" s="103" t="n">
        <v>10.27164</v>
      </c>
      <c r="T5" s="103" t="n">
        <v>10.4508</v>
      </c>
      <c r="U5" s="103" t="n">
        <v>10.45088</v>
      </c>
      <c r="V5" s="103" t="n">
        <v>10.45096</v>
      </c>
      <c r="W5" s="103" t="n">
        <v>10.45104</v>
      </c>
      <c r="X5" s="103" t="n">
        <v>10.45112</v>
      </c>
      <c r="Y5" s="103" t="n">
        <v>10.4512</v>
      </c>
      <c r="Z5" s="103" t="n">
        <v>9.97264</v>
      </c>
      <c r="AA5" s="103" t="n">
        <v>9.49408</v>
      </c>
      <c r="AB5" s="103" t="n">
        <v>9.01552</v>
      </c>
      <c r="AC5" s="103" t="n">
        <v>8.53696</v>
      </c>
      <c r="AD5" s="103" t="n">
        <v>8.0584</v>
      </c>
      <c r="AE5" s="103" t="n">
        <v>7.712915</v>
      </c>
      <c r="AF5" s="103" t="n">
        <v>7.36743</v>
      </c>
      <c r="AG5" s="103" t="n">
        <v>7.02194333333333</v>
      </c>
      <c r="AH5" s="103" t="n">
        <v>6.67645666666667</v>
      </c>
      <c r="AI5" s="103" t="n">
        <v>6.33097</v>
      </c>
      <c r="AJ5" s="103" t="n">
        <v>5.985488</v>
      </c>
      <c r="AK5" s="103" t="n">
        <v>5.64</v>
      </c>
      <c r="AL5" s="103" t="n">
        <v>5.204</v>
      </c>
      <c r="AM5" s="103" t="n">
        <v>4.768</v>
      </c>
      <c r="AN5" s="103" t="n">
        <v>4.332</v>
      </c>
      <c r="AO5" s="103" t="n">
        <v>3.896</v>
      </c>
      <c r="AP5" s="103" t="n">
        <v>3.46</v>
      </c>
      <c r="AQ5" s="103" t="n">
        <v>3.024</v>
      </c>
      <c r="AR5" s="103" t="n">
        <v>2.588</v>
      </c>
      <c r="AS5" s="103" t="n">
        <v>2.152</v>
      </c>
      <c r="AT5" s="103" t="n">
        <v>1.716</v>
      </c>
      <c r="AU5" s="103" t="n">
        <v>1.28</v>
      </c>
      <c r="AV5" s="103" t="n">
        <v>0.844000000000003</v>
      </c>
      <c r="AW5" s="103" t="n">
        <v>0.408000000000004</v>
      </c>
      <c r="AX5" s="103" t="n">
        <v>-0.0279999999999956</v>
      </c>
      <c r="AY5" s="103" t="n">
        <v>-0.463999999999995</v>
      </c>
      <c r="AZ5" s="103" t="n">
        <v>-0.899999999999995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0.7942</v>
      </c>
      <c r="D6" s="103" t="n">
        <v>1.5884</v>
      </c>
      <c r="E6" s="103" t="n">
        <v>2.3826</v>
      </c>
      <c r="F6" s="103" t="n">
        <v>3.1768</v>
      </c>
      <c r="G6" s="103" t="n">
        <v>3.971</v>
      </c>
      <c r="H6" s="103" t="n">
        <v>4.7652</v>
      </c>
      <c r="I6" s="103" t="n">
        <v>5.5594</v>
      </c>
      <c r="J6" s="103" t="n">
        <v>6.3536</v>
      </c>
      <c r="K6" s="103" t="n">
        <v>7.04588</v>
      </c>
      <c r="L6" s="103" t="n">
        <v>7.73816</v>
      </c>
      <c r="M6" s="103" t="n">
        <v>8.43044</v>
      </c>
      <c r="N6" s="103" t="n">
        <v>9.12272</v>
      </c>
      <c r="O6" s="103" t="n">
        <v>9.815</v>
      </c>
      <c r="P6" s="103" t="n">
        <v>9.99688</v>
      </c>
      <c r="Q6" s="103" t="n">
        <v>10.17876</v>
      </c>
      <c r="R6" s="103" t="n">
        <v>10.36064</v>
      </c>
      <c r="S6" s="103" t="n">
        <v>10.54252</v>
      </c>
      <c r="T6" s="103" t="n">
        <v>10.7244</v>
      </c>
      <c r="U6" s="103" t="n">
        <v>10.72404</v>
      </c>
      <c r="V6" s="103" t="n">
        <v>10.72368</v>
      </c>
      <c r="W6" s="103" t="n">
        <v>10.72332</v>
      </c>
      <c r="X6" s="103" t="n">
        <v>10.72296</v>
      </c>
      <c r="Y6" s="103" t="n">
        <v>10.7226</v>
      </c>
      <c r="Z6" s="103" t="n">
        <v>10.26032</v>
      </c>
      <c r="AA6" s="103" t="n">
        <v>9.79804</v>
      </c>
      <c r="AB6" s="103" t="n">
        <v>9.33576</v>
      </c>
      <c r="AC6" s="103" t="n">
        <v>8.87348</v>
      </c>
      <c r="AD6" s="103" t="n">
        <v>8.4112</v>
      </c>
      <c r="AE6" s="103" t="n">
        <v>8.04103</v>
      </c>
      <c r="AF6" s="103" t="n">
        <v>7.67086</v>
      </c>
      <c r="AG6" s="103" t="n">
        <v>7.30068666666667</v>
      </c>
      <c r="AH6" s="103" t="n">
        <v>6.93051333333333</v>
      </c>
      <c r="AI6" s="103" t="n">
        <v>6.56034</v>
      </c>
      <c r="AJ6" s="103" t="n">
        <v>6.190174</v>
      </c>
      <c r="AK6" s="103" t="n">
        <v>5.82</v>
      </c>
      <c r="AL6" s="103" t="n">
        <v>5.372</v>
      </c>
      <c r="AM6" s="103" t="n">
        <v>4.924</v>
      </c>
      <c r="AN6" s="103" t="n">
        <v>4.476</v>
      </c>
      <c r="AO6" s="103" t="n">
        <v>4.028</v>
      </c>
      <c r="AP6" s="103" t="n">
        <v>3.58</v>
      </c>
      <c r="AQ6" s="103" t="n">
        <v>3.132</v>
      </c>
      <c r="AR6" s="103" t="n">
        <v>2.684</v>
      </c>
      <c r="AS6" s="103" t="n">
        <v>2.236</v>
      </c>
      <c r="AT6" s="103" t="n">
        <v>1.788</v>
      </c>
      <c r="AU6" s="103" t="n">
        <v>1.34</v>
      </c>
      <c r="AV6" s="103" t="n">
        <v>0.892000000000004</v>
      </c>
      <c r="AW6" s="103" t="n">
        <v>0.444000000000005</v>
      </c>
      <c r="AX6" s="103" t="n">
        <v>-0.00399999999999456</v>
      </c>
      <c r="AY6" s="103" t="n">
        <v>-0.451999999999994</v>
      </c>
      <c r="AZ6" s="103" t="n">
        <v>-0.899999999999993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0.813</v>
      </c>
      <c r="D7" s="103" t="n">
        <v>1.626</v>
      </c>
      <c r="E7" s="103" t="n">
        <v>2.439</v>
      </c>
      <c r="F7" s="103" t="n">
        <v>3.252</v>
      </c>
      <c r="G7" s="103" t="n">
        <v>4.065</v>
      </c>
      <c r="H7" s="103" t="n">
        <v>4.878</v>
      </c>
      <c r="I7" s="103" t="n">
        <v>5.691</v>
      </c>
      <c r="J7" s="103" t="n">
        <v>6.504</v>
      </c>
      <c r="K7" s="103" t="n">
        <v>7.2182</v>
      </c>
      <c r="L7" s="103" t="n">
        <v>7.9324</v>
      </c>
      <c r="M7" s="103" t="n">
        <v>8.6466</v>
      </c>
      <c r="N7" s="103" t="n">
        <v>9.3608</v>
      </c>
      <c r="O7" s="103" t="n">
        <v>10.075</v>
      </c>
      <c r="P7" s="103" t="n">
        <v>10.2596</v>
      </c>
      <c r="Q7" s="103" t="n">
        <v>10.4442</v>
      </c>
      <c r="R7" s="103" t="n">
        <v>10.6288</v>
      </c>
      <c r="S7" s="103" t="n">
        <v>10.8134</v>
      </c>
      <c r="T7" s="103" t="n">
        <v>10.998</v>
      </c>
      <c r="U7" s="103" t="n">
        <v>10.9972</v>
      </c>
      <c r="V7" s="103" t="n">
        <v>10.9964</v>
      </c>
      <c r="W7" s="103" t="n">
        <v>10.9956</v>
      </c>
      <c r="X7" s="103" t="n">
        <v>10.9948</v>
      </c>
      <c r="Y7" s="103" t="n">
        <v>10.994</v>
      </c>
      <c r="Z7" s="103" t="n">
        <v>10.548</v>
      </c>
      <c r="AA7" s="103" t="n">
        <v>10.102</v>
      </c>
      <c r="AB7" s="103" t="n">
        <v>9.656</v>
      </c>
      <c r="AC7" s="103" t="n">
        <v>9.21</v>
      </c>
      <c r="AD7" s="103" t="n">
        <v>8.764</v>
      </c>
      <c r="AE7" s="103" t="n">
        <v>8.369145</v>
      </c>
      <c r="AF7" s="103" t="n">
        <v>7.97429</v>
      </c>
      <c r="AG7" s="103" t="n">
        <v>7.57943</v>
      </c>
      <c r="AH7" s="103" t="n">
        <v>7.18457</v>
      </c>
      <c r="AI7" s="103" t="n">
        <v>6.78971</v>
      </c>
      <c r="AJ7" s="103" t="n">
        <v>6.39486</v>
      </c>
      <c r="AK7" s="103" t="n">
        <v>6</v>
      </c>
      <c r="AL7" s="103" t="n">
        <v>5.54</v>
      </c>
      <c r="AM7" s="103" t="n">
        <v>5.08</v>
      </c>
      <c r="AN7" s="103" t="n">
        <v>4.62</v>
      </c>
      <c r="AO7" s="103" t="n">
        <v>4.16</v>
      </c>
      <c r="AP7" s="103" t="n">
        <v>3.7</v>
      </c>
      <c r="AQ7" s="103" t="n">
        <v>3.24</v>
      </c>
      <c r="AR7" s="103" t="n">
        <v>2.78</v>
      </c>
      <c r="AS7" s="103" t="n">
        <v>2.32</v>
      </c>
      <c r="AT7" s="103" t="n">
        <v>1.86</v>
      </c>
      <c r="AU7" s="103" t="n">
        <v>1.4</v>
      </c>
      <c r="AV7" s="103" t="n">
        <v>0.94</v>
      </c>
      <c r="AW7" s="103" t="n">
        <v>0.48</v>
      </c>
      <c r="AX7" s="103" t="n">
        <v>0.0200000000000005</v>
      </c>
      <c r="AY7" s="103" t="n">
        <v>-0.44</v>
      </c>
      <c r="AZ7" s="103" t="n">
        <v>-0.9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0.8316</v>
      </c>
      <c r="D8" s="103" t="n">
        <v>1.6632</v>
      </c>
      <c r="E8" s="103" t="n">
        <v>2.4948</v>
      </c>
      <c r="F8" s="103" t="n">
        <v>3.3264</v>
      </c>
      <c r="G8" s="103" t="n">
        <v>4.158</v>
      </c>
      <c r="H8" s="103" t="n">
        <v>4.9896</v>
      </c>
      <c r="I8" s="103" t="n">
        <v>5.8212</v>
      </c>
      <c r="J8" s="103" t="n">
        <v>6.6528</v>
      </c>
      <c r="K8" s="103" t="n">
        <v>7.38664</v>
      </c>
      <c r="L8" s="103" t="n">
        <v>8.12048</v>
      </c>
      <c r="M8" s="103" t="n">
        <v>8.85432</v>
      </c>
      <c r="N8" s="103" t="n">
        <v>9.58816</v>
      </c>
      <c r="O8" s="103" t="n">
        <v>10.322</v>
      </c>
      <c r="P8" s="103" t="n">
        <v>10.51264</v>
      </c>
      <c r="Q8" s="103" t="n">
        <v>10.70328</v>
      </c>
      <c r="R8" s="103" t="n">
        <v>10.89392</v>
      </c>
      <c r="S8" s="103" t="n">
        <v>11.08456</v>
      </c>
      <c r="T8" s="103" t="n">
        <v>11.2752</v>
      </c>
      <c r="U8" s="103" t="n">
        <v>11.27876</v>
      </c>
      <c r="V8" s="103" t="n">
        <v>11.28232</v>
      </c>
      <c r="W8" s="103" t="n">
        <v>11.28588</v>
      </c>
      <c r="X8" s="103" t="n">
        <v>11.28944</v>
      </c>
      <c r="Y8" s="103" t="n">
        <v>11.293</v>
      </c>
      <c r="Z8" s="103" t="n">
        <v>10.85664</v>
      </c>
      <c r="AA8" s="103" t="n">
        <v>10.42028</v>
      </c>
      <c r="AB8" s="103" t="n">
        <v>9.98392</v>
      </c>
      <c r="AC8" s="103" t="n">
        <v>9.54756</v>
      </c>
      <c r="AD8" s="103" t="n">
        <v>9.1112</v>
      </c>
      <c r="AE8" s="103" t="n">
        <v>8.692459</v>
      </c>
      <c r="AF8" s="103" t="n">
        <v>8.273718</v>
      </c>
      <c r="AG8" s="103" t="n">
        <v>7.85497266666667</v>
      </c>
      <c r="AH8" s="103" t="n">
        <v>7.43622733333333</v>
      </c>
      <c r="AI8" s="103" t="n">
        <v>7.017482</v>
      </c>
      <c r="AJ8" s="103" t="n">
        <v>6.598746</v>
      </c>
      <c r="AK8" s="103" t="n">
        <v>6.18</v>
      </c>
      <c r="AL8" s="103" t="n">
        <v>5.704</v>
      </c>
      <c r="AM8" s="103" t="n">
        <v>5.228</v>
      </c>
      <c r="AN8" s="103" t="n">
        <v>4.752</v>
      </c>
      <c r="AO8" s="103" t="n">
        <v>4.276</v>
      </c>
      <c r="AP8" s="103" t="n">
        <v>3.8</v>
      </c>
      <c r="AQ8" s="103" t="n">
        <v>3.324</v>
      </c>
      <c r="AR8" s="103" t="n">
        <v>2.848</v>
      </c>
      <c r="AS8" s="103" t="n">
        <v>2.372</v>
      </c>
      <c r="AT8" s="103" t="n">
        <v>1.896</v>
      </c>
      <c r="AU8" s="103" t="n">
        <v>1.42</v>
      </c>
      <c r="AV8" s="103" t="n">
        <v>0.944000000000001</v>
      </c>
      <c r="AW8" s="103" t="n">
        <v>0.468000000000001</v>
      </c>
      <c r="AX8" s="103" t="n">
        <v>-0.00799999999999856</v>
      </c>
      <c r="AY8" s="103" t="n">
        <v>-0.483999999999998</v>
      </c>
      <c r="AZ8" s="103" t="n">
        <v>-0.959999999999998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0.8502</v>
      </c>
      <c r="D9" s="103" t="n">
        <v>1.7004</v>
      </c>
      <c r="E9" s="103" t="n">
        <v>2.5506</v>
      </c>
      <c r="F9" s="103" t="n">
        <v>3.4008</v>
      </c>
      <c r="G9" s="103" t="n">
        <v>4.251</v>
      </c>
      <c r="H9" s="103" t="n">
        <v>5.1012</v>
      </c>
      <c r="I9" s="103" t="n">
        <v>5.9514</v>
      </c>
      <c r="J9" s="103" t="n">
        <v>6.8016</v>
      </c>
      <c r="K9" s="103" t="n">
        <v>7.55508</v>
      </c>
      <c r="L9" s="103" t="n">
        <v>8.30856</v>
      </c>
      <c r="M9" s="103" t="n">
        <v>9.06204</v>
      </c>
      <c r="N9" s="103" t="n">
        <v>9.81552</v>
      </c>
      <c r="O9" s="103" t="n">
        <v>10.569</v>
      </c>
      <c r="P9" s="103" t="n">
        <v>10.76568</v>
      </c>
      <c r="Q9" s="103" t="n">
        <v>10.96236</v>
      </c>
      <c r="R9" s="103" t="n">
        <v>11.15904</v>
      </c>
      <c r="S9" s="103" t="n">
        <v>11.35572</v>
      </c>
      <c r="T9" s="103" t="n">
        <v>11.5524</v>
      </c>
      <c r="U9" s="103" t="n">
        <v>11.56032</v>
      </c>
      <c r="V9" s="103" t="n">
        <v>11.56824</v>
      </c>
      <c r="W9" s="103" t="n">
        <v>11.57616</v>
      </c>
      <c r="X9" s="103" t="n">
        <v>11.58408</v>
      </c>
      <c r="Y9" s="103" t="n">
        <v>11.592</v>
      </c>
      <c r="Z9" s="103" t="n">
        <v>11.16528</v>
      </c>
      <c r="AA9" s="103" t="n">
        <v>10.73856</v>
      </c>
      <c r="AB9" s="103" t="n">
        <v>10.31184</v>
      </c>
      <c r="AC9" s="103" t="n">
        <v>9.88512</v>
      </c>
      <c r="AD9" s="103" t="n">
        <v>9.4584</v>
      </c>
      <c r="AE9" s="103" t="n">
        <v>9.015773</v>
      </c>
      <c r="AF9" s="103" t="n">
        <v>8.573146</v>
      </c>
      <c r="AG9" s="103" t="n">
        <v>8.13051533333334</v>
      </c>
      <c r="AH9" s="103" t="n">
        <v>7.68788466666667</v>
      </c>
      <c r="AI9" s="103" t="n">
        <v>7.245254</v>
      </c>
      <c r="AJ9" s="103" t="n">
        <v>6.802632</v>
      </c>
      <c r="AK9" s="103" t="n">
        <v>6.36</v>
      </c>
      <c r="AL9" s="103" t="n">
        <v>5.868</v>
      </c>
      <c r="AM9" s="103" t="n">
        <v>5.376</v>
      </c>
      <c r="AN9" s="103" t="n">
        <v>4.884</v>
      </c>
      <c r="AO9" s="103" t="n">
        <v>4.392</v>
      </c>
      <c r="AP9" s="103" t="n">
        <v>3.9</v>
      </c>
      <c r="AQ9" s="103" t="n">
        <v>3.408</v>
      </c>
      <c r="AR9" s="103" t="n">
        <v>2.916</v>
      </c>
      <c r="AS9" s="103" t="n">
        <v>2.424</v>
      </c>
      <c r="AT9" s="103" t="n">
        <v>1.932</v>
      </c>
      <c r="AU9" s="103" t="n">
        <v>1.44</v>
      </c>
      <c r="AV9" s="103" t="n">
        <v>0.948000000000002</v>
      </c>
      <c r="AW9" s="103" t="n">
        <v>0.456000000000003</v>
      </c>
      <c r="AX9" s="103" t="n">
        <v>-0.035999999999997</v>
      </c>
      <c r="AY9" s="103" t="n">
        <v>-0.527999999999997</v>
      </c>
      <c r="AZ9" s="103" t="n">
        <v>-1.02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0.8688</v>
      </c>
      <c r="D10" s="103" t="n">
        <v>1.7376</v>
      </c>
      <c r="E10" s="103" t="n">
        <v>2.6064</v>
      </c>
      <c r="F10" s="103" t="n">
        <v>3.4752</v>
      </c>
      <c r="G10" s="103" t="n">
        <v>4.344</v>
      </c>
      <c r="H10" s="103" t="n">
        <v>5.2128</v>
      </c>
      <c r="I10" s="103" t="n">
        <v>6.0816</v>
      </c>
      <c r="J10" s="103" t="n">
        <v>6.9504</v>
      </c>
      <c r="K10" s="103" t="n">
        <v>7.72352</v>
      </c>
      <c r="L10" s="103" t="n">
        <v>8.49664</v>
      </c>
      <c r="M10" s="103" t="n">
        <v>9.26976</v>
      </c>
      <c r="N10" s="103" t="n">
        <v>10.04288</v>
      </c>
      <c r="O10" s="103" t="n">
        <v>10.816</v>
      </c>
      <c r="P10" s="103" t="n">
        <v>11.01872</v>
      </c>
      <c r="Q10" s="103" t="n">
        <v>11.22144</v>
      </c>
      <c r="R10" s="103" t="n">
        <v>11.42416</v>
      </c>
      <c r="S10" s="103" t="n">
        <v>11.62688</v>
      </c>
      <c r="T10" s="103" t="n">
        <v>11.8296</v>
      </c>
      <c r="U10" s="103" t="n">
        <v>11.84188</v>
      </c>
      <c r="V10" s="103" t="n">
        <v>11.85416</v>
      </c>
      <c r="W10" s="103" t="n">
        <v>11.86644</v>
      </c>
      <c r="X10" s="103" t="n">
        <v>11.87872</v>
      </c>
      <c r="Y10" s="103" t="n">
        <v>11.891</v>
      </c>
      <c r="Z10" s="103" t="n">
        <v>11.47392</v>
      </c>
      <c r="AA10" s="103" t="n">
        <v>11.05684</v>
      </c>
      <c r="AB10" s="103" t="n">
        <v>10.63976</v>
      </c>
      <c r="AC10" s="103" t="n">
        <v>10.22268</v>
      </c>
      <c r="AD10" s="103" t="n">
        <v>9.8056</v>
      </c>
      <c r="AE10" s="103" t="n">
        <v>9.339087</v>
      </c>
      <c r="AF10" s="103" t="n">
        <v>8.872574</v>
      </c>
      <c r="AG10" s="103" t="n">
        <v>8.406058</v>
      </c>
      <c r="AH10" s="103" t="n">
        <v>7.939542</v>
      </c>
      <c r="AI10" s="103" t="n">
        <v>7.473026</v>
      </c>
      <c r="AJ10" s="103" t="n">
        <v>7.006518</v>
      </c>
      <c r="AK10" s="103" t="n">
        <v>6.54</v>
      </c>
      <c r="AL10" s="103" t="n">
        <v>6.032</v>
      </c>
      <c r="AM10" s="103" t="n">
        <v>5.524</v>
      </c>
      <c r="AN10" s="103" t="n">
        <v>5.016</v>
      </c>
      <c r="AO10" s="103" t="n">
        <v>4.508</v>
      </c>
      <c r="AP10" s="103" t="n">
        <v>4</v>
      </c>
      <c r="AQ10" s="103" t="n">
        <v>3.492</v>
      </c>
      <c r="AR10" s="103" t="n">
        <v>2.984</v>
      </c>
      <c r="AS10" s="103" t="n">
        <v>2.476</v>
      </c>
      <c r="AT10" s="103" t="n">
        <v>1.968</v>
      </c>
      <c r="AU10" s="103" t="n">
        <v>1.46</v>
      </c>
      <c r="AV10" s="103" t="n">
        <v>0.952000000000002</v>
      </c>
      <c r="AW10" s="103" t="n">
        <v>0.444000000000003</v>
      </c>
      <c r="AX10" s="103" t="n">
        <v>-0.0639999999999968</v>
      </c>
      <c r="AY10" s="103" t="n">
        <v>-0.571999999999997</v>
      </c>
      <c r="AZ10" s="103" t="n">
        <v>-1.08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0.8874</v>
      </c>
      <c r="D11" s="103" t="n">
        <v>1.7748</v>
      </c>
      <c r="E11" s="103" t="n">
        <v>2.6622</v>
      </c>
      <c r="F11" s="103" t="n">
        <v>3.5496</v>
      </c>
      <c r="G11" s="103" t="n">
        <v>4.437</v>
      </c>
      <c r="H11" s="103" t="n">
        <v>5.3244</v>
      </c>
      <c r="I11" s="103" t="n">
        <v>6.2118</v>
      </c>
      <c r="J11" s="103" t="n">
        <v>7.0992</v>
      </c>
      <c r="K11" s="103" t="n">
        <v>7.89196</v>
      </c>
      <c r="L11" s="103" t="n">
        <v>8.68472</v>
      </c>
      <c r="M11" s="103" t="n">
        <v>9.47748</v>
      </c>
      <c r="N11" s="103" t="n">
        <v>10.27024</v>
      </c>
      <c r="O11" s="103" t="n">
        <v>11.063</v>
      </c>
      <c r="P11" s="103" t="n">
        <v>11.27176</v>
      </c>
      <c r="Q11" s="103" t="n">
        <v>11.48052</v>
      </c>
      <c r="R11" s="103" t="n">
        <v>11.68928</v>
      </c>
      <c r="S11" s="103" t="n">
        <v>11.89804</v>
      </c>
      <c r="T11" s="103" t="n">
        <v>12.1068</v>
      </c>
      <c r="U11" s="103" t="n">
        <v>12.12344</v>
      </c>
      <c r="V11" s="103" t="n">
        <v>12.14008</v>
      </c>
      <c r="W11" s="103" t="n">
        <v>12.15672</v>
      </c>
      <c r="X11" s="103" t="n">
        <v>12.17336</v>
      </c>
      <c r="Y11" s="103" t="n">
        <v>12.19</v>
      </c>
      <c r="Z11" s="103" t="n">
        <v>11.78256</v>
      </c>
      <c r="AA11" s="103" t="n">
        <v>11.37512</v>
      </c>
      <c r="AB11" s="103" t="n">
        <v>10.96768</v>
      </c>
      <c r="AC11" s="103" t="n">
        <v>10.56024</v>
      </c>
      <c r="AD11" s="103" t="n">
        <v>10.1528</v>
      </c>
      <c r="AE11" s="103" t="n">
        <v>9.662401</v>
      </c>
      <c r="AF11" s="103" t="n">
        <v>9.172002</v>
      </c>
      <c r="AG11" s="103" t="n">
        <v>8.68160066666667</v>
      </c>
      <c r="AH11" s="103" t="n">
        <v>8.19119933333333</v>
      </c>
      <c r="AI11" s="103" t="n">
        <v>7.700798</v>
      </c>
      <c r="AJ11" s="103" t="n">
        <v>7.210404</v>
      </c>
      <c r="AK11" s="103" t="n">
        <v>6.72</v>
      </c>
      <c r="AL11" s="103" t="n">
        <v>6.196</v>
      </c>
      <c r="AM11" s="103" t="n">
        <v>5.672</v>
      </c>
      <c r="AN11" s="103" t="n">
        <v>5.148</v>
      </c>
      <c r="AO11" s="103" t="n">
        <v>4.624</v>
      </c>
      <c r="AP11" s="103" t="n">
        <v>4.1</v>
      </c>
      <c r="AQ11" s="103" t="n">
        <v>3.576</v>
      </c>
      <c r="AR11" s="103" t="n">
        <v>3.052</v>
      </c>
      <c r="AS11" s="103" t="n">
        <v>2.528</v>
      </c>
      <c r="AT11" s="103" t="n">
        <v>2.004</v>
      </c>
      <c r="AU11" s="103" t="n">
        <v>1.48</v>
      </c>
      <c r="AV11" s="103" t="n">
        <v>0.956000000000002</v>
      </c>
      <c r="AW11" s="103" t="n">
        <v>0.432000000000002</v>
      </c>
      <c r="AX11" s="103" t="n">
        <v>-0.0919999999999973</v>
      </c>
      <c r="AY11" s="103" t="n">
        <v>-0.615999999999997</v>
      </c>
      <c r="AZ11" s="103" t="n">
        <v>-1.14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0.906</v>
      </c>
      <c r="D12" s="103" t="n">
        <v>1.812</v>
      </c>
      <c r="E12" s="103" t="n">
        <v>2.718</v>
      </c>
      <c r="F12" s="103" t="n">
        <v>3.624</v>
      </c>
      <c r="G12" s="103" t="n">
        <v>4.53</v>
      </c>
      <c r="H12" s="103" t="n">
        <v>5.436</v>
      </c>
      <c r="I12" s="103" t="n">
        <v>6.342</v>
      </c>
      <c r="J12" s="103" t="n">
        <v>7.248</v>
      </c>
      <c r="K12" s="103" t="n">
        <v>8.0604</v>
      </c>
      <c r="L12" s="103" t="n">
        <v>8.8728</v>
      </c>
      <c r="M12" s="103" t="n">
        <v>9.6852</v>
      </c>
      <c r="N12" s="103" t="n">
        <v>10.4976</v>
      </c>
      <c r="O12" s="103" t="n">
        <v>11.31</v>
      </c>
      <c r="P12" s="103" t="n">
        <v>11.5248</v>
      </c>
      <c r="Q12" s="103" t="n">
        <v>11.7396</v>
      </c>
      <c r="R12" s="103" t="n">
        <v>11.9544</v>
      </c>
      <c r="S12" s="103" t="n">
        <v>12.1692</v>
      </c>
      <c r="T12" s="103" t="n">
        <v>12.384</v>
      </c>
      <c r="U12" s="103" t="n">
        <v>12.405</v>
      </c>
      <c r="V12" s="103" t="n">
        <v>12.426</v>
      </c>
      <c r="W12" s="103" t="n">
        <v>12.447</v>
      </c>
      <c r="X12" s="103" t="n">
        <v>12.468</v>
      </c>
      <c r="Y12" s="103" t="n">
        <v>12.489</v>
      </c>
      <c r="Z12" s="103" t="n">
        <v>12.0912</v>
      </c>
      <c r="AA12" s="103" t="n">
        <v>11.6934</v>
      </c>
      <c r="AB12" s="103" t="n">
        <v>11.2956</v>
      </c>
      <c r="AC12" s="103" t="n">
        <v>10.8978</v>
      </c>
      <c r="AD12" s="103" t="n">
        <v>10.5</v>
      </c>
      <c r="AE12" s="103" t="n">
        <v>9.985715</v>
      </c>
      <c r="AF12" s="103" t="n">
        <v>9.47143</v>
      </c>
      <c r="AG12" s="103" t="n">
        <v>8.95714333333333</v>
      </c>
      <c r="AH12" s="103" t="n">
        <v>8.44285666666667</v>
      </c>
      <c r="AI12" s="103" t="n">
        <v>7.92857</v>
      </c>
      <c r="AJ12" s="103" t="n">
        <v>7.41429</v>
      </c>
      <c r="AK12" s="103" t="n">
        <v>6.9</v>
      </c>
      <c r="AL12" s="103" t="n">
        <v>6.36</v>
      </c>
      <c r="AM12" s="103" t="n">
        <v>5.82</v>
      </c>
      <c r="AN12" s="103" t="n">
        <v>5.28</v>
      </c>
      <c r="AO12" s="103" t="n">
        <v>4.74</v>
      </c>
      <c r="AP12" s="103" t="n">
        <v>4.2</v>
      </c>
      <c r="AQ12" s="103" t="n">
        <v>3.66</v>
      </c>
      <c r="AR12" s="103" t="n">
        <v>3.12</v>
      </c>
      <c r="AS12" s="103" t="n">
        <v>2.58</v>
      </c>
      <c r="AT12" s="103" t="n">
        <v>2.04</v>
      </c>
      <c r="AU12" s="103" t="n">
        <v>1.5</v>
      </c>
      <c r="AV12" s="103" t="n">
        <v>0.96</v>
      </c>
      <c r="AW12" s="103" t="n">
        <v>0.42</v>
      </c>
      <c r="AX12" s="103" t="n">
        <v>-0.12</v>
      </c>
      <c r="AY12" s="103" t="n">
        <v>-0.66</v>
      </c>
      <c r="AZ12" s="103" t="n">
        <v>-1.2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0.9248</v>
      </c>
      <c r="D13" s="103" t="n">
        <v>1.8496</v>
      </c>
      <c r="E13" s="103" t="n">
        <v>2.7744</v>
      </c>
      <c r="F13" s="103" t="n">
        <v>3.6992</v>
      </c>
      <c r="G13" s="103" t="n">
        <v>4.624</v>
      </c>
      <c r="H13" s="103" t="n">
        <v>5.5488</v>
      </c>
      <c r="I13" s="103" t="n">
        <v>6.4736</v>
      </c>
      <c r="J13" s="103" t="n">
        <v>7.3984</v>
      </c>
      <c r="K13" s="103" t="n">
        <v>8.21296</v>
      </c>
      <c r="L13" s="103" t="n">
        <v>9.02752</v>
      </c>
      <c r="M13" s="103" t="n">
        <v>9.84208</v>
      </c>
      <c r="N13" s="103" t="n">
        <v>10.65664</v>
      </c>
      <c r="O13" s="103" t="n">
        <v>11.4712</v>
      </c>
      <c r="P13" s="103" t="n">
        <v>11.6984</v>
      </c>
      <c r="Q13" s="103" t="n">
        <v>11.9256</v>
      </c>
      <c r="R13" s="103" t="n">
        <v>12.1528</v>
      </c>
      <c r="S13" s="103" t="n">
        <v>12.38</v>
      </c>
      <c r="T13" s="103" t="n">
        <v>12.6072</v>
      </c>
      <c r="U13" s="103" t="n">
        <v>12.64796</v>
      </c>
      <c r="V13" s="103" t="n">
        <v>12.68872</v>
      </c>
      <c r="W13" s="103" t="n">
        <v>12.72948</v>
      </c>
      <c r="X13" s="103" t="n">
        <v>12.77024</v>
      </c>
      <c r="Y13" s="103" t="n">
        <v>12.811</v>
      </c>
      <c r="Z13" s="103" t="n">
        <v>12.41936</v>
      </c>
      <c r="AA13" s="103" t="n">
        <v>12.02772</v>
      </c>
      <c r="AB13" s="103" t="n">
        <v>11.63608</v>
      </c>
      <c r="AC13" s="103" t="n">
        <v>11.24444</v>
      </c>
      <c r="AD13" s="103" t="n">
        <v>10.8528</v>
      </c>
      <c r="AE13" s="103" t="n">
        <v>10.310972</v>
      </c>
      <c r="AF13" s="103" t="n">
        <v>9.769144</v>
      </c>
      <c r="AG13" s="103" t="n">
        <v>9.22731466666667</v>
      </c>
      <c r="AH13" s="103" t="n">
        <v>8.68548533333333</v>
      </c>
      <c r="AI13" s="103" t="n">
        <v>8.143656</v>
      </c>
      <c r="AJ13" s="103" t="n">
        <v>7.601832</v>
      </c>
      <c r="AK13" s="103" t="n">
        <v>7.06</v>
      </c>
      <c r="AL13" s="103" t="n">
        <v>6.512</v>
      </c>
      <c r="AM13" s="103" t="n">
        <v>5.964</v>
      </c>
      <c r="AN13" s="103" t="n">
        <v>5.416</v>
      </c>
      <c r="AO13" s="103" t="n">
        <v>4.868</v>
      </c>
      <c r="AP13" s="103" t="n">
        <v>4.32</v>
      </c>
      <c r="AQ13" s="103" t="n">
        <v>3.772</v>
      </c>
      <c r="AR13" s="103" t="n">
        <v>3.224</v>
      </c>
      <c r="AS13" s="103" t="n">
        <v>2.676</v>
      </c>
      <c r="AT13" s="103" t="n">
        <v>2.128</v>
      </c>
      <c r="AU13" s="103" t="n">
        <v>1.58</v>
      </c>
      <c r="AV13" s="103" t="n">
        <v>1.032</v>
      </c>
      <c r="AW13" s="103" t="n">
        <v>0.484</v>
      </c>
      <c r="AX13" s="103" t="n">
        <v>-0.0640000000000001</v>
      </c>
      <c r="AY13" s="103" t="n">
        <v>-0.612</v>
      </c>
      <c r="AZ13" s="103" t="n">
        <v>-1.16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0.9436</v>
      </c>
      <c r="D14" s="103" t="n">
        <v>1.8872</v>
      </c>
      <c r="E14" s="103" t="n">
        <v>2.8308</v>
      </c>
      <c r="F14" s="103" t="n">
        <v>3.7744</v>
      </c>
      <c r="G14" s="103" t="n">
        <v>4.718</v>
      </c>
      <c r="H14" s="103" t="n">
        <v>5.6616</v>
      </c>
      <c r="I14" s="103" t="n">
        <v>6.6052</v>
      </c>
      <c r="J14" s="103" t="n">
        <v>7.5488</v>
      </c>
      <c r="K14" s="103" t="n">
        <v>8.36552</v>
      </c>
      <c r="L14" s="103" t="n">
        <v>9.18224</v>
      </c>
      <c r="M14" s="103" t="n">
        <v>9.99896</v>
      </c>
      <c r="N14" s="103" t="n">
        <v>10.81568</v>
      </c>
      <c r="O14" s="103" t="n">
        <v>11.6324</v>
      </c>
      <c r="P14" s="103" t="n">
        <v>11.872</v>
      </c>
      <c r="Q14" s="103" t="n">
        <v>12.1116</v>
      </c>
      <c r="R14" s="103" t="n">
        <v>12.3512</v>
      </c>
      <c r="S14" s="103" t="n">
        <v>12.5908</v>
      </c>
      <c r="T14" s="103" t="n">
        <v>12.8304</v>
      </c>
      <c r="U14" s="103" t="n">
        <v>12.89092</v>
      </c>
      <c r="V14" s="103" t="n">
        <v>12.95144</v>
      </c>
      <c r="W14" s="103" t="n">
        <v>13.01196</v>
      </c>
      <c r="X14" s="103" t="n">
        <v>13.07248</v>
      </c>
      <c r="Y14" s="103" t="n">
        <v>13.133</v>
      </c>
      <c r="Z14" s="103" t="n">
        <v>12.74752</v>
      </c>
      <c r="AA14" s="103" t="n">
        <v>12.36204</v>
      </c>
      <c r="AB14" s="103" t="n">
        <v>11.97656</v>
      </c>
      <c r="AC14" s="103" t="n">
        <v>11.59108</v>
      </c>
      <c r="AD14" s="103" t="n">
        <v>11.2056</v>
      </c>
      <c r="AE14" s="103" t="n">
        <v>10.636229</v>
      </c>
      <c r="AF14" s="103" t="n">
        <v>10.066858</v>
      </c>
      <c r="AG14" s="103" t="n">
        <v>9.497486</v>
      </c>
      <c r="AH14" s="103" t="n">
        <v>8.928114</v>
      </c>
      <c r="AI14" s="103" t="n">
        <v>8.358742</v>
      </c>
      <c r="AJ14" s="103" t="n">
        <v>7.789374</v>
      </c>
      <c r="AK14" s="103" t="n">
        <v>7.22</v>
      </c>
      <c r="AL14" s="103" t="n">
        <v>6.664</v>
      </c>
      <c r="AM14" s="103" t="n">
        <v>6.108</v>
      </c>
      <c r="AN14" s="103" t="n">
        <v>5.552</v>
      </c>
      <c r="AO14" s="103" t="n">
        <v>4.996</v>
      </c>
      <c r="AP14" s="103" t="n">
        <v>4.44</v>
      </c>
      <c r="AQ14" s="103" t="n">
        <v>3.884</v>
      </c>
      <c r="AR14" s="103" t="n">
        <v>3.328</v>
      </c>
      <c r="AS14" s="103" t="n">
        <v>2.772</v>
      </c>
      <c r="AT14" s="103" t="n">
        <v>2.216</v>
      </c>
      <c r="AU14" s="103" t="n">
        <v>1.66</v>
      </c>
      <c r="AV14" s="103" t="n">
        <v>1.104</v>
      </c>
      <c r="AW14" s="103" t="n">
        <v>0.548</v>
      </c>
      <c r="AX14" s="103" t="n">
        <v>-0.00800000000000001</v>
      </c>
      <c r="AY14" s="103" t="n">
        <v>-0.564</v>
      </c>
      <c r="AZ14" s="103" t="n">
        <v>-1.12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0.9624</v>
      </c>
      <c r="D15" s="103" t="n">
        <v>1.9248</v>
      </c>
      <c r="E15" s="103" t="n">
        <v>2.8872</v>
      </c>
      <c r="F15" s="103" t="n">
        <v>3.8496</v>
      </c>
      <c r="G15" s="103" t="n">
        <v>4.812</v>
      </c>
      <c r="H15" s="103" t="n">
        <v>5.7744</v>
      </c>
      <c r="I15" s="103" t="n">
        <v>6.7368</v>
      </c>
      <c r="J15" s="103" t="n">
        <v>7.6992</v>
      </c>
      <c r="K15" s="103" t="n">
        <v>8.51808</v>
      </c>
      <c r="L15" s="103" t="n">
        <v>9.33696</v>
      </c>
      <c r="M15" s="103" t="n">
        <v>10.15584</v>
      </c>
      <c r="N15" s="103" t="n">
        <v>10.97472</v>
      </c>
      <c r="O15" s="103" t="n">
        <v>11.7936</v>
      </c>
      <c r="P15" s="103" t="n">
        <v>12.0456</v>
      </c>
      <c r="Q15" s="103" t="n">
        <v>12.2976</v>
      </c>
      <c r="R15" s="103" t="n">
        <v>12.5496</v>
      </c>
      <c r="S15" s="103" t="n">
        <v>12.8016</v>
      </c>
      <c r="T15" s="103" t="n">
        <v>13.0536</v>
      </c>
      <c r="U15" s="103" t="n">
        <v>13.13388</v>
      </c>
      <c r="V15" s="103" t="n">
        <v>13.21416</v>
      </c>
      <c r="W15" s="103" t="n">
        <v>13.29444</v>
      </c>
      <c r="X15" s="103" t="n">
        <v>13.37472</v>
      </c>
      <c r="Y15" s="103" t="n">
        <v>13.455</v>
      </c>
      <c r="Z15" s="103" t="n">
        <v>13.07568</v>
      </c>
      <c r="AA15" s="103" t="n">
        <v>12.69636</v>
      </c>
      <c r="AB15" s="103" t="n">
        <v>12.31704</v>
      </c>
      <c r="AC15" s="103" t="n">
        <v>11.93772</v>
      </c>
      <c r="AD15" s="103" t="n">
        <v>11.5584</v>
      </c>
      <c r="AE15" s="103" t="n">
        <v>10.961486</v>
      </c>
      <c r="AF15" s="103" t="n">
        <v>10.364572</v>
      </c>
      <c r="AG15" s="103" t="n">
        <v>9.76765733333333</v>
      </c>
      <c r="AH15" s="103" t="n">
        <v>9.17074266666667</v>
      </c>
      <c r="AI15" s="103" t="n">
        <v>8.573828</v>
      </c>
      <c r="AJ15" s="103" t="n">
        <v>7.976916</v>
      </c>
      <c r="AK15" s="103" t="n">
        <v>7.38</v>
      </c>
      <c r="AL15" s="103" t="n">
        <v>6.816</v>
      </c>
      <c r="AM15" s="103" t="n">
        <v>6.252</v>
      </c>
      <c r="AN15" s="103" t="n">
        <v>5.688</v>
      </c>
      <c r="AO15" s="103" t="n">
        <v>5.124</v>
      </c>
      <c r="AP15" s="103" t="n">
        <v>4.56</v>
      </c>
      <c r="AQ15" s="103" t="n">
        <v>3.996</v>
      </c>
      <c r="AR15" s="103" t="n">
        <v>3.432</v>
      </c>
      <c r="AS15" s="103" t="n">
        <v>2.868</v>
      </c>
      <c r="AT15" s="103" t="n">
        <v>2.304</v>
      </c>
      <c r="AU15" s="103" t="n">
        <v>1.74</v>
      </c>
      <c r="AV15" s="103" t="n">
        <v>1.176</v>
      </c>
      <c r="AW15" s="103" t="n">
        <v>0.612</v>
      </c>
      <c r="AX15" s="103" t="n">
        <v>0.048</v>
      </c>
      <c r="AY15" s="103" t="n">
        <v>-0.516</v>
      </c>
      <c r="AZ15" s="103" t="n">
        <v>-1.08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0.9812</v>
      </c>
      <c r="D16" s="103" t="n">
        <v>1.9624</v>
      </c>
      <c r="E16" s="103" t="n">
        <v>2.9436</v>
      </c>
      <c r="F16" s="103" t="n">
        <v>3.9248</v>
      </c>
      <c r="G16" s="103" t="n">
        <v>4.906</v>
      </c>
      <c r="H16" s="103" t="n">
        <v>5.8872</v>
      </c>
      <c r="I16" s="103" t="n">
        <v>6.8684</v>
      </c>
      <c r="J16" s="103" t="n">
        <v>7.8496</v>
      </c>
      <c r="K16" s="103" t="n">
        <v>8.67064</v>
      </c>
      <c r="L16" s="103" t="n">
        <v>9.49168</v>
      </c>
      <c r="M16" s="103" t="n">
        <v>10.31272</v>
      </c>
      <c r="N16" s="103" t="n">
        <v>11.13376</v>
      </c>
      <c r="O16" s="103" t="n">
        <v>11.9548</v>
      </c>
      <c r="P16" s="103" t="n">
        <v>12.2192</v>
      </c>
      <c r="Q16" s="103" t="n">
        <v>12.4836</v>
      </c>
      <c r="R16" s="103" t="n">
        <v>12.748</v>
      </c>
      <c r="S16" s="103" t="n">
        <v>13.0124</v>
      </c>
      <c r="T16" s="103" t="n">
        <v>13.2768</v>
      </c>
      <c r="U16" s="103" t="n">
        <v>13.37684</v>
      </c>
      <c r="V16" s="103" t="n">
        <v>13.47688</v>
      </c>
      <c r="W16" s="103" t="n">
        <v>13.57692</v>
      </c>
      <c r="X16" s="103" t="n">
        <v>13.67696</v>
      </c>
      <c r="Y16" s="103" t="n">
        <v>13.777</v>
      </c>
      <c r="Z16" s="103" t="n">
        <v>13.40384</v>
      </c>
      <c r="AA16" s="103" t="n">
        <v>13.03068</v>
      </c>
      <c r="AB16" s="103" t="n">
        <v>12.65752</v>
      </c>
      <c r="AC16" s="103" t="n">
        <v>12.28436</v>
      </c>
      <c r="AD16" s="103" t="n">
        <v>11.9112</v>
      </c>
      <c r="AE16" s="103" t="n">
        <v>11.286743</v>
      </c>
      <c r="AF16" s="103" t="n">
        <v>10.662286</v>
      </c>
      <c r="AG16" s="103" t="n">
        <v>10.0378286666667</v>
      </c>
      <c r="AH16" s="103" t="n">
        <v>9.41337133333333</v>
      </c>
      <c r="AI16" s="103" t="n">
        <v>8.788914</v>
      </c>
      <c r="AJ16" s="103" t="n">
        <v>8.164458</v>
      </c>
      <c r="AK16" s="103" t="n">
        <v>7.54</v>
      </c>
      <c r="AL16" s="103" t="n">
        <v>6.968</v>
      </c>
      <c r="AM16" s="103" t="n">
        <v>6.396</v>
      </c>
      <c r="AN16" s="103" t="n">
        <v>5.824</v>
      </c>
      <c r="AO16" s="103" t="n">
        <v>5.252</v>
      </c>
      <c r="AP16" s="103" t="n">
        <v>4.68</v>
      </c>
      <c r="AQ16" s="103" t="n">
        <v>4.108</v>
      </c>
      <c r="AR16" s="103" t="n">
        <v>3.536</v>
      </c>
      <c r="AS16" s="103" t="n">
        <v>2.964</v>
      </c>
      <c r="AT16" s="103" t="n">
        <v>2.392</v>
      </c>
      <c r="AU16" s="103" t="n">
        <v>1.82</v>
      </c>
      <c r="AV16" s="103" t="n">
        <v>1.248</v>
      </c>
      <c r="AW16" s="103" t="n">
        <v>0.676</v>
      </c>
      <c r="AX16" s="103" t="n">
        <v>0.104</v>
      </c>
      <c r="AY16" s="103" t="n">
        <v>-0.468</v>
      </c>
      <c r="AZ16" s="103" t="n">
        <v>-1.04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1</v>
      </c>
      <c r="D17" s="103" t="n">
        <v>2</v>
      </c>
      <c r="E17" s="103" t="n">
        <v>3</v>
      </c>
      <c r="F17" s="103" t="n">
        <v>4</v>
      </c>
      <c r="G17" s="103" t="n">
        <v>5</v>
      </c>
      <c r="H17" s="103" t="n">
        <v>6</v>
      </c>
      <c r="I17" s="103" t="n">
        <v>7</v>
      </c>
      <c r="J17" s="103" t="n">
        <v>8</v>
      </c>
      <c r="K17" s="103" t="n">
        <v>8.8232</v>
      </c>
      <c r="L17" s="103" t="n">
        <v>9.6464</v>
      </c>
      <c r="M17" s="103" t="n">
        <v>10.4696</v>
      </c>
      <c r="N17" s="103" t="n">
        <v>11.2928</v>
      </c>
      <c r="O17" s="103" t="n">
        <v>12.116</v>
      </c>
      <c r="P17" s="103" t="n">
        <v>12.3928</v>
      </c>
      <c r="Q17" s="103" t="n">
        <v>12.6696</v>
      </c>
      <c r="R17" s="103" t="n">
        <v>12.9464</v>
      </c>
      <c r="S17" s="103" t="n">
        <v>13.2232</v>
      </c>
      <c r="T17" s="103" t="n">
        <v>13.5</v>
      </c>
      <c r="U17" s="103" t="n">
        <v>13.6198</v>
      </c>
      <c r="V17" s="103" t="n">
        <v>13.7396</v>
      </c>
      <c r="W17" s="103" t="n">
        <v>13.8594</v>
      </c>
      <c r="X17" s="103" t="n">
        <v>13.9792</v>
      </c>
      <c r="Y17" s="103" t="n">
        <v>14.099</v>
      </c>
      <c r="Z17" s="103" t="n">
        <v>13.732</v>
      </c>
      <c r="AA17" s="103" t="n">
        <v>13.365</v>
      </c>
      <c r="AB17" s="103" t="n">
        <v>12.998</v>
      </c>
      <c r="AC17" s="103" t="n">
        <v>12.631</v>
      </c>
      <c r="AD17" s="103" t="n">
        <v>12.264</v>
      </c>
      <c r="AE17" s="103" t="n">
        <v>11.612</v>
      </c>
      <c r="AF17" s="103" t="n">
        <v>10.96</v>
      </c>
      <c r="AG17" s="103" t="n">
        <v>10.308</v>
      </c>
      <c r="AH17" s="103" t="n">
        <v>9.656</v>
      </c>
      <c r="AI17" s="103" t="n">
        <v>9.004</v>
      </c>
      <c r="AJ17" s="103" t="n">
        <v>8.352</v>
      </c>
      <c r="AK17" s="103" t="n">
        <v>7.7</v>
      </c>
      <c r="AL17" s="103" t="n">
        <v>7.12</v>
      </c>
      <c r="AM17" s="103" t="n">
        <v>6.54</v>
      </c>
      <c r="AN17" s="103" t="n">
        <v>5.96</v>
      </c>
      <c r="AO17" s="103" t="n">
        <v>5.38</v>
      </c>
      <c r="AP17" s="103" t="n">
        <v>4.8</v>
      </c>
      <c r="AQ17" s="103" t="n">
        <v>4.22</v>
      </c>
      <c r="AR17" s="103" t="n">
        <v>3.64</v>
      </c>
      <c r="AS17" s="103" t="n">
        <v>3.06</v>
      </c>
      <c r="AT17" s="103" t="n">
        <v>2.48</v>
      </c>
      <c r="AU17" s="103" t="n">
        <v>1.9</v>
      </c>
      <c r="AV17" s="103" t="n">
        <v>1.32</v>
      </c>
      <c r="AW17" s="103" t="n">
        <v>0.739999999999999</v>
      </c>
      <c r="AX17" s="103" t="n">
        <v>0.159999999999999</v>
      </c>
      <c r="AY17" s="103" t="n">
        <v>-0.420000000000001</v>
      </c>
      <c r="AZ17" s="103" t="n">
        <v>-1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1.0126</v>
      </c>
      <c r="D18" s="103" t="n">
        <v>2.0252</v>
      </c>
      <c r="E18" s="103" t="n">
        <v>3.0378</v>
      </c>
      <c r="F18" s="103" t="n">
        <v>4.0504</v>
      </c>
      <c r="G18" s="103" t="n">
        <v>5.063</v>
      </c>
      <c r="H18" s="103" t="n">
        <v>6.0756</v>
      </c>
      <c r="I18" s="103" t="n">
        <v>7.0882</v>
      </c>
      <c r="J18" s="103" t="n">
        <v>8.1008</v>
      </c>
      <c r="K18" s="103" t="n">
        <v>8.91372</v>
      </c>
      <c r="L18" s="103" t="n">
        <v>9.72664</v>
      </c>
      <c r="M18" s="103" t="n">
        <v>10.53956</v>
      </c>
      <c r="N18" s="103" t="n">
        <v>11.35248</v>
      </c>
      <c r="O18" s="103" t="n">
        <v>12.1654</v>
      </c>
      <c r="P18" s="103" t="n">
        <v>12.4496</v>
      </c>
      <c r="Q18" s="103" t="n">
        <v>12.7338</v>
      </c>
      <c r="R18" s="103" t="n">
        <v>13.018</v>
      </c>
      <c r="S18" s="103" t="n">
        <v>13.3022</v>
      </c>
      <c r="T18" s="103" t="n">
        <v>13.5864</v>
      </c>
      <c r="U18" s="103" t="n">
        <v>13.75608</v>
      </c>
      <c r="V18" s="103" t="n">
        <v>13.92576</v>
      </c>
      <c r="W18" s="103" t="n">
        <v>14.09544</v>
      </c>
      <c r="X18" s="103" t="n">
        <v>14.26512</v>
      </c>
      <c r="Y18" s="103" t="n">
        <v>14.4348</v>
      </c>
      <c r="Z18" s="103" t="n">
        <v>14.07008</v>
      </c>
      <c r="AA18" s="103" t="n">
        <v>13.70536</v>
      </c>
      <c r="AB18" s="103" t="n">
        <v>13.34064</v>
      </c>
      <c r="AC18" s="103" t="n">
        <v>12.97592</v>
      </c>
      <c r="AD18" s="103" t="n">
        <v>12.6112</v>
      </c>
      <c r="AE18" s="103" t="n">
        <v>11.935314</v>
      </c>
      <c r="AF18" s="103" t="n">
        <v>11.259428</v>
      </c>
      <c r="AG18" s="103" t="n">
        <v>10.5835426666667</v>
      </c>
      <c r="AH18" s="103" t="n">
        <v>9.90765733333333</v>
      </c>
      <c r="AI18" s="103" t="n">
        <v>9.231772</v>
      </c>
      <c r="AJ18" s="103" t="n">
        <v>8.555886</v>
      </c>
      <c r="AK18" s="103" t="n">
        <v>7.88</v>
      </c>
      <c r="AL18" s="103" t="n">
        <v>7.288</v>
      </c>
      <c r="AM18" s="103" t="n">
        <v>6.696</v>
      </c>
      <c r="AN18" s="103" t="n">
        <v>6.104</v>
      </c>
      <c r="AO18" s="103" t="n">
        <v>5.512</v>
      </c>
      <c r="AP18" s="103" t="n">
        <v>4.92</v>
      </c>
      <c r="AQ18" s="103" t="n">
        <v>4.328</v>
      </c>
      <c r="AR18" s="103" t="n">
        <v>3.736</v>
      </c>
      <c r="AS18" s="103" t="n">
        <v>3.144</v>
      </c>
      <c r="AT18" s="103" t="n">
        <v>2.552</v>
      </c>
      <c r="AU18" s="103" t="n">
        <v>1.96</v>
      </c>
      <c r="AV18" s="103" t="n">
        <v>1.368</v>
      </c>
      <c r="AW18" s="103" t="n">
        <v>0.776</v>
      </c>
      <c r="AX18" s="103" t="n">
        <v>0.184</v>
      </c>
      <c r="AY18" s="103" t="n">
        <v>-0.408</v>
      </c>
      <c r="AZ18" s="103" t="n">
        <v>-1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1.0252</v>
      </c>
      <c r="D19" s="103" t="n">
        <v>2.0504</v>
      </c>
      <c r="E19" s="103" t="n">
        <v>3.0756</v>
      </c>
      <c r="F19" s="103" t="n">
        <v>4.1008</v>
      </c>
      <c r="G19" s="103" t="n">
        <v>5.126</v>
      </c>
      <c r="H19" s="103" t="n">
        <v>6.1512</v>
      </c>
      <c r="I19" s="103" t="n">
        <v>7.1764</v>
      </c>
      <c r="J19" s="103" t="n">
        <v>8.2016</v>
      </c>
      <c r="K19" s="103" t="n">
        <v>9.00424</v>
      </c>
      <c r="L19" s="103" t="n">
        <v>9.80688</v>
      </c>
      <c r="M19" s="103" t="n">
        <v>10.60952</v>
      </c>
      <c r="N19" s="103" t="n">
        <v>11.41216</v>
      </c>
      <c r="O19" s="103" t="n">
        <v>12.2148</v>
      </c>
      <c r="P19" s="103" t="n">
        <v>12.5064</v>
      </c>
      <c r="Q19" s="103" t="n">
        <v>12.798</v>
      </c>
      <c r="R19" s="103" t="n">
        <v>13.0896</v>
      </c>
      <c r="S19" s="103" t="n">
        <v>13.3812</v>
      </c>
      <c r="T19" s="103" t="n">
        <v>13.6728</v>
      </c>
      <c r="U19" s="103" t="n">
        <v>13.89236</v>
      </c>
      <c r="V19" s="103" t="n">
        <v>14.11192</v>
      </c>
      <c r="W19" s="103" t="n">
        <v>14.33148</v>
      </c>
      <c r="X19" s="103" t="n">
        <v>14.55104</v>
      </c>
      <c r="Y19" s="103" t="n">
        <v>14.7706</v>
      </c>
      <c r="Z19" s="103" t="n">
        <v>14.40816</v>
      </c>
      <c r="AA19" s="103" t="n">
        <v>14.04572</v>
      </c>
      <c r="AB19" s="103" t="n">
        <v>13.68328</v>
      </c>
      <c r="AC19" s="103" t="n">
        <v>13.32084</v>
      </c>
      <c r="AD19" s="103" t="n">
        <v>12.9584</v>
      </c>
      <c r="AE19" s="103" t="n">
        <v>12.258628</v>
      </c>
      <c r="AF19" s="103" t="n">
        <v>11.558856</v>
      </c>
      <c r="AG19" s="103" t="n">
        <v>10.8590853333333</v>
      </c>
      <c r="AH19" s="103" t="n">
        <v>10.1593146666667</v>
      </c>
      <c r="AI19" s="103" t="n">
        <v>9.459544</v>
      </c>
      <c r="AJ19" s="103" t="n">
        <v>8.759772</v>
      </c>
      <c r="AK19" s="103" t="n">
        <v>8.06</v>
      </c>
      <c r="AL19" s="103" t="n">
        <v>7.456</v>
      </c>
      <c r="AM19" s="103" t="n">
        <v>6.852</v>
      </c>
      <c r="AN19" s="103" t="n">
        <v>6.248</v>
      </c>
      <c r="AO19" s="103" t="n">
        <v>5.644</v>
      </c>
      <c r="AP19" s="103" t="n">
        <v>5.04</v>
      </c>
      <c r="AQ19" s="103" t="n">
        <v>4.436</v>
      </c>
      <c r="AR19" s="103" t="n">
        <v>3.832</v>
      </c>
      <c r="AS19" s="103" t="n">
        <v>3.228</v>
      </c>
      <c r="AT19" s="103" t="n">
        <v>2.624</v>
      </c>
      <c r="AU19" s="103" t="n">
        <v>2.02</v>
      </c>
      <c r="AV19" s="103" t="n">
        <v>1.416</v>
      </c>
      <c r="AW19" s="103" t="n">
        <v>0.812000000000002</v>
      </c>
      <c r="AX19" s="103" t="n">
        <v>0.208000000000002</v>
      </c>
      <c r="AY19" s="103" t="n">
        <v>-0.395999999999998</v>
      </c>
      <c r="AZ19" s="103" t="n">
        <v>-0.999999999999997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1.0378</v>
      </c>
      <c r="D20" s="103" t="n">
        <v>2.0756</v>
      </c>
      <c r="E20" s="103" t="n">
        <v>3.1134</v>
      </c>
      <c r="F20" s="103" t="n">
        <v>4.1512</v>
      </c>
      <c r="G20" s="103" t="n">
        <v>5.189</v>
      </c>
      <c r="H20" s="103" t="n">
        <v>6.2268</v>
      </c>
      <c r="I20" s="103" t="n">
        <v>7.2646</v>
      </c>
      <c r="J20" s="103" t="n">
        <v>8.3024</v>
      </c>
      <c r="K20" s="103" t="n">
        <v>9.09476</v>
      </c>
      <c r="L20" s="103" t="n">
        <v>9.88712</v>
      </c>
      <c r="M20" s="103" t="n">
        <v>10.67948</v>
      </c>
      <c r="N20" s="103" t="n">
        <v>11.47184</v>
      </c>
      <c r="O20" s="103" t="n">
        <v>12.2642</v>
      </c>
      <c r="P20" s="103" t="n">
        <v>12.5632</v>
      </c>
      <c r="Q20" s="103" t="n">
        <v>12.8622</v>
      </c>
      <c r="R20" s="103" t="n">
        <v>13.1612</v>
      </c>
      <c r="S20" s="103" t="n">
        <v>13.4602</v>
      </c>
      <c r="T20" s="103" t="n">
        <v>13.7592</v>
      </c>
      <c r="U20" s="103" t="n">
        <v>14.02864</v>
      </c>
      <c r="V20" s="103" t="n">
        <v>14.29808</v>
      </c>
      <c r="W20" s="103" t="n">
        <v>14.56752</v>
      </c>
      <c r="X20" s="103" t="n">
        <v>14.83696</v>
      </c>
      <c r="Y20" s="103" t="n">
        <v>15.1064</v>
      </c>
      <c r="Z20" s="103" t="n">
        <v>14.74624</v>
      </c>
      <c r="AA20" s="103" t="n">
        <v>14.38608</v>
      </c>
      <c r="AB20" s="103" t="n">
        <v>14.02592</v>
      </c>
      <c r="AC20" s="103" t="n">
        <v>13.66576</v>
      </c>
      <c r="AD20" s="103" t="n">
        <v>13.3056</v>
      </c>
      <c r="AE20" s="103" t="n">
        <v>12.581942</v>
      </c>
      <c r="AF20" s="103" t="n">
        <v>11.858284</v>
      </c>
      <c r="AG20" s="103" t="n">
        <v>11.134628</v>
      </c>
      <c r="AH20" s="103" t="n">
        <v>10.410972</v>
      </c>
      <c r="AI20" s="103" t="n">
        <v>9.687316</v>
      </c>
      <c r="AJ20" s="103" t="n">
        <v>8.963658</v>
      </c>
      <c r="AK20" s="103" t="n">
        <v>8.24</v>
      </c>
      <c r="AL20" s="103" t="n">
        <v>7.624</v>
      </c>
      <c r="AM20" s="103" t="n">
        <v>7.008</v>
      </c>
      <c r="AN20" s="103" t="n">
        <v>6.392</v>
      </c>
      <c r="AO20" s="103" t="n">
        <v>5.776</v>
      </c>
      <c r="AP20" s="103" t="n">
        <v>5.16</v>
      </c>
      <c r="AQ20" s="103" t="n">
        <v>4.544</v>
      </c>
      <c r="AR20" s="103" t="n">
        <v>3.928</v>
      </c>
      <c r="AS20" s="103" t="n">
        <v>3.312</v>
      </c>
      <c r="AT20" s="103" t="n">
        <v>2.696</v>
      </c>
      <c r="AU20" s="103" t="n">
        <v>2.08</v>
      </c>
      <c r="AV20" s="103" t="n">
        <v>1.464</v>
      </c>
      <c r="AW20" s="103" t="n">
        <v>0.848000000000003</v>
      </c>
      <c r="AX20" s="103" t="n">
        <v>0.232000000000003</v>
      </c>
      <c r="AY20" s="103" t="n">
        <v>-0.383999999999997</v>
      </c>
      <c r="AZ20" s="103" t="n">
        <v>-0.999999999999996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1.0504</v>
      </c>
      <c r="D21" s="103" t="n">
        <v>2.1008</v>
      </c>
      <c r="E21" s="103" t="n">
        <v>3.1512</v>
      </c>
      <c r="F21" s="103" t="n">
        <v>4.2016</v>
      </c>
      <c r="G21" s="103" t="n">
        <v>5.252</v>
      </c>
      <c r="H21" s="103" t="n">
        <v>6.3024</v>
      </c>
      <c r="I21" s="103" t="n">
        <v>7.3528</v>
      </c>
      <c r="J21" s="103" t="n">
        <v>8.4032</v>
      </c>
      <c r="K21" s="103" t="n">
        <v>9.18528</v>
      </c>
      <c r="L21" s="103" t="n">
        <v>9.96736</v>
      </c>
      <c r="M21" s="103" t="n">
        <v>10.74944</v>
      </c>
      <c r="N21" s="103" t="n">
        <v>11.53152</v>
      </c>
      <c r="O21" s="103" t="n">
        <v>12.3136</v>
      </c>
      <c r="P21" s="103" t="n">
        <v>12.62</v>
      </c>
      <c r="Q21" s="103" t="n">
        <v>12.9264</v>
      </c>
      <c r="R21" s="103" t="n">
        <v>13.2328</v>
      </c>
      <c r="S21" s="103" t="n">
        <v>13.5392</v>
      </c>
      <c r="T21" s="103" t="n">
        <v>13.8456</v>
      </c>
      <c r="U21" s="103" t="n">
        <v>14.16492</v>
      </c>
      <c r="V21" s="103" t="n">
        <v>14.48424</v>
      </c>
      <c r="W21" s="103" t="n">
        <v>14.80356</v>
      </c>
      <c r="X21" s="103" t="n">
        <v>15.12288</v>
      </c>
      <c r="Y21" s="103" t="n">
        <v>15.4422</v>
      </c>
      <c r="Z21" s="103" t="n">
        <v>15.08432</v>
      </c>
      <c r="AA21" s="103" t="n">
        <v>14.72644</v>
      </c>
      <c r="AB21" s="103" t="n">
        <v>14.36856</v>
      </c>
      <c r="AC21" s="103" t="n">
        <v>14.01068</v>
      </c>
      <c r="AD21" s="103" t="n">
        <v>13.6528</v>
      </c>
      <c r="AE21" s="103" t="n">
        <v>12.905256</v>
      </c>
      <c r="AF21" s="103" t="n">
        <v>12.157712</v>
      </c>
      <c r="AG21" s="103" t="n">
        <v>11.4101706666667</v>
      </c>
      <c r="AH21" s="103" t="n">
        <v>10.6626293333333</v>
      </c>
      <c r="AI21" s="103" t="n">
        <v>9.915088</v>
      </c>
      <c r="AJ21" s="103" t="n">
        <v>9.167544</v>
      </c>
      <c r="AK21" s="103" t="n">
        <v>8.42</v>
      </c>
      <c r="AL21" s="103" t="n">
        <v>7.792</v>
      </c>
      <c r="AM21" s="103" t="n">
        <v>7.164</v>
      </c>
      <c r="AN21" s="103" t="n">
        <v>6.536</v>
      </c>
      <c r="AO21" s="103" t="n">
        <v>5.908</v>
      </c>
      <c r="AP21" s="103" t="n">
        <v>5.28</v>
      </c>
      <c r="AQ21" s="103" t="n">
        <v>4.652</v>
      </c>
      <c r="AR21" s="103" t="n">
        <v>4.024</v>
      </c>
      <c r="AS21" s="103" t="n">
        <v>3.396</v>
      </c>
      <c r="AT21" s="103" t="n">
        <v>2.768</v>
      </c>
      <c r="AU21" s="103" t="n">
        <v>2.14</v>
      </c>
      <c r="AV21" s="103" t="n">
        <v>1.512</v>
      </c>
      <c r="AW21" s="103" t="n">
        <v>0.884000000000004</v>
      </c>
      <c r="AX21" s="103" t="n">
        <v>0.256000000000004</v>
      </c>
      <c r="AY21" s="103" t="n">
        <v>-0.371999999999996</v>
      </c>
      <c r="AZ21" s="103" t="n">
        <v>-0.999999999999995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1.063</v>
      </c>
      <c r="D22" s="103" t="n">
        <v>2.126</v>
      </c>
      <c r="E22" s="103" t="n">
        <v>3.189</v>
      </c>
      <c r="F22" s="103" t="n">
        <v>4.252</v>
      </c>
      <c r="G22" s="103" t="n">
        <v>5.315</v>
      </c>
      <c r="H22" s="103" t="n">
        <v>6.378</v>
      </c>
      <c r="I22" s="103" t="n">
        <v>7.441</v>
      </c>
      <c r="J22" s="103" t="n">
        <v>8.504</v>
      </c>
      <c r="K22" s="103" t="n">
        <v>9.2758</v>
      </c>
      <c r="L22" s="103" t="n">
        <v>10.0476</v>
      </c>
      <c r="M22" s="103" t="n">
        <v>10.8194</v>
      </c>
      <c r="N22" s="103" t="n">
        <v>11.5912</v>
      </c>
      <c r="O22" s="103" t="n">
        <v>12.363</v>
      </c>
      <c r="P22" s="103" t="n">
        <v>12.6768</v>
      </c>
      <c r="Q22" s="103" t="n">
        <v>12.9906</v>
      </c>
      <c r="R22" s="103" t="n">
        <v>13.3044</v>
      </c>
      <c r="S22" s="103" t="n">
        <v>13.6182</v>
      </c>
      <c r="T22" s="103" t="n">
        <v>13.932</v>
      </c>
      <c r="U22" s="103" t="n">
        <v>14.3012</v>
      </c>
      <c r="V22" s="103" t="n">
        <v>14.6704</v>
      </c>
      <c r="W22" s="103" t="n">
        <v>15.0396</v>
      </c>
      <c r="X22" s="103" t="n">
        <v>15.4088</v>
      </c>
      <c r="Y22" s="103" t="n">
        <v>15.778</v>
      </c>
      <c r="Z22" s="103" t="n">
        <v>15.4224</v>
      </c>
      <c r="AA22" s="103" t="n">
        <v>15.0668</v>
      </c>
      <c r="AB22" s="103" t="n">
        <v>14.7112</v>
      </c>
      <c r="AC22" s="103" t="n">
        <v>14.3556</v>
      </c>
      <c r="AD22" s="103" t="n">
        <v>14</v>
      </c>
      <c r="AE22" s="103" t="n">
        <v>13.22857</v>
      </c>
      <c r="AF22" s="103" t="n">
        <v>12.45714</v>
      </c>
      <c r="AG22" s="103" t="n">
        <v>11.6857133333333</v>
      </c>
      <c r="AH22" s="103" t="n">
        <v>10.9142866666667</v>
      </c>
      <c r="AI22" s="103" t="n">
        <v>10.14286</v>
      </c>
      <c r="AJ22" s="103" t="n">
        <v>9.37143</v>
      </c>
      <c r="AK22" s="103" t="n">
        <v>8.6</v>
      </c>
      <c r="AL22" s="103" t="n">
        <v>7.96</v>
      </c>
      <c r="AM22" s="103" t="n">
        <v>7.32</v>
      </c>
      <c r="AN22" s="103" t="n">
        <v>6.68</v>
      </c>
      <c r="AO22" s="103" t="n">
        <v>6.04</v>
      </c>
      <c r="AP22" s="103" t="n">
        <v>5.4</v>
      </c>
      <c r="AQ22" s="103" t="n">
        <v>4.76</v>
      </c>
      <c r="AR22" s="103" t="n">
        <v>4.12</v>
      </c>
      <c r="AS22" s="103" t="n">
        <v>3.48</v>
      </c>
      <c r="AT22" s="103" t="n">
        <v>2.84</v>
      </c>
      <c r="AU22" s="103" t="n">
        <v>2.2</v>
      </c>
      <c r="AV22" s="103" t="n">
        <v>1.56</v>
      </c>
      <c r="AW22" s="103" t="n">
        <v>0.92</v>
      </c>
      <c r="AX22" s="103" t="n">
        <v>0.28</v>
      </c>
      <c r="AY22" s="103" t="n">
        <v>-0.36</v>
      </c>
      <c r="AZ22" s="103" t="n">
        <v>-1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1.0754</v>
      </c>
      <c r="D23" s="103" t="n">
        <v>2.1508</v>
      </c>
      <c r="E23" s="103" t="n">
        <v>3.2262</v>
      </c>
      <c r="F23" s="103" t="n">
        <v>4.3016</v>
      </c>
      <c r="G23" s="103" t="n">
        <v>5.377</v>
      </c>
      <c r="H23" s="103" t="n">
        <v>6.4524</v>
      </c>
      <c r="I23" s="103" t="n">
        <v>7.5278</v>
      </c>
      <c r="J23" s="103" t="n">
        <v>8.6032</v>
      </c>
      <c r="K23" s="103" t="n">
        <v>9.34996</v>
      </c>
      <c r="L23" s="103" t="n">
        <v>10.09672</v>
      </c>
      <c r="M23" s="103" t="n">
        <v>10.84348</v>
      </c>
      <c r="N23" s="103" t="n">
        <v>11.59024</v>
      </c>
      <c r="O23" s="103" t="n">
        <v>12.337</v>
      </c>
      <c r="P23" s="103" t="n">
        <v>12.67256</v>
      </c>
      <c r="Q23" s="103" t="n">
        <v>13.00812</v>
      </c>
      <c r="R23" s="103" t="n">
        <v>13.34368</v>
      </c>
      <c r="S23" s="103" t="n">
        <v>13.67924</v>
      </c>
      <c r="T23" s="103" t="n">
        <v>14.0148</v>
      </c>
      <c r="U23" s="103" t="n">
        <v>14.39412</v>
      </c>
      <c r="V23" s="103" t="n">
        <v>14.77344</v>
      </c>
      <c r="W23" s="103" t="n">
        <v>15.15276</v>
      </c>
      <c r="X23" s="103" t="n">
        <v>15.53208</v>
      </c>
      <c r="Y23" s="103" t="n">
        <v>15.9114</v>
      </c>
      <c r="Z23" s="103" t="n">
        <v>15.59968</v>
      </c>
      <c r="AA23" s="103" t="n">
        <v>15.28796</v>
      </c>
      <c r="AB23" s="103" t="n">
        <v>14.97624</v>
      </c>
      <c r="AC23" s="103" t="n">
        <v>14.66452</v>
      </c>
      <c r="AD23" s="103" t="n">
        <v>14.3528</v>
      </c>
      <c r="AE23" s="103" t="n">
        <v>13.553827</v>
      </c>
      <c r="AF23" s="103" t="n">
        <v>12.754854</v>
      </c>
      <c r="AG23" s="103" t="n">
        <v>11.9558846666667</v>
      </c>
      <c r="AH23" s="103" t="n">
        <v>11.1569153333333</v>
      </c>
      <c r="AI23" s="103" t="n">
        <v>10.357946</v>
      </c>
      <c r="AJ23" s="103" t="n">
        <v>9.558972</v>
      </c>
      <c r="AK23" s="103" t="n">
        <v>8.76</v>
      </c>
      <c r="AL23" s="103" t="n">
        <v>8.112</v>
      </c>
      <c r="AM23" s="103" t="n">
        <v>7.464</v>
      </c>
      <c r="AN23" s="103" t="n">
        <v>6.816</v>
      </c>
      <c r="AO23" s="103" t="n">
        <v>6.168</v>
      </c>
      <c r="AP23" s="103" t="n">
        <v>5.52</v>
      </c>
      <c r="AQ23" s="103" t="n">
        <v>4.872</v>
      </c>
      <c r="AR23" s="103" t="n">
        <v>4.224</v>
      </c>
      <c r="AS23" s="103" t="n">
        <v>3.576</v>
      </c>
      <c r="AT23" s="103" t="n">
        <v>2.928</v>
      </c>
      <c r="AU23" s="103" t="n">
        <v>2.28</v>
      </c>
      <c r="AV23" s="103" t="n">
        <v>1.632</v>
      </c>
      <c r="AW23" s="103" t="n">
        <v>0.984000000000001</v>
      </c>
      <c r="AX23" s="103" t="n">
        <v>0.336000000000001</v>
      </c>
      <c r="AY23" s="103" t="n">
        <v>-0.311999999999999</v>
      </c>
      <c r="AZ23" s="103" t="n">
        <v>-0.959999999999999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1.0878</v>
      </c>
      <c r="D24" s="103" t="n">
        <v>2.1756</v>
      </c>
      <c r="E24" s="103" t="n">
        <v>3.2634</v>
      </c>
      <c r="F24" s="103" t="n">
        <v>4.3512</v>
      </c>
      <c r="G24" s="103" t="n">
        <v>5.439</v>
      </c>
      <c r="H24" s="103" t="n">
        <v>6.5268</v>
      </c>
      <c r="I24" s="103" t="n">
        <v>7.6146</v>
      </c>
      <c r="J24" s="103" t="n">
        <v>8.7024</v>
      </c>
      <c r="K24" s="103" t="n">
        <v>9.42412</v>
      </c>
      <c r="L24" s="103" t="n">
        <v>10.14584</v>
      </c>
      <c r="M24" s="103" t="n">
        <v>10.86756</v>
      </c>
      <c r="N24" s="103" t="n">
        <v>11.58928</v>
      </c>
      <c r="O24" s="103" t="n">
        <v>12.311</v>
      </c>
      <c r="P24" s="103" t="n">
        <v>12.66832</v>
      </c>
      <c r="Q24" s="103" t="n">
        <v>13.02564</v>
      </c>
      <c r="R24" s="103" t="n">
        <v>13.38296</v>
      </c>
      <c r="S24" s="103" t="n">
        <v>13.74028</v>
      </c>
      <c r="T24" s="103" t="n">
        <v>14.0976</v>
      </c>
      <c r="U24" s="103" t="n">
        <v>14.48704</v>
      </c>
      <c r="V24" s="103" t="n">
        <v>14.87648</v>
      </c>
      <c r="W24" s="103" t="n">
        <v>15.26592</v>
      </c>
      <c r="X24" s="103" t="n">
        <v>15.65536</v>
      </c>
      <c r="Y24" s="103" t="n">
        <v>16.0448</v>
      </c>
      <c r="Z24" s="103" t="n">
        <v>15.77696</v>
      </c>
      <c r="AA24" s="103" t="n">
        <v>15.50912</v>
      </c>
      <c r="AB24" s="103" t="n">
        <v>15.24128</v>
      </c>
      <c r="AC24" s="103" t="n">
        <v>14.97344</v>
      </c>
      <c r="AD24" s="103" t="n">
        <v>14.7056</v>
      </c>
      <c r="AE24" s="103" t="n">
        <v>13.879084</v>
      </c>
      <c r="AF24" s="103" t="n">
        <v>13.052568</v>
      </c>
      <c r="AG24" s="103" t="n">
        <v>12.226056</v>
      </c>
      <c r="AH24" s="103" t="n">
        <v>11.399544</v>
      </c>
      <c r="AI24" s="103" t="n">
        <v>10.573032</v>
      </c>
      <c r="AJ24" s="103" t="n">
        <v>9.746514</v>
      </c>
      <c r="AK24" s="103" t="n">
        <v>8.92</v>
      </c>
      <c r="AL24" s="103" t="n">
        <v>8.264</v>
      </c>
      <c r="AM24" s="103" t="n">
        <v>7.608</v>
      </c>
      <c r="AN24" s="103" t="n">
        <v>6.952</v>
      </c>
      <c r="AO24" s="103" t="n">
        <v>6.296</v>
      </c>
      <c r="AP24" s="103" t="n">
        <v>5.64</v>
      </c>
      <c r="AQ24" s="103" t="n">
        <v>4.984</v>
      </c>
      <c r="AR24" s="103" t="n">
        <v>4.328</v>
      </c>
      <c r="AS24" s="103" t="n">
        <v>3.672</v>
      </c>
      <c r="AT24" s="103" t="n">
        <v>3.016</v>
      </c>
      <c r="AU24" s="103" t="n">
        <v>2.36</v>
      </c>
      <c r="AV24" s="103" t="n">
        <v>1.704</v>
      </c>
      <c r="AW24" s="103" t="n">
        <v>1.048</v>
      </c>
      <c r="AX24" s="103" t="n">
        <v>0.392</v>
      </c>
      <c r="AY24" s="103" t="n">
        <v>-0.264</v>
      </c>
      <c r="AZ24" s="103" t="n">
        <v>-0.92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1.1002</v>
      </c>
      <c r="D25" s="103" t="n">
        <v>2.2004</v>
      </c>
      <c r="E25" s="103" t="n">
        <v>3.3006</v>
      </c>
      <c r="F25" s="103" t="n">
        <v>4.4008</v>
      </c>
      <c r="G25" s="103" t="n">
        <v>5.501</v>
      </c>
      <c r="H25" s="103" t="n">
        <v>6.6012</v>
      </c>
      <c r="I25" s="103" t="n">
        <v>7.7014</v>
      </c>
      <c r="J25" s="103" t="n">
        <v>8.8016</v>
      </c>
      <c r="K25" s="103" t="n">
        <v>9.49828</v>
      </c>
      <c r="L25" s="103" t="n">
        <v>10.19496</v>
      </c>
      <c r="M25" s="103" t="n">
        <v>10.89164</v>
      </c>
      <c r="N25" s="103" t="n">
        <v>11.58832</v>
      </c>
      <c r="O25" s="103" t="n">
        <v>12.285</v>
      </c>
      <c r="P25" s="103" t="n">
        <v>12.66408</v>
      </c>
      <c r="Q25" s="103" t="n">
        <v>13.04316</v>
      </c>
      <c r="R25" s="103" t="n">
        <v>13.42224</v>
      </c>
      <c r="S25" s="103" t="n">
        <v>13.80132</v>
      </c>
      <c r="T25" s="103" t="n">
        <v>14.1804</v>
      </c>
      <c r="U25" s="103" t="n">
        <v>14.57996</v>
      </c>
      <c r="V25" s="103" t="n">
        <v>14.97952</v>
      </c>
      <c r="W25" s="103" t="n">
        <v>15.37908</v>
      </c>
      <c r="X25" s="103" t="n">
        <v>15.77864</v>
      </c>
      <c r="Y25" s="103" t="n">
        <v>16.1782</v>
      </c>
      <c r="Z25" s="103" t="n">
        <v>15.95424</v>
      </c>
      <c r="AA25" s="103" t="n">
        <v>15.73028</v>
      </c>
      <c r="AB25" s="103" t="n">
        <v>15.50632</v>
      </c>
      <c r="AC25" s="103" t="n">
        <v>15.28236</v>
      </c>
      <c r="AD25" s="103" t="n">
        <v>15.0584</v>
      </c>
      <c r="AE25" s="103" t="n">
        <v>14.204341</v>
      </c>
      <c r="AF25" s="103" t="n">
        <v>13.350282</v>
      </c>
      <c r="AG25" s="103" t="n">
        <v>12.4962273333333</v>
      </c>
      <c r="AH25" s="103" t="n">
        <v>11.6421726666667</v>
      </c>
      <c r="AI25" s="103" t="n">
        <v>10.788118</v>
      </c>
      <c r="AJ25" s="103" t="n">
        <v>9.934056</v>
      </c>
      <c r="AK25" s="103" t="n">
        <v>9.08</v>
      </c>
      <c r="AL25" s="103" t="n">
        <v>8.416</v>
      </c>
      <c r="AM25" s="103" t="n">
        <v>7.752</v>
      </c>
      <c r="AN25" s="103" t="n">
        <v>7.088</v>
      </c>
      <c r="AO25" s="103" t="n">
        <v>6.424</v>
      </c>
      <c r="AP25" s="103" t="n">
        <v>5.76</v>
      </c>
      <c r="AQ25" s="103" t="n">
        <v>5.096</v>
      </c>
      <c r="AR25" s="103" t="n">
        <v>4.432</v>
      </c>
      <c r="AS25" s="103" t="n">
        <v>3.768</v>
      </c>
      <c r="AT25" s="103" t="n">
        <v>3.104</v>
      </c>
      <c r="AU25" s="103" t="n">
        <v>2.44</v>
      </c>
      <c r="AV25" s="103" t="n">
        <v>1.776</v>
      </c>
      <c r="AW25" s="103" t="n">
        <v>1.112</v>
      </c>
      <c r="AX25" s="103" t="n">
        <v>0.448000000000001</v>
      </c>
      <c r="AY25" s="103" t="n">
        <v>-0.216</v>
      </c>
      <c r="AZ25" s="103" t="n">
        <v>-0.88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1.1126</v>
      </c>
      <c r="D26" s="103" t="n">
        <v>2.2252</v>
      </c>
      <c r="E26" s="103" t="n">
        <v>3.3378</v>
      </c>
      <c r="F26" s="103" t="n">
        <v>4.4504</v>
      </c>
      <c r="G26" s="103" t="n">
        <v>5.563</v>
      </c>
      <c r="H26" s="103" t="n">
        <v>6.6756</v>
      </c>
      <c r="I26" s="103" t="n">
        <v>7.7882</v>
      </c>
      <c r="J26" s="103" t="n">
        <v>8.9008</v>
      </c>
      <c r="K26" s="103" t="n">
        <v>9.57244</v>
      </c>
      <c r="L26" s="103" t="n">
        <v>10.24408</v>
      </c>
      <c r="M26" s="103" t="n">
        <v>10.91572</v>
      </c>
      <c r="N26" s="103" t="n">
        <v>11.58736</v>
      </c>
      <c r="O26" s="103" t="n">
        <v>12.259</v>
      </c>
      <c r="P26" s="103" t="n">
        <v>12.65984</v>
      </c>
      <c r="Q26" s="103" t="n">
        <v>13.06068</v>
      </c>
      <c r="R26" s="103" t="n">
        <v>13.46152</v>
      </c>
      <c r="S26" s="103" t="n">
        <v>13.86236</v>
      </c>
      <c r="T26" s="103" t="n">
        <v>14.2632</v>
      </c>
      <c r="U26" s="103" t="n">
        <v>14.67288</v>
      </c>
      <c r="V26" s="103" t="n">
        <v>15.08256</v>
      </c>
      <c r="W26" s="103" t="n">
        <v>15.49224</v>
      </c>
      <c r="X26" s="103" t="n">
        <v>15.90192</v>
      </c>
      <c r="Y26" s="103" t="n">
        <v>16.3116</v>
      </c>
      <c r="Z26" s="103" t="n">
        <v>16.13152</v>
      </c>
      <c r="AA26" s="103" t="n">
        <v>15.95144</v>
      </c>
      <c r="AB26" s="103" t="n">
        <v>15.77136</v>
      </c>
      <c r="AC26" s="103" t="n">
        <v>15.59128</v>
      </c>
      <c r="AD26" s="103" t="n">
        <v>15.4112</v>
      </c>
      <c r="AE26" s="103" t="n">
        <v>14.529598</v>
      </c>
      <c r="AF26" s="103" t="n">
        <v>13.647996</v>
      </c>
      <c r="AG26" s="103" t="n">
        <v>12.7663986666667</v>
      </c>
      <c r="AH26" s="103" t="n">
        <v>11.8848013333333</v>
      </c>
      <c r="AI26" s="103" t="n">
        <v>11.003204</v>
      </c>
      <c r="AJ26" s="103" t="n">
        <v>10.121598</v>
      </c>
      <c r="AK26" s="103" t="n">
        <v>9.24</v>
      </c>
      <c r="AL26" s="103" t="n">
        <v>8.568</v>
      </c>
      <c r="AM26" s="103" t="n">
        <v>7.896</v>
      </c>
      <c r="AN26" s="103" t="n">
        <v>7.224</v>
      </c>
      <c r="AO26" s="103" t="n">
        <v>6.552</v>
      </c>
      <c r="AP26" s="103" t="n">
        <v>5.88</v>
      </c>
      <c r="AQ26" s="103" t="n">
        <v>5.208</v>
      </c>
      <c r="AR26" s="103" t="n">
        <v>4.536</v>
      </c>
      <c r="AS26" s="103" t="n">
        <v>3.864</v>
      </c>
      <c r="AT26" s="103" t="n">
        <v>3.192</v>
      </c>
      <c r="AU26" s="103" t="n">
        <v>2.52</v>
      </c>
      <c r="AV26" s="103" t="n">
        <v>1.848</v>
      </c>
      <c r="AW26" s="103" t="n">
        <v>1.176</v>
      </c>
      <c r="AX26" s="103" t="n">
        <v>0.504000000000001</v>
      </c>
      <c r="AY26" s="103" t="n">
        <v>-0.167999999999999</v>
      </c>
      <c r="AZ26" s="103" t="n">
        <v>-0.84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1.125</v>
      </c>
      <c r="D27" s="103" t="n">
        <v>2.25</v>
      </c>
      <c r="E27" s="103" t="n">
        <v>3.375</v>
      </c>
      <c r="F27" s="103" t="n">
        <v>4.5</v>
      </c>
      <c r="G27" s="103" t="n">
        <v>5.625</v>
      </c>
      <c r="H27" s="103" t="n">
        <v>6.75</v>
      </c>
      <c r="I27" s="103" t="n">
        <v>7.875</v>
      </c>
      <c r="J27" s="103" t="n">
        <v>9</v>
      </c>
      <c r="K27" s="103" t="n">
        <v>9.6466</v>
      </c>
      <c r="L27" s="103" t="n">
        <v>10.2932</v>
      </c>
      <c r="M27" s="103" t="n">
        <v>10.9398</v>
      </c>
      <c r="N27" s="103" t="n">
        <v>11.5864</v>
      </c>
      <c r="O27" s="103" t="n">
        <v>12.233</v>
      </c>
      <c r="P27" s="103" t="n">
        <v>12.6556</v>
      </c>
      <c r="Q27" s="103" t="n">
        <v>13.0782</v>
      </c>
      <c r="R27" s="103" t="n">
        <v>13.5008</v>
      </c>
      <c r="S27" s="103" t="n">
        <v>13.9234</v>
      </c>
      <c r="T27" s="103" t="n">
        <v>14.346</v>
      </c>
      <c r="U27" s="103" t="n">
        <v>14.7658</v>
      </c>
      <c r="V27" s="103" t="n">
        <v>15.1856</v>
      </c>
      <c r="W27" s="103" t="n">
        <v>15.6054</v>
      </c>
      <c r="X27" s="103" t="n">
        <v>16.0252</v>
      </c>
      <c r="Y27" s="103" t="n">
        <v>16.445</v>
      </c>
      <c r="Z27" s="103" t="n">
        <v>16.3088</v>
      </c>
      <c r="AA27" s="103" t="n">
        <v>16.1726</v>
      </c>
      <c r="AB27" s="103" t="n">
        <v>16.0364</v>
      </c>
      <c r="AC27" s="103" t="n">
        <v>15.9002</v>
      </c>
      <c r="AD27" s="103" t="n">
        <v>15.764</v>
      </c>
      <c r="AE27" s="103" t="n">
        <v>14.854855</v>
      </c>
      <c r="AF27" s="103" t="n">
        <v>13.94571</v>
      </c>
      <c r="AG27" s="103" t="n">
        <v>13.03657</v>
      </c>
      <c r="AH27" s="103" t="n">
        <v>12.12743</v>
      </c>
      <c r="AI27" s="103" t="n">
        <v>11.21829</v>
      </c>
      <c r="AJ27" s="103" t="n">
        <v>10.30914</v>
      </c>
      <c r="AK27" s="103" t="n">
        <v>9.4</v>
      </c>
      <c r="AL27" s="103" t="n">
        <v>8.72</v>
      </c>
      <c r="AM27" s="103" t="n">
        <v>8.04</v>
      </c>
      <c r="AN27" s="103" t="n">
        <v>7.36</v>
      </c>
      <c r="AO27" s="103" t="n">
        <v>6.68</v>
      </c>
      <c r="AP27" s="103" t="n">
        <v>6</v>
      </c>
      <c r="AQ27" s="103" t="n">
        <v>5.32</v>
      </c>
      <c r="AR27" s="103" t="n">
        <v>4.64</v>
      </c>
      <c r="AS27" s="103" t="n">
        <v>3.96</v>
      </c>
      <c r="AT27" s="103" t="n">
        <v>3.28</v>
      </c>
      <c r="AU27" s="103" t="n">
        <v>2.6</v>
      </c>
      <c r="AV27" s="103" t="n">
        <v>1.92</v>
      </c>
      <c r="AW27" s="103" t="n">
        <v>1.24</v>
      </c>
      <c r="AX27" s="103" t="n">
        <v>0.560000000000002</v>
      </c>
      <c r="AY27" s="103" t="n">
        <v>-0.119999999999997</v>
      </c>
      <c r="AZ27" s="103" t="n">
        <v>-0.799999999999997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1.1266</v>
      </c>
      <c r="D28" s="103" t="n">
        <v>2.2532</v>
      </c>
      <c r="E28" s="103" t="n">
        <v>3.3798</v>
      </c>
      <c r="F28" s="103" t="n">
        <v>4.5064</v>
      </c>
      <c r="G28" s="103" t="n">
        <v>5.633</v>
      </c>
      <c r="H28" s="103" t="n">
        <v>6.7596</v>
      </c>
      <c r="I28" s="103" t="n">
        <v>7.8862</v>
      </c>
      <c r="J28" s="103" t="n">
        <v>9.0128</v>
      </c>
      <c r="K28" s="103" t="n">
        <v>9.63656</v>
      </c>
      <c r="L28" s="103" t="n">
        <v>10.26032</v>
      </c>
      <c r="M28" s="103" t="n">
        <v>10.88408</v>
      </c>
      <c r="N28" s="103" t="n">
        <v>11.50784</v>
      </c>
      <c r="O28" s="103" t="n">
        <v>12.1316</v>
      </c>
      <c r="P28" s="103" t="n">
        <v>12.6004</v>
      </c>
      <c r="Q28" s="103" t="n">
        <v>13.0692</v>
      </c>
      <c r="R28" s="103" t="n">
        <v>13.538</v>
      </c>
      <c r="S28" s="103" t="n">
        <v>14.0068</v>
      </c>
      <c r="T28" s="103" t="n">
        <v>14.4756</v>
      </c>
      <c r="U28" s="103" t="n">
        <v>14.89616</v>
      </c>
      <c r="V28" s="103" t="n">
        <v>15.31672</v>
      </c>
      <c r="W28" s="103" t="n">
        <v>15.73728</v>
      </c>
      <c r="X28" s="103" t="n">
        <v>16.15784</v>
      </c>
      <c r="Y28" s="103" t="n">
        <v>16.5784</v>
      </c>
      <c r="Z28" s="103" t="n">
        <v>16.48496</v>
      </c>
      <c r="AA28" s="103" t="n">
        <v>16.39152</v>
      </c>
      <c r="AB28" s="103" t="n">
        <v>16.29808</v>
      </c>
      <c r="AC28" s="103" t="n">
        <v>16.20464</v>
      </c>
      <c r="AD28" s="103" t="n">
        <v>16.1112</v>
      </c>
      <c r="AE28" s="103" t="n">
        <v>15.172455</v>
      </c>
      <c r="AF28" s="103" t="n">
        <v>14.23371</v>
      </c>
      <c r="AG28" s="103" t="n">
        <v>13.29497</v>
      </c>
      <c r="AH28" s="103" t="n">
        <v>12.35623</v>
      </c>
      <c r="AI28" s="103" t="n">
        <v>11.41749</v>
      </c>
      <c r="AJ28" s="103" t="n">
        <v>10.47874</v>
      </c>
      <c r="AK28" s="103" t="n">
        <v>9.54</v>
      </c>
      <c r="AL28" s="103" t="n">
        <v>8.864</v>
      </c>
      <c r="AM28" s="103" t="n">
        <v>8.188</v>
      </c>
      <c r="AN28" s="103" t="n">
        <v>7.512</v>
      </c>
      <c r="AO28" s="103" t="n">
        <v>6.836</v>
      </c>
      <c r="AP28" s="103" t="n">
        <v>6.16</v>
      </c>
      <c r="AQ28" s="103" t="n">
        <v>5.484</v>
      </c>
      <c r="AR28" s="103" t="n">
        <v>4.808</v>
      </c>
      <c r="AS28" s="103" t="n">
        <v>4.132</v>
      </c>
      <c r="AT28" s="103" t="n">
        <v>3.456</v>
      </c>
      <c r="AU28" s="103" t="n">
        <v>2.78</v>
      </c>
      <c r="AV28" s="103" t="n">
        <v>2.104</v>
      </c>
      <c r="AW28" s="103" t="n">
        <v>1.428</v>
      </c>
      <c r="AX28" s="103" t="n">
        <v>0.752000000000004</v>
      </c>
      <c r="AY28" s="103" t="n">
        <v>0.0760000000000043</v>
      </c>
      <c r="AZ28" s="103" t="n">
        <v>-0.599999999999995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1.1282</v>
      </c>
      <c r="D29" s="103" t="n">
        <v>2.2564</v>
      </c>
      <c r="E29" s="103" t="n">
        <v>3.3846</v>
      </c>
      <c r="F29" s="103" t="n">
        <v>4.5128</v>
      </c>
      <c r="G29" s="103" t="n">
        <v>5.641</v>
      </c>
      <c r="H29" s="103" t="n">
        <v>6.7692</v>
      </c>
      <c r="I29" s="103" t="n">
        <v>7.8974</v>
      </c>
      <c r="J29" s="103" t="n">
        <v>9.0256</v>
      </c>
      <c r="K29" s="103" t="n">
        <v>9.62652</v>
      </c>
      <c r="L29" s="103" t="n">
        <v>10.22744</v>
      </c>
      <c r="M29" s="103" t="n">
        <v>10.82836</v>
      </c>
      <c r="N29" s="103" t="n">
        <v>11.42928</v>
      </c>
      <c r="O29" s="103" t="n">
        <v>12.0302</v>
      </c>
      <c r="P29" s="103" t="n">
        <v>12.5452</v>
      </c>
      <c r="Q29" s="103" t="n">
        <v>13.0602</v>
      </c>
      <c r="R29" s="103" t="n">
        <v>13.5752</v>
      </c>
      <c r="S29" s="103" t="n">
        <v>14.0902</v>
      </c>
      <c r="T29" s="103" t="n">
        <v>14.6052</v>
      </c>
      <c r="U29" s="103" t="n">
        <v>15.02652</v>
      </c>
      <c r="V29" s="103" t="n">
        <v>15.44784</v>
      </c>
      <c r="W29" s="103" t="n">
        <v>15.86916</v>
      </c>
      <c r="X29" s="103" t="n">
        <v>16.29048</v>
      </c>
      <c r="Y29" s="103" t="n">
        <v>16.7118</v>
      </c>
      <c r="Z29" s="103" t="n">
        <v>16.66112</v>
      </c>
      <c r="AA29" s="103" t="n">
        <v>16.61044</v>
      </c>
      <c r="AB29" s="103" t="n">
        <v>16.55976</v>
      </c>
      <c r="AC29" s="103" t="n">
        <v>16.50908</v>
      </c>
      <c r="AD29" s="103" t="n">
        <v>16.4584</v>
      </c>
      <c r="AE29" s="103" t="n">
        <v>15.490055</v>
      </c>
      <c r="AF29" s="103" t="n">
        <v>14.52171</v>
      </c>
      <c r="AG29" s="103" t="n">
        <v>13.55337</v>
      </c>
      <c r="AH29" s="103" t="n">
        <v>12.58503</v>
      </c>
      <c r="AI29" s="103" t="n">
        <v>11.61669</v>
      </c>
      <c r="AJ29" s="103" t="n">
        <v>10.64834</v>
      </c>
      <c r="AK29" s="103" t="n">
        <v>9.68</v>
      </c>
      <c r="AL29" s="103" t="n">
        <v>9.008</v>
      </c>
      <c r="AM29" s="103" t="n">
        <v>8.336</v>
      </c>
      <c r="AN29" s="103" t="n">
        <v>7.664</v>
      </c>
      <c r="AO29" s="103" t="n">
        <v>6.992</v>
      </c>
      <c r="AP29" s="103" t="n">
        <v>6.32</v>
      </c>
      <c r="AQ29" s="103" t="n">
        <v>5.648</v>
      </c>
      <c r="AR29" s="103" t="n">
        <v>4.976</v>
      </c>
      <c r="AS29" s="103" t="n">
        <v>4.304</v>
      </c>
      <c r="AT29" s="103" t="n">
        <v>3.632</v>
      </c>
      <c r="AU29" s="103" t="n">
        <v>2.96</v>
      </c>
      <c r="AV29" s="103" t="n">
        <v>2.288</v>
      </c>
      <c r="AW29" s="103" t="n">
        <v>1.616</v>
      </c>
      <c r="AX29" s="103" t="n">
        <v>0.944000000000005</v>
      </c>
      <c r="AY29" s="103" t="n">
        <v>0.272000000000005</v>
      </c>
      <c r="AZ29" s="103" t="n">
        <v>-0.399999999999994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1.1298</v>
      </c>
      <c r="D30" s="103" t="n">
        <v>2.2596</v>
      </c>
      <c r="E30" s="103" t="n">
        <v>3.3894</v>
      </c>
      <c r="F30" s="103" t="n">
        <v>4.5192</v>
      </c>
      <c r="G30" s="103" t="n">
        <v>5.649</v>
      </c>
      <c r="H30" s="103" t="n">
        <v>6.7788</v>
      </c>
      <c r="I30" s="103" t="n">
        <v>7.9086</v>
      </c>
      <c r="J30" s="103" t="n">
        <v>9.0384</v>
      </c>
      <c r="K30" s="103" t="n">
        <v>9.61648</v>
      </c>
      <c r="L30" s="103" t="n">
        <v>10.19456</v>
      </c>
      <c r="M30" s="103" t="n">
        <v>10.77264</v>
      </c>
      <c r="N30" s="103" t="n">
        <v>11.35072</v>
      </c>
      <c r="O30" s="103" t="n">
        <v>11.9288</v>
      </c>
      <c r="P30" s="103" t="n">
        <v>12.49</v>
      </c>
      <c r="Q30" s="103" t="n">
        <v>13.0512</v>
      </c>
      <c r="R30" s="103" t="n">
        <v>13.6124</v>
      </c>
      <c r="S30" s="103" t="n">
        <v>14.1736</v>
      </c>
      <c r="T30" s="103" t="n">
        <v>14.7348</v>
      </c>
      <c r="U30" s="103" t="n">
        <v>15.15688</v>
      </c>
      <c r="V30" s="103" t="n">
        <v>15.57896</v>
      </c>
      <c r="W30" s="103" t="n">
        <v>16.00104</v>
      </c>
      <c r="X30" s="103" t="n">
        <v>16.42312</v>
      </c>
      <c r="Y30" s="103" t="n">
        <v>16.8452</v>
      </c>
      <c r="Z30" s="103" t="n">
        <v>16.83728</v>
      </c>
      <c r="AA30" s="103" t="n">
        <v>16.82936</v>
      </c>
      <c r="AB30" s="103" t="n">
        <v>16.82144</v>
      </c>
      <c r="AC30" s="103" t="n">
        <v>16.81352</v>
      </c>
      <c r="AD30" s="103" t="n">
        <v>16.8056</v>
      </c>
      <c r="AE30" s="103" t="n">
        <v>15.807655</v>
      </c>
      <c r="AF30" s="103" t="n">
        <v>14.80971</v>
      </c>
      <c r="AG30" s="103" t="n">
        <v>13.81177</v>
      </c>
      <c r="AH30" s="103" t="n">
        <v>12.81383</v>
      </c>
      <c r="AI30" s="103" t="n">
        <v>11.81589</v>
      </c>
      <c r="AJ30" s="103" t="n">
        <v>10.81794</v>
      </c>
      <c r="AK30" s="103" t="n">
        <v>9.82</v>
      </c>
      <c r="AL30" s="103" t="n">
        <v>9.152</v>
      </c>
      <c r="AM30" s="103" t="n">
        <v>8.484</v>
      </c>
      <c r="AN30" s="103" t="n">
        <v>7.816</v>
      </c>
      <c r="AO30" s="103" t="n">
        <v>7.148</v>
      </c>
      <c r="AP30" s="103" t="n">
        <v>6.48</v>
      </c>
      <c r="AQ30" s="103" t="n">
        <v>5.812</v>
      </c>
      <c r="AR30" s="103" t="n">
        <v>5.144</v>
      </c>
      <c r="AS30" s="103" t="n">
        <v>4.476</v>
      </c>
      <c r="AT30" s="103" t="n">
        <v>3.808</v>
      </c>
      <c r="AU30" s="103" t="n">
        <v>3.14</v>
      </c>
      <c r="AV30" s="103" t="n">
        <v>2.472</v>
      </c>
      <c r="AW30" s="103" t="n">
        <v>1.80400000000001</v>
      </c>
      <c r="AX30" s="103" t="n">
        <v>1.13600000000001</v>
      </c>
      <c r="AY30" s="103" t="n">
        <v>0.468000000000007</v>
      </c>
      <c r="AZ30" s="103" t="n">
        <v>-0.199999999999992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1.1314</v>
      </c>
      <c r="D31" s="103" t="n">
        <v>2.2628</v>
      </c>
      <c r="E31" s="103" t="n">
        <v>3.3942</v>
      </c>
      <c r="F31" s="103" t="n">
        <v>4.5256</v>
      </c>
      <c r="G31" s="103" t="n">
        <v>5.657</v>
      </c>
      <c r="H31" s="103" t="n">
        <v>6.7884</v>
      </c>
      <c r="I31" s="103" t="n">
        <v>7.9198</v>
      </c>
      <c r="J31" s="103" t="n">
        <v>9.0512</v>
      </c>
      <c r="K31" s="103" t="n">
        <v>9.60644</v>
      </c>
      <c r="L31" s="103" t="n">
        <v>10.16168</v>
      </c>
      <c r="M31" s="103" t="n">
        <v>10.71692</v>
      </c>
      <c r="N31" s="103" t="n">
        <v>11.27216</v>
      </c>
      <c r="O31" s="103" t="n">
        <v>11.8274</v>
      </c>
      <c r="P31" s="103" t="n">
        <v>12.4348</v>
      </c>
      <c r="Q31" s="103" t="n">
        <v>13.0422</v>
      </c>
      <c r="R31" s="103" t="n">
        <v>13.6496</v>
      </c>
      <c r="S31" s="103" t="n">
        <v>14.257</v>
      </c>
      <c r="T31" s="103" t="n">
        <v>14.8644</v>
      </c>
      <c r="U31" s="103" t="n">
        <v>15.28724</v>
      </c>
      <c r="V31" s="103" t="n">
        <v>15.71008</v>
      </c>
      <c r="W31" s="103" t="n">
        <v>16.13292</v>
      </c>
      <c r="X31" s="103" t="n">
        <v>16.55576</v>
      </c>
      <c r="Y31" s="103" t="n">
        <v>16.9786</v>
      </c>
      <c r="Z31" s="103" t="n">
        <v>17.01344</v>
      </c>
      <c r="AA31" s="103" t="n">
        <v>17.04828</v>
      </c>
      <c r="AB31" s="103" t="n">
        <v>17.08312</v>
      </c>
      <c r="AC31" s="103" t="n">
        <v>17.11796</v>
      </c>
      <c r="AD31" s="103" t="n">
        <v>17.1528</v>
      </c>
      <c r="AE31" s="103" t="n">
        <v>16.125255</v>
      </c>
      <c r="AF31" s="103" t="n">
        <v>15.09771</v>
      </c>
      <c r="AG31" s="103" t="n">
        <v>14.07017</v>
      </c>
      <c r="AH31" s="103" t="n">
        <v>13.04263</v>
      </c>
      <c r="AI31" s="103" t="n">
        <v>12.01509</v>
      </c>
      <c r="AJ31" s="103" t="n">
        <v>10.98754</v>
      </c>
      <c r="AK31" s="103" t="n">
        <v>9.96</v>
      </c>
      <c r="AL31" s="103" t="n">
        <v>9.296</v>
      </c>
      <c r="AM31" s="103" t="n">
        <v>8.632</v>
      </c>
      <c r="AN31" s="103" t="n">
        <v>7.968</v>
      </c>
      <c r="AO31" s="103" t="n">
        <v>7.304</v>
      </c>
      <c r="AP31" s="103" t="n">
        <v>6.64</v>
      </c>
      <c r="AQ31" s="103" t="n">
        <v>5.976</v>
      </c>
      <c r="AR31" s="103" t="n">
        <v>5.312</v>
      </c>
      <c r="AS31" s="103" t="n">
        <v>4.648</v>
      </c>
      <c r="AT31" s="103" t="n">
        <v>3.984</v>
      </c>
      <c r="AU31" s="103" t="n">
        <v>3.32000000000001</v>
      </c>
      <c r="AV31" s="103" t="n">
        <v>2.65600000000001</v>
      </c>
      <c r="AW31" s="103" t="n">
        <v>1.99200000000001</v>
      </c>
      <c r="AX31" s="103" t="n">
        <v>1.32800000000001</v>
      </c>
      <c r="AY31" s="103" t="n">
        <v>0.664000000000009</v>
      </c>
      <c r="AZ31" s="103" t="n">
        <v>9.54791801177635E-015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1.133</v>
      </c>
      <c r="D32" s="103" t="n">
        <v>2.266</v>
      </c>
      <c r="E32" s="103" t="n">
        <v>3.399</v>
      </c>
      <c r="F32" s="103" t="n">
        <v>4.532</v>
      </c>
      <c r="G32" s="103" t="n">
        <v>5.665</v>
      </c>
      <c r="H32" s="103" t="n">
        <v>6.798</v>
      </c>
      <c r="I32" s="103" t="n">
        <v>7.931</v>
      </c>
      <c r="J32" s="103" t="n">
        <v>9.064</v>
      </c>
      <c r="K32" s="103" t="n">
        <v>9.5964</v>
      </c>
      <c r="L32" s="103" t="n">
        <v>10.1288</v>
      </c>
      <c r="M32" s="103" t="n">
        <v>10.6612</v>
      </c>
      <c r="N32" s="103" t="n">
        <v>11.1936</v>
      </c>
      <c r="O32" s="103" t="n">
        <v>11.726</v>
      </c>
      <c r="P32" s="103" t="n">
        <v>12.3796</v>
      </c>
      <c r="Q32" s="103" t="n">
        <v>13.0332</v>
      </c>
      <c r="R32" s="103" t="n">
        <v>13.6868</v>
      </c>
      <c r="S32" s="103" t="n">
        <v>14.3404</v>
      </c>
      <c r="T32" s="103" t="n">
        <v>14.994</v>
      </c>
      <c r="U32" s="103" t="n">
        <v>15.4176</v>
      </c>
      <c r="V32" s="103" t="n">
        <v>15.8412</v>
      </c>
      <c r="W32" s="103" t="n">
        <v>16.2648</v>
      </c>
      <c r="X32" s="103" t="n">
        <v>16.6884</v>
      </c>
      <c r="Y32" s="103" t="n">
        <v>17.112</v>
      </c>
      <c r="Z32" s="103" t="n">
        <v>17.1896</v>
      </c>
      <c r="AA32" s="103" t="n">
        <v>17.2672</v>
      </c>
      <c r="AB32" s="103" t="n">
        <v>17.3448</v>
      </c>
      <c r="AC32" s="103" t="n">
        <v>17.4224</v>
      </c>
      <c r="AD32" s="103" t="n">
        <v>17.5</v>
      </c>
      <c r="AE32" s="103" t="n">
        <v>16.442855</v>
      </c>
      <c r="AF32" s="103" t="n">
        <v>15.38571</v>
      </c>
      <c r="AG32" s="103" t="n">
        <v>14.32857</v>
      </c>
      <c r="AH32" s="103" t="n">
        <v>13.27143</v>
      </c>
      <c r="AI32" s="103" t="n">
        <v>12.21429</v>
      </c>
      <c r="AJ32" s="103" t="n">
        <v>11.15714</v>
      </c>
      <c r="AK32" s="103" t="n">
        <v>10.1</v>
      </c>
      <c r="AL32" s="103" t="n">
        <v>9.44</v>
      </c>
      <c r="AM32" s="103" t="n">
        <v>8.78</v>
      </c>
      <c r="AN32" s="103" t="n">
        <v>8.12</v>
      </c>
      <c r="AO32" s="103" t="n">
        <v>7.46</v>
      </c>
      <c r="AP32" s="103" t="n">
        <v>6.8</v>
      </c>
      <c r="AQ32" s="103" t="n">
        <v>6.14</v>
      </c>
      <c r="AR32" s="103" t="n">
        <v>5.48</v>
      </c>
      <c r="AS32" s="103" t="n">
        <v>4.82</v>
      </c>
      <c r="AT32" s="103" t="n">
        <v>4.16</v>
      </c>
      <c r="AU32" s="103" t="n">
        <v>3.5</v>
      </c>
      <c r="AV32" s="103" t="n">
        <v>2.84</v>
      </c>
      <c r="AW32" s="103" t="n">
        <v>2.18</v>
      </c>
      <c r="AX32" s="103" t="n">
        <v>1.52</v>
      </c>
      <c r="AY32" s="103" t="n">
        <v>0.860000000000001</v>
      </c>
      <c r="AZ32" s="103" t="n">
        <v>0.200000000000001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1.126</v>
      </c>
      <c r="D33" s="103" t="n">
        <v>2.252</v>
      </c>
      <c r="E33" s="103" t="n">
        <v>3.378</v>
      </c>
      <c r="F33" s="103" t="n">
        <v>4.504</v>
      </c>
      <c r="G33" s="103" t="n">
        <v>5.63</v>
      </c>
      <c r="H33" s="103" t="n">
        <v>6.756</v>
      </c>
      <c r="I33" s="103" t="n">
        <v>7.882</v>
      </c>
      <c r="J33" s="103" t="n">
        <v>9.008</v>
      </c>
      <c r="K33" s="103" t="n">
        <v>9.53132</v>
      </c>
      <c r="L33" s="103" t="n">
        <v>10.05464</v>
      </c>
      <c r="M33" s="103" t="n">
        <v>10.57796</v>
      </c>
      <c r="N33" s="103" t="n">
        <v>11.10128</v>
      </c>
      <c r="O33" s="103" t="n">
        <v>11.6246</v>
      </c>
      <c r="P33" s="103" t="n">
        <v>12.26608</v>
      </c>
      <c r="Q33" s="103" t="n">
        <v>12.90756</v>
      </c>
      <c r="R33" s="103" t="n">
        <v>13.54904</v>
      </c>
      <c r="S33" s="103" t="n">
        <v>14.19052</v>
      </c>
      <c r="T33" s="103" t="n">
        <v>14.832</v>
      </c>
      <c r="U33" s="103" t="n">
        <v>15.31468</v>
      </c>
      <c r="V33" s="103" t="n">
        <v>15.79736</v>
      </c>
      <c r="W33" s="103" t="n">
        <v>16.28004</v>
      </c>
      <c r="X33" s="103" t="n">
        <v>16.76272</v>
      </c>
      <c r="Y33" s="103" t="n">
        <v>17.2454</v>
      </c>
      <c r="Z33" s="103" t="n">
        <v>17.33664</v>
      </c>
      <c r="AA33" s="103" t="n">
        <v>17.42788</v>
      </c>
      <c r="AB33" s="103" t="n">
        <v>17.51912</v>
      </c>
      <c r="AC33" s="103" t="n">
        <v>17.61036</v>
      </c>
      <c r="AD33" s="103" t="n">
        <v>17.7016</v>
      </c>
      <c r="AE33" s="103" t="n">
        <v>16.632798</v>
      </c>
      <c r="AF33" s="103" t="n">
        <v>15.563996</v>
      </c>
      <c r="AG33" s="103" t="n">
        <v>14.4951986666667</v>
      </c>
      <c r="AH33" s="103" t="n">
        <v>13.4264013333333</v>
      </c>
      <c r="AI33" s="103" t="n">
        <v>12.357604</v>
      </c>
      <c r="AJ33" s="103" t="n">
        <v>11.288798</v>
      </c>
      <c r="AK33" s="103" t="n">
        <v>10.22</v>
      </c>
      <c r="AL33" s="103" t="n">
        <v>9.568</v>
      </c>
      <c r="AM33" s="103" t="n">
        <v>8.916</v>
      </c>
      <c r="AN33" s="103" t="n">
        <v>8.264</v>
      </c>
      <c r="AO33" s="103" t="n">
        <v>7.612</v>
      </c>
      <c r="AP33" s="103" t="n">
        <v>6.96</v>
      </c>
      <c r="AQ33" s="103" t="n">
        <v>6.308</v>
      </c>
      <c r="AR33" s="103" t="n">
        <v>5.656</v>
      </c>
      <c r="AS33" s="103" t="n">
        <v>5.004</v>
      </c>
      <c r="AT33" s="103" t="n">
        <v>4.352</v>
      </c>
      <c r="AU33" s="103" t="n">
        <v>3.7</v>
      </c>
      <c r="AV33" s="103" t="n">
        <v>3.048</v>
      </c>
      <c r="AW33" s="103" t="n">
        <v>2.396</v>
      </c>
      <c r="AX33" s="103" t="n">
        <v>1.744</v>
      </c>
      <c r="AY33" s="103" t="n">
        <v>1.092</v>
      </c>
      <c r="AZ33" s="103" t="n">
        <v>0.439999999999999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1.119</v>
      </c>
      <c r="D34" s="103" t="n">
        <v>2.238</v>
      </c>
      <c r="E34" s="103" t="n">
        <v>3.357</v>
      </c>
      <c r="F34" s="103" t="n">
        <v>4.476</v>
      </c>
      <c r="G34" s="103" t="n">
        <v>5.595</v>
      </c>
      <c r="H34" s="103" t="n">
        <v>6.714</v>
      </c>
      <c r="I34" s="103" t="n">
        <v>7.833</v>
      </c>
      <c r="J34" s="103" t="n">
        <v>8.952</v>
      </c>
      <c r="K34" s="103" t="n">
        <v>9.46624</v>
      </c>
      <c r="L34" s="103" t="n">
        <v>9.98048</v>
      </c>
      <c r="M34" s="103" t="n">
        <v>10.49472</v>
      </c>
      <c r="N34" s="103" t="n">
        <v>11.00896</v>
      </c>
      <c r="O34" s="103" t="n">
        <v>11.5232</v>
      </c>
      <c r="P34" s="103" t="n">
        <v>12.15256</v>
      </c>
      <c r="Q34" s="103" t="n">
        <v>12.78192</v>
      </c>
      <c r="R34" s="103" t="n">
        <v>13.41128</v>
      </c>
      <c r="S34" s="103" t="n">
        <v>14.04064</v>
      </c>
      <c r="T34" s="103" t="n">
        <v>14.67</v>
      </c>
      <c r="U34" s="103" t="n">
        <v>15.21176</v>
      </c>
      <c r="V34" s="103" t="n">
        <v>15.75352</v>
      </c>
      <c r="W34" s="103" t="n">
        <v>16.29528</v>
      </c>
      <c r="X34" s="103" t="n">
        <v>16.83704</v>
      </c>
      <c r="Y34" s="103" t="n">
        <v>17.3788</v>
      </c>
      <c r="Z34" s="103" t="n">
        <v>17.48368</v>
      </c>
      <c r="AA34" s="103" t="n">
        <v>17.58856</v>
      </c>
      <c r="AB34" s="103" t="n">
        <v>17.69344</v>
      </c>
      <c r="AC34" s="103" t="n">
        <v>17.79832</v>
      </c>
      <c r="AD34" s="103" t="n">
        <v>17.9032</v>
      </c>
      <c r="AE34" s="103" t="n">
        <v>16.822741</v>
      </c>
      <c r="AF34" s="103" t="n">
        <v>15.742282</v>
      </c>
      <c r="AG34" s="103" t="n">
        <v>14.6618273333333</v>
      </c>
      <c r="AH34" s="103" t="n">
        <v>13.5813726666667</v>
      </c>
      <c r="AI34" s="103" t="n">
        <v>12.500918</v>
      </c>
      <c r="AJ34" s="103" t="n">
        <v>11.420456</v>
      </c>
      <c r="AK34" s="103" t="n">
        <v>10.34</v>
      </c>
      <c r="AL34" s="103" t="n">
        <v>9.696</v>
      </c>
      <c r="AM34" s="103" t="n">
        <v>9.052</v>
      </c>
      <c r="AN34" s="103" t="n">
        <v>8.408</v>
      </c>
      <c r="AO34" s="103" t="n">
        <v>7.764</v>
      </c>
      <c r="AP34" s="103" t="n">
        <v>7.12</v>
      </c>
      <c r="AQ34" s="103" t="n">
        <v>6.476</v>
      </c>
      <c r="AR34" s="103" t="n">
        <v>5.832</v>
      </c>
      <c r="AS34" s="103" t="n">
        <v>5.188</v>
      </c>
      <c r="AT34" s="103" t="n">
        <v>4.544</v>
      </c>
      <c r="AU34" s="103" t="n">
        <v>3.9</v>
      </c>
      <c r="AV34" s="103" t="n">
        <v>3.256</v>
      </c>
      <c r="AW34" s="103" t="n">
        <v>2.612</v>
      </c>
      <c r="AX34" s="103" t="n">
        <v>1.968</v>
      </c>
      <c r="AY34" s="103" t="n">
        <v>1.324</v>
      </c>
      <c r="AZ34" s="103" t="n">
        <v>0.679999999999996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1.112</v>
      </c>
      <c r="D35" s="103" t="n">
        <v>2.224</v>
      </c>
      <c r="E35" s="103" t="n">
        <v>3.336</v>
      </c>
      <c r="F35" s="103" t="n">
        <v>4.448</v>
      </c>
      <c r="G35" s="103" t="n">
        <v>5.56</v>
      </c>
      <c r="H35" s="103" t="n">
        <v>6.672</v>
      </c>
      <c r="I35" s="103" t="n">
        <v>7.784</v>
      </c>
      <c r="J35" s="103" t="n">
        <v>8.896</v>
      </c>
      <c r="K35" s="103" t="n">
        <v>9.40116</v>
      </c>
      <c r="L35" s="103" t="n">
        <v>9.90632</v>
      </c>
      <c r="M35" s="103" t="n">
        <v>10.41148</v>
      </c>
      <c r="N35" s="103" t="n">
        <v>10.91664</v>
      </c>
      <c r="O35" s="103" t="n">
        <v>11.4218</v>
      </c>
      <c r="P35" s="103" t="n">
        <v>12.03904</v>
      </c>
      <c r="Q35" s="103" t="n">
        <v>12.65628</v>
      </c>
      <c r="R35" s="103" t="n">
        <v>13.27352</v>
      </c>
      <c r="S35" s="103" t="n">
        <v>13.89076</v>
      </c>
      <c r="T35" s="103" t="n">
        <v>14.508</v>
      </c>
      <c r="U35" s="103" t="n">
        <v>15.10884</v>
      </c>
      <c r="V35" s="103" t="n">
        <v>15.70968</v>
      </c>
      <c r="W35" s="103" t="n">
        <v>16.31052</v>
      </c>
      <c r="X35" s="103" t="n">
        <v>16.91136</v>
      </c>
      <c r="Y35" s="103" t="n">
        <v>17.5122</v>
      </c>
      <c r="Z35" s="103" t="n">
        <v>17.63072</v>
      </c>
      <c r="AA35" s="103" t="n">
        <v>17.74924</v>
      </c>
      <c r="AB35" s="103" t="n">
        <v>17.86776</v>
      </c>
      <c r="AC35" s="103" t="n">
        <v>17.98628</v>
      </c>
      <c r="AD35" s="103" t="n">
        <v>18.1048</v>
      </c>
      <c r="AE35" s="103" t="n">
        <v>17.012684</v>
      </c>
      <c r="AF35" s="103" t="n">
        <v>15.920568</v>
      </c>
      <c r="AG35" s="103" t="n">
        <v>14.828456</v>
      </c>
      <c r="AH35" s="103" t="n">
        <v>13.736344</v>
      </c>
      <c r="AI35" s="103" t="n">
        <v>12.644232</v>
      </c>
      <c r="AJ35" s="103" t="n">
        <v>11.552114</v>
      </c>
      <c r="AK35" s="103" t="n">
        <v>10.46</v>
      </c>
      <c r="AL35" s="103" t="n">
        <v>9.824</v>
      </c>
      <c r="AM35" s="103" t="n">
        <v>9.188</v>
      </c>
      <c r="AN35" s="103" t="n">
        <v>8.552</v>
      </c>
      <c r="AO35" s="103" t="n">
        <v>7.916</v>
      </c>
      <c r="AP35" s="103" t="n">
        <v>7.28</v>
      </c>
      <c r="AQ35" s="103" t="n">
        <v>6.644</v>
      </c>
      <c r="AR35" s="103" t="n">
        <v>6.008</v>
      </c>
      <c r="AS35" s="103" t="n">
        <v>5.372</v>
      </c>
      <c r="AT35" s="103" t="n">
        <v>4.736</v>
      </c>
      <c r="AU35" s="103" t="n">
        <v>4.1</v>
      </c>
      <c r="AV35" s="103" t="n">
        <v>3.46399999999999</v>
      </c>
      <c r="AW35" s="103" t="n">
        <v>2.82799999999999</v>
      </c>
      <c r="AX35" s="103" t="n">
        <v>2.19199999999999</v>
      </c>
      <c r="AY35" s="103" t="n">
        <v>1.55599999999999</v>
      </c>
      <c r="AZ35" s="103" t="n">
        <v>0.919999999999992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1.105</v>
      </c>
      <c r="D36" s="103" t="n">
        <v>2.21</v>
      </c>
      <c r="E36" s="103" t="n">
        <v>3.315</v>
      </c>
      <c r="F36" s="103" t="n">
        <v>4.42</v>
      </c>
      <c r="G36" s="103" t="n">
        <v>5.525</v>
      </c>
      <c r="H36" s="103" t="n">
        <v>6.63</v>
      </c>
      <c r="I36" s="103" t="n">
        <v>7.735</v>
      </c>
      <c r="J36" s="103" t="n">
        <v>8.84</v>
      </c>
      <c r="K36" s="103" t="n">
        <v>9.33608</v>
      </c>
      <c r="L36" s="103" t="n">
        <v>9.83216</v>
      </c>
      <c r="M36" s="103" t="n">
        <v>10.32824</v>
      </c>
      <c r="N36" s="103" t="n">
        <v>10.82432</v>
      </c>
      <c r="O36" s="103" t="n">
        <v>11.3204</v>
      </c>
      <c r="P36" s="103" t="n">
        <v>11.92552</v>
      </c>
      <c r="Q36" s="103" t="n">
        <v>12.53064</v>
      </c>
      <c r="R36" s="103" t="n">
        <v>13.13576</v>
      </c>
      <c r="S36" s="103" t="n">
        <v>13.74088</v>
      </c>
      <c r="T36" s="103" t="n">
        <v>14.346</v>
      </c>
      <c r="U36" s="103" t="n">
        <v>15.00592</v>
      </c>
      <c r="V36" s="103" t="n">
        <v>15.66584</v>
      </c>
      <c r="W36" s="103" t="n">
        <v>16.32576</v>
      </c>
      <c r="X36" s="103" t="n">
        <v>16.98568</v>
      </c>
      <c r="Y36" s="103" t="n">
        <v>17.6456</v>
      </c>
      <c r="Z36" s="103" t="n">
        <v>17.77776</v>
      </c>
      <c r="AA36" s="103" t="n">
        <v>17.90992</v>
      </c>
      <c r="AB36" s="103" t="n">
        <v>18.04208</v>
      </c>
      <c r="AC36" s="103" t="n">
        <v>18.17424</v>
      </c>
      <c r="AD36" s="103" t="n">
        <v>18.3064</v>
      </c>
      <c r="AE36" s="103" t="n">
        <v>17.202627</v>
      </c>
      <c r="AF36" s="103" t="n">
        <v>16.098854</v>
      </c>
      <c r="AG36" s="103" t="n">
        <v>14.9950846666667</v>
      </c>
      <c r="AH36" s="103" t="n">
        <v>13.8913153333333</v>
      </c>
      <c r="AI36" s="103" t="n">
        <v>12.787546</v>
      </c>
      <c r="AJ36" s="103" t="n">
        <v>11.683772</v>
      </c>
      <c r="AK36" s="103" t="n">
        <v>10.58</v>
      </c>
      <c r="AL36" s="103" t="n">
        <v>9.952</v>
      </c>
      <c r="AM36" s="103" t="n">
        <v>9.324</v>
      </c>
      <c r="AN36" s="103" t="n">
        <v>8.696</v>
      </c>
      <c r="AO36" s="103" t="n">
        <v>8.068</v>
      </c>
      <c r="AP36" s="103" t="n">
        <v>7.44</v>
      </c>
      <c r="AQ36" s="103" t="n">
        <v>6.812</v>
      </c>
      <c r="AR36" s="103" t="n">
        <v>6.184</v>
      </c>
      <c r="AS36" s="103" t="n">
        <v>5.556</v>
      </c>
      <c r="AT36" s="103" t="n">
        <v>4.928</v>
      </c>
      <c r="AU36" s="103" t="n">
        <v>4.3</v>
      </c>
      <c r="AV36" s="103" t="n">
        <v>3.67199999999999</v>
      </c>
      <c r="AW36" s="103" t="n">
        <v>3.04399999999999</v>
      </c>
      <c r="AX36" s="103" t="n">
        <v>2.41599999999999</v>
      </c>
      <c r="AY36" s="103" t="n">
        <v>1.78799999999999</v>
      </c>
      <c r="AZ36" s="103" t="n">
        <v>1.15999999999999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1.098</v>
      </c>
      <c r="D37" s="103" t="n">
        <v>2.196</v>
      </c>
      <c r="E37" s="103" t="n">
        <v>3.294</v>
      </c>
      <c r="F37" s="103" t="n">
        <v>4.392</v>
      </c>
      <c r="G37" s="103" t="n">
        <v>5.49</v>
      </c>
      <c r="H37" s="103" t="n">
        <v>6.588</v>
      </c>
      <c r="I37" s="103" t="n">
        <v>7.686</v>
      </c>
      <c r="J37" s="103" t="n">
        <v>8.784</v>
      </c>
      <c r="K37" s="103" t="n">
        <v>9.271</v>
      </c>
      <c r="L37" s="103" t="n">
        <v>9.758</v>
      </c>
      <c r="M37" s="103" t="n">
        <v>10.245</v>
      </c>
      <c r="N37" s="103" t="n">
        <v>10.732</v>
      </c>
      <c r="O37" s="103" t="n">
        <v>11.219</v>
      </c>
      <c r="P37" s="103" t="n">
        <v>11.812</v>
      </c>
      <c r="Q37" s="103" t="n">
        <v>12.405</v>
      </c>
      <c r="R37" s="103" t="n">
        <v>12.998</v>
      </c>
      <c r="S37" s="103" t="n">
        <v>13.591</v>
      </c>
      <c r="T37" s="103" t="n">
        <v>14.184</v>
      </c>
      <c r="U37" s="103" t="n">
        <v>14.903</v>
      </c>
      <c r="V37" s="103" t="n">
        <v>15.622</v>
      </c>
      <c r="W37" s="103" t="n">
        <v>16.341</v>
      </c>
      <c r="X37" s="103" t="n">
        <v>17.06</v>
      </c>
      <c r="Y37" s="103" t="n">
        <v>17.779</v>
      </c>
      <c r="Z37" s="103" t="n">
        <v>17.9248</v>
      </c>
      <c r="AA37" s="103" t="n">
        <v>18.0706</v>
      </c>
      <c r="AB37" s="103" t="n">
        <v>18.2164</v>
      </c>
      <c r="AC37" s="103" t="n">
        <v>18.3622</v>
      </c>
      <c r="AD37" s="103" t="n">
        <v>18.508</v>
      </c>
      <c r="AE37" s="103" t="n">
        <v>17.39257</v>
      </c>
      <c r="AF37" s="103" t="n">
        <v>16.27714</v>
      </c>
      <c r="AG37" s="103" t="n">
        <v>15.1617133333333</v>
      </c>
      <c r="AH37" s="103" t="n">
        <v>14.0462866666667</v>
      </c>
      <c r="AI37" s="103" t="n">
        <v>12.93086</v>
      </c>
      <c r="AJ37" s="103" t="n">
        <v>11.81543</v>
      </c>
      <c r="AK37" s="103" t="n">
        <v>10.7</v>
      </c>
      <c r="AL37" s="103" t="n">
        <v>10.08</v>
      </c>
      <c r="AM37" s="103" t="n">
        <v>9.46</v>
      </c>
      <c r="AN37" s="103" t="n">
        <v>8.84</v>
      </c>
      <c r="AO37" s="103" t="n">
        <v>8.22</v>
      </c>
      <c r="AP37" s="103" t="n">
        <v>7.6</v>
      </c>
      <c r="AQ37" s="103" t="n">
        <v>6.98</v>
      </c>
      <c r="AR37" s="103" t="n">
        <v>6.36</v>
      </c>
      <c r="AS37" s="103" t="n">
        <v>5.74</v>
      </c>
      <c r="AT37" s="103" t="n">
        <v>5.12</v>
      </c>
      <c r="AU37" s="103" t="n">
        <v>4.5</v>
      </c>
      <c r="AV37" s="103" t="n">
        <v>3.88</v>
      </c>
      <c r="AW37" s="103" t="n">
        <v>3.26</v>
      </c>
      <c r="AX37" s="103" t="n">
        <v>2.64</v>
      </c>
      <c r="AY37" s="103" t="n">
        <v>2.02</v>
      </c>
      <c r="AZ37" s="103" t="n">
        <v>1.4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1.09</v>
      </c>
      <c r="D38" s="103" t="n">
        <v>2.18</v>
      </c>
      <c r="E38" s="103" t="n">
        <v>3.27</v>
      </c>
      <c r="F38" s="103" t="n">
        <v>4.36</v>
      </c>
      <c r="G38" s="103" t="n">
        <v>5.45</v>
      </c>
      <c r="H38" s="103" t="n">
        <v>6.54</v>
      </c>
      <c r="I38" s="103" t="n">
        <v>7.63</v>
      </c>
      <c r="J38" s="103" t="n">
        <v>8.72</v>
      </c>
      <c r="K38" s="103" t="n">
        <v>9.20004</v>
      </c>
      <c r="L38" s="103" t="n">
        <v>9.68008</v>
      </c>
      <c r="M38" s="103" t="n">
        <v>10.16012</v>
      </c>
      <c r="N38" s="103" t="n">
        <v>10.64016</v>
      </c>
      <c r="O38" s="103" t="n">
        <v>11.1202</v>
      </c>
      <c r="P38" s="103" t="n">
        <v>11.70344</v>
      </c>
      <c r="Q38" s="103" t="n">
        <v>12.28668</v>
      </c>
      <c r="R38" s="103" t="n">
        <v>12.86992</v>
      </c>
      <c r="S38" s="103" t="n">
        <v>13.45316</v>
      </c>
      <c r="T38" s="103" t="n">
        <v>14.0364</v>
      </c>
      <c r="U38" s="103" t="n">
        <v>14.8116</v>
      </c>
      <c r="V38" s="103" t="n">
        <v>15.5868</v>
      </c>
      <c r="W38" s="103" t="n">
        <v>16.362</v>
      </c>
      <c r="X38" s="103" t="n">
        <v>17.1372</v>
      </c>
      <c r="Y38" s="103" t="n">
        <v>17.9124</v>
      </c>
      <c r="Z38" s="103" t="n">
        <v>18.07072</v>
      </c>
      <c r="AA38" s="103" t="n">
        <v>18.22904</v>
      </c>
      <c r="AB38" s="103" t="n">
        <v>18.38736</v>
      </c>
      <c r="AC38" s="103" t="n">
        <v>18.54568</v>
      </c>
      <c r="AD38" s="103" t="n">
        <v>18.704</v>
      </c>
      <c r="AE38" s="103" t="n">
        <v>17.574856</v>
      </c>
      <c r="AF38" s="103" t="n">
        <v>16.445712</v>
      </c>
      <c r="AG38" s="103" t="n">
        <v>15.3165706666667</v>
      </c>
      <c r="AH38" s="103" t="n">
        <v>14.1874293333333</v>
      </c>
      <c r="AI38" s="103" t="n">
        <v>13.058288</v>
      </c>
      <c r="AJ38" s="103" t="n">
        <v>11.929144</v>
      </c>
      <c r="AK38" s="103" t="n">
        <v>10.8</v>
      </c>
      <c r="AL38" s="103" t="n">
        <v>10.192</v>
      </c>
      <c r="AM38" s="103" t="n">
        <v>9.584</v>
      </c>
      <c r="AN38" s="103" t="n">
        <v>8.976</v>
      </c>
      <c r="AO38" s="103" t="n">
        <v>8.368</v>
      </c>
      <c r="AP38" s="103" t="n">
        <v>7.76</v>
      </c>
      <c r="AQ38" s="103" t="n">
        <v>7.152</v>
      </c>
      <c r="AR38" s="103" t="n">
        <v>6.544</v>
      </c>
      <c r="AS38" s="103" t="n">
        <v>5.936</v>
      </c>
      <c r="AT38" s="103" t="n">
        <v>5.328</v>
      </c>
      <c r="AU38" s="103" t="n">
        <v>4.72</v>
      </c>
      <c r="AV38" s="103" t="n">
        <v>4.112</v>
      </c>
      <c r="AW38" s="103" t="n">
        <v>3.504</v>
      </c>
      <c r="AX38" s="103" t="n">
        <v>2.896</v>
      </c>
      <c r="AY38" s="103" t="n">
        <v>2.28799999999999</v>
      </c>
      <c r="AZ38" s="103" t="n">
        <v>1.67999999999999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1.082</v>
      </c>
      <c r="D39" s="103" t="n">
        <v>2.164</v>
      </c>
      <c r="E39" s="103" t="n">
        <v>3.246</v>
      </c>
      <c r="F39" s="103" t="n">
        <v>4.328</v>
      </c>
      <c r="G39" s="103" t="n">
        <v>5.41</v>
      </c>
      <c r="H39" s="103" t="n">
        <v>6.492</v>
      </c>
      <c r="I39" s="103" t="n">
        <v>7.574</v>
      </c>
      <c r="J39" s="103" t="n">
        <v>8.656</v>
      </c>
      <c r="K39" s="103" t="n">
        <v>9.12908</v>
      </c>
      <c r="L39" s="103" t="n">
        <v>9.60216</v>
      </c>
      <c r="M39" s="103" t="n">
        <v>10.07524</v>
      </c>
      <c r="N39" s="103" t="n">
        <v>10.54832</v>
      </c>
      <c r="O39" s="103" t="n">
        <v>11.0214</v>
      </c>
      <c r="P39" s="103" t="n">
        <v>11.59488</v>
      </c>
      <c r="Q39" s="103" t="n">
        <v>12.16836</v>
      </c>
      <c r="R39" s="103" t="n">
        <v>12.74184</v>
      </c>
      <c r="S39" s="103" t="n">
        <v>13.31532</v>
      </c>
      <c r="T39" s="103" t="n">
        <v>13.8888</v>
      </c>
      <c r="U39" s="103" t="n">
        <v>14.7202</v>
      </c>
      <c r="V39" s="103" t="n">
        <v>15.5516</v>
      </c>
      <c r="W39" s="103" t="n">
        <v>16.383</v>
      </c>
      <c r="X39" s="103" t="n">
        <v>17.2144</v>
      </c>
      <c r="Y39" s="103" t="n">
        <v>18.0458</v>
      </c>
      <c r="Z39" s="103" t="n">
        <v>18.21664</v>
      </c>
      <c r="AA39" s="103" t="n">
        <v>18.38748</v>
      </c>
      <c r="AB39" s="103" t="n">
        <v>18.55832</v>
      </c>
      <c r="AC39" s="103" t="n">
        <v>18.72916</v>
      </c>
      <c r="AD39" s="103" t="n">
        <v>18.9</v>
      </c>
      <c r="AE39" s="103" t="n">
        <v>17.757142</v>
      </c>
      <c r="AF39" s="103" t="n">
        <v>16.614284</v>
      </c>
      <c r="AG39" s="103" t="n">
        <v>15.471428</v>
      </c>
      <c r="AH39" s="103" t="n">
        <v>14.328572</v>
      </c>
      <c r="AI39" s="103" t="n">
        <v>13.185716</v>
      </c>
      <c r="AJ39" s="103" t="n">
        <v>12.042858</v>
      </c>
      <c r="AK39" s="103" t="n">
        <v>10.9</v>
      </c>
      <c r="AL39" s="103" t="n">
        <v>10.304</v>
      </c>
      <c r="AM39" s="103" t="n">
        <v>9.708</v>
      </c>
      <c r="AN39" s="103" t="n">
        <v>9.112</v>
      </c>
      <c r="AO39" s="103" t="n">
        <v>8.516</v>
      </c>
      <c r="AP39" s="103" t="n">
        <v>7.92</v>
      </c>
      <c r="AQ39" s="103" t="n">
        <v>7.324</v>
      </c>
      <c r="AR39" s="103" t="n">
        <v>6.728</v>
      </c>
      <c r="AS39" s="103" t="n">
        <v>6.132</v>
      </c>
      <c r="AT39" s="103" t="n">
        <v>5.536</v>
      </c>
      <c r="AU39" s="103" t="n">
        <v>4.94</v>
      </c>
      <c r="AV39" s="103" t="n">
        <v>4.34399999999999</v>
      </c>
      <c r="AW39" s="103" t="n">
        <v>3.74799999999999</v>
      </c>
      <c r="AX39" s="103" t="n">
        <v>3.15199999999999</v>
      </c>
      <c r="AY39" s="103" t="n">
        <v>2.55599999999999</v>
      </c>
      <c r="AZ39" s="103" t="n">
        <v>1.95999999999999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1.074</v>
      </c>
      <c r="D40" s="103" t="n">
        <v>2.148</v>
      </c>
      <c r="E40" s="103" t="n">
        <v>3.222</v>
      </c>
      <c r="F40" s="103" t="n">
        <v>4.296</v>
      </c>
      <c r="G40" s="103" t="n">
        <v>5.37</v>
      </c>
      <c r="H40" s="103" t="n">
        <v>6.444</v>
      </c>
      <c r="I40" s="103" t="n">
        <v>7.518</v>
      </c>
      <c r="J40" s="103" t="n">
        <v>8.592</v>
      </c>
      <c r="K40" s="103" t="n">
        <v>9.05812</v>
      </c>
      <c r="L40" s="103" t="n">
        <v>9.52424</v>
      </c>
      <c r="M40" s="103" t="n">
        <v>9.99036</v>
      </c>
      <c r="N40" s="103" t="n">
        <v>10.45648</v>
      </c>
      <c r="O40" s="103" t="n">
        <v>10.9226</v>
      </c>
      <c r="P40" s="103" t="n">
        <v>11.48632</v>
      </c>
      <c r="Q40" s="103" t="n">
        <v>12.05004</v>
      </c>
      <c r="R40" s="103" t="n">
        <v>12.61376</v>
      </c>
      <c r="S40" s="103" t="n">
        <v>13.17748</v>
      </c>
      <c r="T40" s="103" t="n">
        <v>13.7412</v>
      </c>
      <c r="U40" s="103" t="n">
        <v>14.6288</v>
      </c>
      <c r="V40" s="103" t="n">
        <v>15.5164</v>
      </c>
      <c r="W40" s="103" t="n">
        <v>16.404</v>
      </c>
      <c r="X40" s="103" t="n">
        <v>17.2916</v>
      </c>
      <c r="Y40" s="103" t="n">
        <v>18.1792</v>
      </c>
      <c r="Z40" s="103" t="n">
        <v>18.36256</v>
      </c>
      <c r="AA40" s="103" t="n">
        <v>18.54592</v>
      </c>
      <c r="AB40" s="103" t="n">
        <v>18.72928</v>
      </c>
      <c r="AC40" s="103" t="n">
        <v>18.91264</v>
      </c>
      <c r="AD40" s="103" t="n">
        <v>19.096</v>
      </c>
      <c r="AE40" s="103" t="n">
        <v>17.939428</v>
      </c>
      <c r="AF40" s="103" t="n">
        <v>16.782856</v>
      </c>
      <c r="AG40" s="103" t="n">
        <v>15.6262853333333</v>
      </c>
      <c r="AH40" s="103" t="n">
        <v>14.4697146666667</v>
      </c>
      <c r="AI40" s="103" t="n">
        <v>13.313144</v>
      </c>
      <c r="AJ40" s="103" t="n">
        <v>12.156572</v>
      </c>
      <c r="AK40" s="103" t="n">
        <v>11</v>
      </c>
      <c r="AL40" s="103" t="n">
        <v>10.416</v>
      </c>
      <c r="AM40" s="103" t="n">
        <v>9.832</v>
      </c>
      <c r="AN40" s="103" t="n">
        <v>9.248</v>
      </c>
      <c r="AO40" s="103" t="n">
        <v>8.664</v>
      </c>
      <c r="AP40" s="103" t="n">
        <v>8.08</v>
      </c>
      <c r="AQ40" s="103" t="n">
        <v>7.496</v>
      </c>
      <c r="AR40" s="103" t="n">
        <v>6.912</v>
      </c>
      <c r="AS40" s="103" t="n">
        <v>6.328</v>
      </c>
      <c r="AT40" s="103" t="n">
        <v>5.744</v>
      </c>
      <c r="AU40" s="103" t="n">
        <v>5.16</v>
      </c>
      <c r="AV40" s="103" t="n">
        <v>4.576</v>
      </c>
      <c r="AW40" s="103" t="n">
        <v>3.992</v>
      </c>
      <c r="AX40" s="103" t="n">
        <v>3.40799999999999</v>
      </c>
      <c r="AY40" s="103" t="n">
        <v>2.82399999999999</v>
      </c>
      <c r="AZ40" s="103" t="n">
        <v>2.23999999999999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1.066</v>
      </c>
      <c r="D41" s="103" t="n">
        <v>2.132</v>
      </c>
      <c r="E41" s="103" t="n">
        <v>3.198</v>
      </c>
      <c r="F41" s="103" t="n">
        <v>4.264</v>
      </c>
      <c r="G41" s="103" t="n">
        <v>5.33</v>
      </c>
      <c r="H41" s="103" t="n">
        <v>6.396</v>
      </c>
      <c r="I41" s="103" t="n">
        <v>7.462</v>
      </c>
      <c r="J41" s="103" t="n">
        <v>8.528</v>
      </c>
      <c r="K41" s="103" t="n">
        <v>8.98716</v>
      </c>
      <c r="L41" s="103" t="n">
        <v>9.44632</v>
      </c>
      <c r="M41" s="103" t="n">
        <v>9.90548</v>
      </c>
      <c r="N41" s="103" t="n">
        <v>10.36464</v>
      </c>
      <c r="O41" s="103" t="n">
        <v>10.8238</v>
      </c>
      <c r="P41" s="103" t="n">
        <v>11.37776</v>
      </c>
      <c r="Q41" s="103" t="n">
        <v>11.93172</v>
      </c>
      <c r="R41" s="103" t="n">
        <v>12.48568</v>
      </c>
      <c r="S41" s="103" t="n">
        <v>13.03964</v>
      </c>
      <c r="T41" s="103" t="n">
        <v>13.5936</v>
      </c>
      <c r="U41" s="103" t="n">
        <v>14.5374</v>
      </c>
      <c r="V41" s="103" t="n">
        <v>15.4812</v>
      </c>
      <c r="W41" s="103" t="n">
        <v>16.425</v>
      </c>
      <c r="X41" s="103" t="n">
        <v>17.3688</v>
      </c>
      <c r="Y41" s="103" t="n">
        <v>18.3126</v>
      </c>
      <c r="Z41" s="103" t="n">
        <v>18.50848</v>
      </c>
      <c r="AA41" s="103" t="n">
        <v>18.70436</v>
      </c>
      <c r="AB41" s="103" t="n">
        <v>18.90024</v>
      </c>
      <c r="AC41" s="103" t="n">
        <v>19.09612</v>
      </c>
      <c r="AD41" s="103" t="n">
        <v>19.292</v>
      </c>
      <c r="AE41" s="103" t="n">
        <v>18.121714</v>
      </c>
      <c r="AF41" s="103" t="n">
        <v>16.951428</v>
      </c>
      <c r="AG41" s="103" t="n">
        <v>15.7811426666667</v>
      </c>
      <c r="AH41" s="103" t="n">
        <v>14.6108573333333</v>
      </c>
      <c r="AI41" s="103" t="n">
        <v>13.440572</v>
      </c>
      <c r="AJ41" s="103" t="n">
        <v>12.270286</v>
      </c>
      <c r="AK41" s="103" t="n">
        <v>11.1</v>
      </c>
      <c r="AL41" s="103" t="n">
        <v>10.528</v>
      </c>
      <c r="AM41" s="103" t="n">
        <v>9.956</v>
      </c>
      <c r="AN41" s="103" t="n">
        <v>9.384</v>
      </c>
      <c r="AO41" s="103" t="n">
        <v>8.812</v>
      </c>
      <c r="AP41" s="103" t="n">
        <v>8.24</v>
      </c>
      <c r="AQ41" s="103" t="n">
        <v>7.668</v>
      </c>
      <c r="AR41" s="103" t="n">
        <v>7.096</v>
      </c>
      <c r="AS41" s="103" t="n">
        <v>6.524</v>
      </c>
      <c r="AT41" s="103" t="n">
        <v>5.952</v>
      </c>
      <c r="AU41" s="103" t="n">
        <v>5.38</v>
      </c>
      <c r="AV41" s="103" t="n">
        <v>4.80799999999999</v>
      </c>
      <c r="AW41" s="103" t="n">
        <v>4.23599999999999</v>
      </c>
      <c r="AX41" s="103" t="n">
        <v>3.66399999999999</v>
      </c>
      <c r="AY41" s="103" t="n">
        <v>3.09199999999999</v>
      </c>
      <c r="AZ41" s="103" t="n">
        <v>2.51999999999999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1.058</v>
      </c>
      <c r="D42" s="103" t="n">
        <v>2.116</v>
      </c>
      <c r="E42" s="103" t="n">
        <v>3.174</v>
      </c>
      <c r="F42" s="103" t="n">
        <v>4.232</v>
      </c>
      <c r="G42" s="103" t="n">
        <v>5.29</v>
      </c>
      <c r="H42" s="103" t="n">
        <v>6.348</v>
      </c>
      <c r="I42" s="103" t="n">
        <v>7.406</v>
      </c>
      <c r="J42" s="103" t="n">
        <v>8.464</v>
      </c>
      <c r="K42" s="103" t="n">
        <v>8.9162</v>
      </c>
      <c r="L42" s="103" t="n">
        <v>9.3684</v>
      </c>
      <c r="M42" s="103" t="n">
        <v>9.8206</v>
      </c>
      <c r="N42" s="103" t="n">
        <v>10.2728</v>
      </c>
      <c r="O42" s="103" t="n">
        <v>10.725</v>
      </c>
      <c r="P42" s="103" t="n">
        <v>11.2692</v>
      </c>
      <c r="Q42" s="103" t="n">
        <v>11.8134</v>
      </c>
      <c r="R42" s="103" t="n">
        <v>12.3576</v>
      </c>
      <c r="S42" s="103" t="n">
        <v>12.9018</v>
      </c>
      <c r="T42" s="103" t="n">
        <v>13.446</v>
      </c>
      <c r="U42" s="103" t="n">
        <v>14.446</v>
      </c>
      <c r="V42" s="103" t="n">
        <v>15.446</v>
      </c>
      <c r="W42" s="103" t="n">
        <v>16.446</v>
      </c>
      <c r="X42" s="103" t="n">
        <v>17.446</v>
      </c>
      <c r="Y42" s="103" t="n">
        <v>18.446</v>
      </c>
      <c r="Z42" s="103" t="n">
        <v>18.6544</v>
      </c>
      <c r="AA42" s="103" t="n">
        <v>18.8628</v>
      </c>
      <c r="AB42" s="103" t="n">
        <v>19.0712</v>
      </c>
      <c r="AC42" s="103" t="n">
        <v>19.2796</v>
      </c>
      <c r="AD42" s="103" t="n">
        <v>19.488</v>
      </c>
      <c r="AE42" s="103" t="n">
        <v>18.304</v>
      </c>
      <c r="AF42" s="103" t="n">
        <v>17.12</v>
      </c>
      <c r="AG42" s="103" t="n">
        <v>15.936</v>
      </c>
      <c r="AH42" s="103" t="n">
        <v>14.752</v>
      </c>
      <c r="AI42" s="103" t="n">
        <v>13.568</v>
      </c>
      <c r="AJ42" s="103" t="n">
        <v>12.384</v>
      </c>
      <c r="AK42" s="103" t="n">
        <v>11.2</v>
      </c>
      <c r="AL42" s="103" t="n">
        <v>10.64</v>
      </c>
      <c r="AM42" s="103" t="n">
        <v>10.08</v>
      </c>
      <c r="AN42" s="103" t="n">
        <v>9.52</v>
      </c>
      <c r="AO42" s="103" t="n">
        <v>8.96</v>
      </c>
      <c r="AP42" s="103" t="n">
        <v>8.4</v>
      </c>
      <c r="AQ42" s="103" t="n">
        <v>7.84</v>
      </c>
      <c r="AR42" s="103" t="n">
        <v>7.28</v>
      </c>
      <c r="AS42" s="103" t="n">
        <v>6.72</v>
      </c>
      <c r="AT42" s="103" t="n">
        <v>6.16</v>
      </c>
      <c r="AU42" s="103" t="n">
        <v>5.6</v>
      </c>
      <c r="AV42" s="103" t="n">
        <v>5.04</v>
      </c>
      <c r="AW42" s="103" t="n">
        <v>4.48</v>
      </c>
      <c r="AX42" s="103" t="n">
        <v>3.92</v>
      </c>
      <c r="AY42" s="103" t="n">
        <v>3.36</v>
      </c>
      <c r="AZ42" s="103" t="n">
        <v>2.8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1.0524</v>
      </c>
      <c r="D43" s="103" t="n">
        <v>2.1048</v>
      </c>
      <c r="E43" s="103" t="n">
        <v>3.1572</v>
      </c>
      <c r="F43" s="103" t="n">
        <v>4.2096</v>
      </c>
      <c r="G43" s="103" t="n">
        <v>5.262</v>
      </c>
      <c r="H43" s="103" t="n">
        <v>6.3144</v>
      </c>
      <c r="I43" s="103" t="n">
        <v>7.3668</v>
      </c>
      <c r="J43" s="103" t="n">
        <v>8.4192</v>
      </c>
      <c r="K43" s="103" t="n">
        <v>8.86008</v>
      </c>
      <c r="L43" s="103" t="n">
        <v>9.30096</v>
      </c>
      <c r="M43" s="103" t="n">
        <v>9.74184</v>
      </c>
      <c r="N43" s="103" t="n">
        <v>10.18272</v>
      </c>
      <c r="O43" s="103" t="n">
        <v>10.6236</v>
      </c>
      <c r="P43" s="103" t="n">
        <v>11.15784</v>
      </c>
      <c r="Q43" s="103" t="n">
        <v>11.69208</v>
      </c>
      <c r="R43" s="103" t="n">
        <v>12.22632</v>
      </c>
      <c r="S43" s="103" t="n">
        <v>12.76056</v>
      </c>
      <c r="T43" s="103" t="n">
        <v>13.2948</v>
      </c>
      <c r="U43" s="103" t="n">
        <v>14.35172</v>
      </c>
      <c r="V43" s="103" t="n">
        <v>15.40864</v>
      </c>
      <c r="W43" s="103" t="n">
        <v>16.46556</v>
      </c>
      <c r="X43" s="103" t="n">
        <v>17.52248</v>
      </c>
      <c r="Y43" s="103" t="n">
        <v>18.5794</v>
      </c>
      <c r="Z43" s="103" t="n">
        <v>18.80144</v>
      </c>
      <c r="AA43" s="103" t="n">
        <v>19.02348</v>
      </c>
      <c r="AB43" s="103" t="n">
        <v>19.24552</v>
      </c>
      <c r="AC43" s="103" t="n">
        <v>19.46756</v>
      </c>
      <c r="AD43" s="103" t="n">
        <v>19.6896</v>
      </c>
      <c r="AE43" s="103" t="n">
        <v>18.493943</v>
      </c>
      <c r="AF43" s="103" t="n">
        <v>17.298286</v>
      </c>
      <c r="AG43" s="103" t="n">
        <v>16.1026286666667</v>
      </c>
      <c r="AH43" s="103" t="n">
        <v>14.9069713333333</v>
      </c>
      <c r="AI43" s="103" t="n">
        <v>13.711314</v>
      </c>
      <c r="AJ43" s="103" t="n">
        <v>12.515658</v>
      </c>
      <c r="AK43" s="103" t="n">
        <v>11.32</v>
      </c>
      <c r="AL43" s="103" t="n">
        <v>10.768</v>
      </c>
      <c r="AM43" s="103" t="n">
        <v>10.216</v>
      </c>
      <c r="AN43" s="103" t="n">
        <v>9.664</v>
      </c>
      <c r="AO43" s="103" t="n">
        <v>9.112</v>
      </c>
      <c r="AP43" s="103" t="n">
        <v>8.56</v>
      </c>
      <c r="AQ43" s="103" t="n">
        <v>8.008</v>
      </c>
      <c r="AR43" s="103" t="n">
        <v>7.456</v>
      </c>
      <c r="AS43" s="103" t="n">
        <v>6.904</v>
      </c>
      <c r="AT43" s="103" t="n">
        <v>6.352</v>
      </c>
      <c r="AU43" s="103" t="n">
        <v>5.8</v>
      </c>
      <c r="AV43" s="103" t="n">
        <v>5.248</v>
      </c>
      <c r="AW43" s="103" t="n">
        <v>4.696</v>
      </c>
      <c r="AX43" s="103" t="n">
        <v>4.144</v>
      </c>
      <c r="AY43" s="103" t="n">
        <v>3.592</v>
      </c>
      <c r="AZ43" s="103" t="n">
        <v>3.04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1.0468</v>
      </c>
      <c r="D44" s="103" t="n">
        <v>2.0936</v>
      </c>
      <c r="E44" s="103" t="n">
        <v>3.1404</v>
      </c>
      <c r="F44" s="103" t="n">
        <v>4.1872</v>
      </c>
      <c r="G44" s="103" t="n">
        <v>5.234</v>
      </c>
      <c r="H44" s="103" t="n">
        <v>6.2808</v>
      </c>
      <c r="I44" s="103" t="n">
        <v>7.3276</v>
      </c>
      <c r="J44" s="103" t="n">
        <v>8.3744</v>
      </c>
      <c r="K44" s="103" t="n">
        <v>8.80396</v>
      </c>
      <c r="L44" s="103" t="n">
        <v>9.23352</v>
      </c>
      <c r="M44" s="103" t="n">
        <v>9.66308</v>
      </c>
      <c r="N44" s="103" t="n">
        <v>10.09264</v>
      </c>
      <c r="O44" s="103" t="n">
        <v>10.5222</v>
      </c>
      <c r="P44" s="103" t="n">
        <v>11.04648</v>
      </c>
      <c r="Q44" s="103" t="n">
        <v>11.57076</v>
      </c>
      <c r="R44" s="103" t="n">
        <v>12.09504</v>
      </c>
      <c r="S44" s="103" t="n">
        <v>12.61932</v>
      </c>
      <c r="T44" s="103" t="n">
        <v>13.1436</v>
      </c>
      <c r="U44" s="103" t="n">
        <v>14.25744</v>
      </c>
      <c r="V44" s="103" t="n">
        <v>15.37128</v>
      </c>
      <c r="W44" s="103" t="n">
        <v>16.48512</v>
      </c>
      <c r="X44" s="103" t="n">
        <v>17.59896</v>
      </c>
      <c r="Y44" s="103" t="n">
        <v>18.7128</v>
      </c>
      <c r="Z44" s="103" t="n">
        <v>18.94848</v>
      </c>
      <c r="AA44" s="103" t="n">
        <v>19.18416</v>
      </c>
      <c r="AB44" s="103" t="n">
        <v>19.41984</v>
      </c>
      <c r="AC44" s="103" t="n">
        <v>19.65552</v>
      </c>
      <c r="AD44" s="103" t="n">
        <v>19.8912</v>
      </c>
      <c r="AE44" s="103" t="n">
        <v>18.683886</v>
      </c>
      <c r="AF44" s="103" t="n">
        <v>17.476572</v>
      </c>
      <c r="AG44" s="103" t="n">
        <v>16.2692573333333</v>
      </c>
      <c r="AH44" s="103" t="n">
        <v>15.0619426666667</v>
      </c>
      <c r="AI44" s="103" t="n">
        <v>13.854628</v>
      </c>
      <c r="AJ44" s="103" t="n">
        <v>12.647316</v>
      </c>
      <c r="AK44" s="103" t="n">
        <v>11.44</v>
      </c>
      <c r="AL44" s="103" t="n">
        <v>10.896</v>
      </c>
      <c r="AM44" s="103" t="n">
        <v>10.352</v>
      </c>
      <c r="AN44" s="103" t="n">
        <v>9.808</v>
      </c>
      <c r="AO44" s="103" t="n">
        <v>9.264</v>
      </c>
      <c r="AP44" s="103" t="n">
        <v>8.72</v>
      </c>
      <c r="AQ44" s="103" t="n">
        <v>8.176</v>
      </c>
      <c r="AR44" s="103" t="n">
        <v>7.632</v>
      </c>
      <c r="AS44" s="103" t="n">
        <v>7.088</v>
      </c>
      <c r="AT44" s="103" t="n">
        <v>6.544</v>
      </c>
      <c r="AU44" s="103" t="n">
        <v>6</v>
      </c>
      <c r="AV44" s="103" t="n">
        <v>5.456</v>
      </c>
      <c r="AW44" s="103" t="n">
        <v>4.912</v>
      </c>
      <c r="AX44" s="103" t="n">
        <v>4.36800000000001</v>
      </c>
      <c r="AY44" s="103" t="n">
        <v>3.82400000000001</v>
      </c>
      <c r="AZ44" s="103" t="n">
        <v>3.28000000000001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1.0412</v>
      </c>
      <c r="D45" s="103" t="n">
        <v>2.0824</v>
      </c>
      <c r="E45" s="103" t="n">
        <v>3.1236</v>
      </c>
      <c r="F45" s="103" t="n">
        <v>4.1648</v>
      </c>
      <c r="G45" s="103" t="n">
        <v>5.206</v>
      </c>
      <c r="H45" s="103" t="n">
        <v>6.2472</v>
      </c>
      <c r="I45" s="103" t="n">
        <v>7.2884</v>
      </c>
      <c r="J45" s="103" t="n">
        <v>8.3296</v>
      </c>
      <c r="K45" s="103" t="n">
        <v>8.74784</v>
      </c>
      <c r="L45" s="103" t="n">
        <v>9.16608</v>
      </c>
      <c r="M45" s="103" t="n">
        <v>9.58432</v>
      </c>
      <c r="N45" s="103" t="n">
        <v>10.00256</v>
      </c>
      <c r="O45" s="103" t="n">
        <v>10.4208</v>
      </c>
      <c r="P45" s="103" t="n">
        <v>10.93512</v>
      </c>
      <c r="Q45" s="103" t="n">
        <v>11.44944</v>
      </c>
      <c r="R45" s="103" t="n">
        <v>11.96376</v>
      </c>
      <c r="S45" s="103" t="n">
        <v>12.47808</v>
      </c>
      <c r="T45" s="103" t="n">
        <v>12.9924</v>
      </c>
      <c r="U45" s="103" t="n">
        <v>14.16316</v>
      </c>
      <c r="V45" s="103" t="n">
        <v>15.33392</v>
      </c>
      <c r="W45" s="103" t="n">
        <v>16.50468</v>
      </c>
      <c r="X45" s="103" t="n">
        <v>17.67544</v>
      </c>
      <c r="Y45" s="103" t="n">
        <v>18.8462</v>
      </c>
      <c r="Z45" s="103" t="n">
        <v>19.09552</v>
      </c>
      <c r="AA45" s="103" t="n">
        <v>19.34484</v>
      </c>
      <c r="AB45" s="103" t="n">
        <v>19.59416</v>
      </c>
      <c r="AC45" s="103" t="n">
        <v>19.84348</v>
      </c>
      <c r="AD45" s="103" t="n">
        <v>20.0928</v>
      </c>
      <c r="AE45" s="103" t="n">
        <v>18.873829</v>
      </c>
      <c r="AF45" s="103" t="n">
        <v>17.654858</v>
      </c>
      <c r="AG45" s="103" t="n">
        <v>16.435886</v>
      </c>
      <c r="AH45" s="103" t="n">
        <v>15.216914</v>
      </c>
      <c r="AI45" s="103" t="n">
        <v>13.997942</v>
      </c>
      <c r="AJ45" s="103" t="n">
        <v>12.778974</v>
      </c>
      <c r="AK45" s="103" t="n">
        <v>11.56</v>
      </c>
      <c r="AL45" s="103" t="n">
        <v>11.024</v>
      </c>
      <c r="AM45" s="103" t="n">
        <v>10.488</v>
      </c>
      <c r="AN45" s="103" t="n">
        <v>9.952</v>
      </c>
      <c r="AO45" s="103" t="n">
        <v>9.416</v>
      </c>
      <c r="AP45" s="103" t="n">
        <v>8.88</v>
      </c>
      <c r="AQ45" s="103" t="n">
        <v>8.344</v>
      </c>
      <c r="AR45" s="103" t="n">
        <v>7.808</v>
      </c>
      <c r="AS45" s="103" t="n">
        <v>7.272</v>
      </c>
      <c r="AT45" s="103" t="n">
        <v>6.73600000000001</v>
      </c>
      <c r="AU45" s="103" t="n">
        <v>6.20000000000001</v>
      </c>
      <c r="AV45" s="103" t="n">
        <v>5.66400000000001</v>
      </c>
      <c r="AW45" s="103" t="n">
        <v>5.12800000000001</v>
      </c>
      <c r="AX45" s="103" t="n">
        <v>4.59200000000001</v>
      </c>
      <c r="AY45" s="103" t="n">
        <v>4.05600000000001</v>
      </c>
      <c r="AZ45" s="103" t="n">
        <v>3.52000000000001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1.0356</v>
      </c>
      <c r="D46" s="103" t="n">
        <v>2.0712</v>
      </c>
      <c r="E46" s="103" t="n">
        <v>3.1068</v>
      </c>
      <c r="F46" s="103" t="n">
        <v>4.1424</v>
      </c>
      <c r="G46" s="103" t="n">
        <v>5.178</v>
      </c>
      <c r="H46" s="103" t="n">
        <v>6.2136</v>
      </c>
      <c r="I46" s="103" t="n">
        <v>7.2492</v>
      </c>
      <c r="J46" s="103" t="n">
        <v>8.2848</v>
      </c>
      <c r="K46" s="103" t="n">
        <v>8.69172</v>
      </c>
      <c r="L46" s="103" t="n">
        <v>9.09864</v>
      </c>
      <c r="M46" s="103" t="n">
        <v>9.50556</v>
      </c>
      <c r="N46" s="103" t="n">
        <v>9.91248</v>
      </c>
      <c r="O46" s="103" t="n">
        <v>10.3194</v>
      </c>
      <c r="P46" s="103" t="n">
        <v>10.82376</v>
      </c>
      <c r="Q46" s="103" t="n">
        <v>11.32812</v>
      </c>
      <c r="R46" s="103" t="n">
        <v>11.83248</v>
      </c>
      <c r="S46" s="103" t="n">
        <v>12.33684</v>
      </c>
      <c r="T46" s="103" t="n">
        <v>12.8412</v>
      </c>
      <c r="U46" s="103" t="n">
        <v>14.06888</v>
      </c>
      <c r="V46" s="103" t="n">
        <v>15.29656</v>
      </c>
      <c r="W46" s="103" t="n">
        <v>16.52424</v>
      </c>
      <c r="X46" s="103" t="n">
        <v>17.75192</v>
      </c>
      <c r="Y46" s="103" t="n">
        <v>18.9796</v>
      </c>
      <c r="Z46" s="103" t="n">
        <v>19.24256</v>
      </c>
      <c r="AA46" s="103" t="n">
        <v>19.50552</v>
      </c>
      <c r="AB46" s="103" t="n">
        <v>19.76848</v>
      </c>
      <c r="AC46" s="103" t="n">
        <v>20.03144</v>
      </c>
      <c r="AD46" s="103" t="n">
        <v>20.2944</v>
      </c>
      <c r="AE46" s="103" t="n">
        <v>19.063772</v>
      </c>
      <c r="AF46" s="103" t="n">
        <v>17.833144</v>
      </c>
      <c r="AG46" s="103" t="n">
        <v>16.6025146666667</v>
      </c>
      <c r="AH46" s="103" t="n">
        <v>15.3718853333333</v>
      </c>
      <c r="AI46" s="103" t="n">
        <v>14.141256</v>
      </c>
      <c r="AJ46" s="103" t="n">
        <v>12.910632</v>
      </c>
      <c r="AK46" s="103" t="n">
        <v>11.68</v>
      </c>
      <c r="AL46" s="103" t="n">
        <v>11.152</v>
      </c>
      <c r="AM46" s="103" t="n">
        <v>10.624</v>
      </c>
      <c r="AN46" s="103" t="n">
        <v>10.096</v>
      </c>
      <c r="AO46" s="103" t="n">
        <v>9.568</v>
      </c>
      <c r="AP46" s="103" t="n">
        <v>9.04</v>
      </c>
      <c r="AQ46" s="103" t="n">
        <v>8.512</v>
      </c>
      <c r="AR46" s="103" t="n">
        <v>7.984</v>
      </c>
      <c r="AS46" s="103" t="n">
        <v>7.45600000000001</v>
      </c>
      <c r="AT46" s="103" t="n">
        <v>6.92800000000001</v>
      </c>
      <c r="AU46" s="103" t="n">
        <v>6.40000000000001</v>
      </c>
      <c r="AV46" s="103" t="n">
        <v>5.87200000000001</v>
      </c>
      <c r="AW46" s="103" t="n">
        <v>5.34400000000001</v>
      </c>
      <c r="AX46" s="103" t="n">
        <v>4.81600000000001</v>
      </c>
      <c r="AY46" s="103" t="n">
        <v>4.28800000000001</v>
      </c>
      <c r="AZ46" s="103" t="n">
        <v>3.76000000000001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1.03</v>
      </c>
      <c r="D47" s="103" t="n">
        <v>2.06</v>
      </c>
      <c r="E47" s="103" t="n">
        <v>3.09</v>
      </c>
      <c r="F47" s="103" t="n">
        <v>4.12</v>
      </c>
      <c r="G47" s="103" t="n">
        <v>5.15</v>
      </c>
      <c r="H47" s="103" t="n">
        <v>6.18</v>
      </c>
      <c r="I47" s="103" t="n">
        <v>7.21</v>
      </c>
      <c r="J47" s="103" t="n">
        <v>8.24</v>
      </c>
      <c r="K47" s="103" t="n">
        <v>8.6356</v>
      </c>
      <c r="L47" s="103" t="n">
        <v>9.0312</v>
      </c>
      <c r="M47" s="103" t="n">
        <v>9.4268</v>
      </c>
      <c r="N47" s="103" t="n">
        <v>9.8224</v>
      </c>
      <c r="O47" s="103" t="n">
        <v>10.218</v>
      </c>
      <c r="P47" s="103" t="n">
        <v>10.7124</v>
      </c>
      <c r="Q47" s="103" t="n">
        <v>11.2068</v>
      </c>
      <c r="R47" s="103" t="n">
        <v>11.7012</v>
      </c>
      <c r="S47" s="103" t="n">
        <v>12.1956</v>
      </c>
      <c r="T47" s="103" t="n">
        <v>12.69</v>
      </c>
      <c r="U47" s="103" t="n">
        <v>13.9746</v>
      </c>
      <c r="V47" s="103" t="n">
        <v>15.2592</v>
      </c>
      <c r="W47" s="103" t="n">
        <v>16.5438</v>
      </c>
      <c r="X47" s="103" t="n">
        <v>17.8284</v>
      </c>
      <c r="Y47" s="103" t="n">
        <v>19.113</v>
      </c>
      <c r="Z47" s="103" t="n">
        <v>19.3896</v>
      </c>
      <c r="AA47" s="103" t="n">
        <v>19.6662</v>
      </c>
      <c r="AB47" s="103" t="n">
        <v>19.9428</v>
      </c>
      <c r="AC47" s="103" t="n">
        <v>20.2194</v>
      </c>
      <c r="AD47" s="103" t="n">
        <v>20.496</v>
      </c>
      <c r="AE47" s="103" t="n">
        <v>19.253715</v>
      </c>
      <c r="AF47" s="103" t="n">
        <v>18.01143</v>
      </c>
      <c r="AG47" s="103" t="n">
        <v>16.7691433333333</v>
      </c>
      <c r="AH47" s="103" t="n">
        <v>15.5268566666667</v>
      </c>
      <c r="AI47" s="103" t="n">
        <v>14.28457</v>
      </c>
      <c r="AJ47" s="103" t="n">
        <v>13.04229</v>
      </c>
      <c r="AK47" s="103" t="n">
        <v>11.8</v>
      </c>
      <c r="AL47" s="103" t="n">
        <v>11.28</v>
      </c>
      <c r="AM47" s="103" t="n">
        <v>10.76</v>
      </c>
      <c r="AN47" s="103" t="n">
        <v>10.24</v>
      </c>
      <c r="AO47" s="103" t="n">
        <v>9.72</v>
      </c>
      <c r="AP47" s="103" t="n">
        <v>9.2</v>
      </c>
      <c r="AQ47" s="103" t="n">
        <v>8.68</v>
      </c>
      <c r="AR47" s="103" t="n">
        <v>8.16</v>
      </c>
      <c r="AS47" s="103" t="n">
        <v>7.64</v>
      </c>
      <c r="AT47" s="103" t="n">
        <v>7.12</v>
      </c>
      <c r="AU47" s="103" t="n">
        <v>6.6</v>
      </c>
      <c r="AV47" s="103" t="n">
        <v>6.08</v>
      </c>
      <c r="AW47" s="103" t="n">
        <v>5.56</v>
      </c>
      <c r="AX47" s="103" t="n">
        <v>5.04</v>
      </c>
      <c r="AY47" s="103" t="n">
        <v>4.52</v>
      </c>
      <c r="AZ47" s="103" t="n">
        <v>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1.0246</v>
      </c>
      <c r="D48" s="103" t="n">
        <v>2.0492</v>
      </c>
      <c r="E48" s="103" t="n">
        <v>3.0738</v>
      </c>
      <c r="F48" s="103" t="n">
        <v>4.0984</v>
      </c>
      <c r="G48" s="103" t="n">
        <v>5.123</v>
      </c>
      <c r="H48" s="103" t="n">
        <v>6.1476</v>
      </c>
      <c r="I48" s="103" t="n">
        <v>7.1722</v>
      </c>
      <c r="J48" s="103" t="n">
        <v>8.1968</v>
      </c>
      <c r="K48" s="103" t="n">
        <v>8.58076</v>
      </c>
      <c r="L48" s="103" t="n">
        <v>8.96472</v>
      </c>
      <c r="M48" s="103" t="n">
        <v>9.34868</v>
      </c>
      <c r="N48" s="103" t="n">
        <v>9.73264</v>
      </c>
      <c r="O48" s="103" t="n">
        <v>10.1166</v>
      </c>
      <c r="P48" s="103" t="n">
        <v>10.60104</v>
      </c>
      <c r="Q48" s="103" t="n">
        <v>11.08548</v>
      </c>
      <c r="R48" s="103" t="n">
        <v>11.56992</v>
      </c>
      <c r="S48" s="103" t="n">
        <v>12.05436</v>
      </c>
      <c r="T48" s="103" t="n">
        <v>12.5388</v>
      </c>
      <c r="U48" s="103" t="n">
        <v>13.88032</v>
      </c>
      <c r="V48" s="103" t="n">
        <v>15.22184</v>
      </c>
      <c r="W48" s="103" t="n">
        <v>16.56336</v>
      </c>
      <c r="X48" s="103" t="n">
        <v>17.90488</v>
      </c>
      <c r="Y48" s="103" t="n">
        <v>19.2464</v>
      </c>
      <c r="Z48" s="103" t="n">
        <v>19.53664</v>
      </c>
      <c r="AA48" s="103" t="n">
        <v>19.82688</v>
      </c>
      <c r="AB48" s="103" t="n">
        <v>20.11712</v>
      </c>
      <c r="AC48" s="103" t="n">
        <v>20.40736</v>
      </c>
      <c r="AD48" s="103" t="n">
        <v>20.6976</v>
      </c>
      <c r="AE48" s="103" t="n">
        <v>19.440801</v>
      </c>
      <c r="AF48" s="103" t="n">
        <v>18.184002</v>
      </c>
      <c r="AG48" s="103" t="n">
        <v>16.9272006666667</v>
      </c>
      <c r="AH48" s="103" t="n">
        <v>15.6703993333333</v>
      </c>
      <c r="AI48" s="103" t="n">
        <v>14.413598</v>
      </c>
      <c r="AJ48" s="103" t="n">
        <v>13.156804</v>
      </c>
      <c r="AK48" s="103" t="n">
        <v>11.9</v>
      </c>
      <c r="AL48" s="103" t="n">
        <v>11.392</v>
      </c>
      <c r="AM48" s="103" t="n">
        <v>10.884</v>
      </c>
      <c r="AN48" s="103" t="n">
        <v>10.376</v>
      </c>
      <c r="AO48" s="103" t="n">
        <v>9.868</v>
      </c>
      <c r="AP48" s="103" t="n">
        <v>9.36</v>
      </c>
      <c r="AQ48" s="103" t="n">
        <v>8.852</v>
      </c>
      <c r="AR48" s="103" t="n">
        <v>8.344</v>
      </c>
      <c r="AS48" s="103" t="n">
        <v>7.836</v>
      </c>
      <c r="AT48" s="103" t="n">
        <v>7.328</v>
      </c>
      <c r="AU48" s="103" t="n">
        <v>6.82</v>
      </c>
      <c r="AV48" s="103" t="n">
        <v>6.312</v>
      </c>
      <c r="AW48" s="103" t="n">
        <v>5.804</v>
      </c>
      <c r="AX48" s="103" t="n">
        <v>5.296</v>
      </c>
      <c r="AY48" s="103" t="n">
        <v>4.788</v>
      </c>
      <c r="AZ48" s="103" t="n">
        <v>4.28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1.0192</v>
      </c>
      <c r="D49" s="103" t="n">
        <v>2.0384</v>
      </c>
      <c r="E49" s="103" t="n">
        <v>3.0576</v>
      </c>
      <c r="F49" s="103" t="n">
        <v>4.0768</v>
      </c>
      <c r="G49" s="103" t="n">
        <v>5.096</v>
      </c>
      <c r="H49" s="103" t="n">
        <v>6.1152</v>
      </c>
      <c r="I49" s="103" t="n">
        <v>7.1344</v>
      </c>
      <c r="J49" s="103" t="n">
        <v>8.1536</v>
      </c>
      <c r="K49" s="103" t="n">
        <v>8.52592</v>
      </c>
      <c r="L49" s="103" t="n">
        <v>8.89824</v>
      </c>
      <c r="M49" s="103" t="n">
        <v>9.27056</v>
      </c>
      <c r="N49" s="103" t="n">
        <v>9.64288</v>
      </c>
      <c r="O49" s="103" t="n">
        <v>10.0152</v>
      </c>
      <c r="P49" s="103" t="n">
        <v>10.48968</v>
      </c>
      <c r="Q49" s="103" t="n">
        <v>10.96416</v>
      </c>
      <c r="R49" s="103" t="n">
        <v>11.43864</v>
      </c>
      <c r="S49" s="103" t="n">
        <v>11.91312</v>
      </c>
      <c r="T49" s="103" t="n">
        <v>12.3876</v>
      </c>
      <c r="U49" s="103" t="n">
        <v>13.78604</v>
      </c>
      <c r="V49" s="103" t="n">
        <v>15.18448</v>
      </c>
      <c r="W49" s="103" t="n">
        <v>16.58292</v>
      </c>
      <c r="X49" s="103" t="n">
        <v>17.98136</v>
      </c>
      <c r="Y49" s="103" t="n">
        <v>19.3798</v>
      </c>
      <c r="Z49" s="103" t="n">
        <v>19.68368</v>
      </c>
      <c r="AA49" s="103" t="n">
        <v>19.98756</v>
      </c>
      <c r="AB49" s="103" t="n">
        <v>20.29144</v>
      </c>
      <c r="AC49" s="103" t="n">
        <v>20.59532</v>
      </c>
      <c r="AD49" s="103" t="n">
        <v>20.8992</v>
      </c>
      <c r="AE49" s="103" t="n">
        <v>19.627887</v>
      </c>
      <c r="AF49" s="103" t="n">
        <v>18.356574</v>
      </c>
      <c r="AG49" s="103" t="n">
        <v>17.085258</v>
      </c>
      <c r="AH49" s="103" t="n">
        <v>15.813942</v>
      </c>
      <c r="AI49" s="103" t="n">
        <v>14.542626</v>
      </c>
      <c r="AJ49" s="103" t="n">
        <v>13.271318</v>
      </c>
      <c r="AK49" s="103" t="n">
        <v>12</v>
      </c>
      <c r="AL49" s="103" t="n">
        <v>11.504</v>
      </c>
      <c r="AM49" s="103" t="n">
        <v>11.008</v>
      </c>
      <c r="AN49" s="103" t="n">
        <v>10.512</v>
      </c>
      <c r="AO49" s="103" t="n">
        <v>10.016</v>
      </c>
      <c r="AP49" s="103" t="n">
        <v>9.52</v>
      </c>
      <c r="AQ49" s="103" t="n">
        <v>9.024</v>
      </c>
      <c r="AR49" s="103" t="n">
        <v>8.528</v>
      </c>
      <c r="AS49" s="103" t="n">
        <v>8.032</v>
      </c>
      <c r="AT49" s="103" t="n">
        <v>7.536</v>
      </c>
      <c r="AU49" s="103" t="n">
        <v>7.04</v>
      </c>
      <c r="AV49" s="103" t="n">
        <v>6.544</v>
      </c>
      <c r="AW49" s="103" t="n">
        <v>6.048</v>
      </c>
      <c r="AX49" s="103" t="n">
        <v>5.552</v>
      </c>
      <c r="AY49" s="103" t="n">
        <v>5.056</v>
      </c>
      <c r="AZ49" s="103" t="n">
        <v>4.56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1.0138</v>
      </c>
      <c r="D50" s="103" t="n">
        <v>2.0276</v>
      </c>
      <c r="E50" s="103" t="n">
        <v>3.0414</v>
      </c>
      <c r="F50" s="103" t="n">
        <v>4.0552</v>
      </c>
      <c r="G50" s="103" t="n">
        <v>5.069</v>
      </c>
      <c r="H50" s="103" t="n">
        <v>6.0828</v>
      </c>
      <c r="I50" s="103" t="n">
        <v>7.0966</v>
      </c>
      <c r="J50" s="103" t="n">
        <v>8.1104</v>
      </c>
      <c r="K50" s="103" t="n">
        <v>8.47108</v>
      </c>
      <c r="L50" s="103" t="n">
        <v>8.83176</v>
      </c>
      <c r="M50" s="103" t="n">
        <v>9.19244</v>
      </c>
      <c r="N50" s="103" t="n">
        <v>9.55312</v>
      </c>
      <c r="O50" s="103" t="n">
        <v>9.9138</v>
      </c>
      <c r="P50" s="103" t="n">
        <v>10.37832</v>
      </c>
      <c r="Q50" s="103" t="n">
        <v>10.84284</v>
      </c>
      <c r="R50" s="103" t="n">
        <v>11.30736</v>
      </c>
      <c r="S50" s="103" t="n">
        <v>11.77188</v>
      </c>
      <c r="T50" s="103" t="n">
        <v>12.2364</v>
      </c>
      <c r="U50" s="103" t="n">
        <v>13.69176</v>
      </c>
      <c r="V50" s="103" t="n">
        <v>15.14712</v>
      </c>
      <c r="W50" s="103" t="n">
        <v>16.60248</v>
      </c>
      <c r="X50" s="103" t="n">
        <v>18.05784</v>
      </c>
      <c r="Y50" s="103" t="n">
        <v>19.5132</v>
      </c>
      <c r="Z50" s="103" t="n">
        <v>19.83072</v>
      </c>
      <c r="AA50" s="103" t="n">
        <v>20.14824</v>
      </c>
      <c r="AB50" s="103" t="n">
        <v>20.46576</v>
      </c>
      <c r="AC50" s="103" t="n">
        <v>20.78328</v>
      </c>
      <c r="AD50" s="103" t="n">
        <v>21.1008</v>
      </c>
      <c r="AE50" s="103" t="n">
        <v>19.814973</v>
      </c>
      <c r="AF50" s="103" t="n">
        <v>18.529146</v>
      </c>
      <c r="AG50" s="103" t="n">
        <v>17.2433153333333</v>
      </c>
      <c r="AH50" s="103" t="n">
        <v>15.9574846666667</v>
      </c>
      <c r="AI50" s="103" t="n">
        <v>14.671654</v>
      </c>
      <c r="AJ50" s="103" t="n">
        <v>13.385832</v>
      </c>
      <c r="AK50" s="103" t="n">
        <v>12.1</v>
      </c>
      <c r="AL50" s="103" t="n">
        <v>11.616</v>
      </c>
      <c r="AM50" s="103" t="n">
        <v>11.132</v>
      </c>
      <c r="AN50" s="103" t="n">
        <v>10.648</v>
      </c>
      <c r="AO50" s="103" t="n">
        <v>10.164</v>
      </c>
      <c r="AP50" s="103" t="n">
        <v>9.68</v>
      </c>
      <c r="AQ50" s="103" t="n">
        <v>9.196</v>
      </c>
      <c r="AR50" s="103" t="n">
        <v>8.712</v>
      </c>
      <c r="AS50" s="103" t="n">
        <v>8.228</v>
      </c>
      <c r="AT50" s="103" t="n">
        <v>7.744</v>
      </c>
      <c r="AU50" s="103" t="n">
        <v>7.26</v>
      </c>
      <c r="AV50" s="103" t="n">
        <v>6.776</v>
      </c>
      <c r="AW50" s="103" t="n">
        <v>6.292</v>
      </c>
      <c r="AX50" s="103" t="n">
        <v>5.808</v>
      </c>
      <c r="AY50" s="103" t="n">
        <v>5.32399999999999</v>
      </c>
      <c r="AZ50" s="103" t="n">
        <v>4.83999999999999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1.0084</v>
      </c>
      <c r="D51" s="103" t="n">
        <v>2.0168</v>
      </c>
      <c r="E51" s="103" t="n">
        <v>3.0252</v>
      </c>
      <c r="F51" s="103" t="n">
        <v>4.0336</v>
      </c>
      <c r="G51" s="103" t="n">
        <v>5.042</v>
      </c>
      <c r="H51" s="103" t="n">
        <v>6.0504</v>
      </c>
      <c r="I51" s="103" t="n">
        <v>7.0588</v>
      </c>
      <c r="J51" s="103" t="n">
        <v>8.0672</v>
      </c>
      <c r="K51" s="103" t="n">
        <v>8.41624</v>
      </c>
      <c r="L51" s="103" t="n">
        <v>8.76528</v>
      </c>
      <c r="M51" s="103" t="n">
        <v>9.11432</v>
      </c>
      <c r="N51" s="103" t="n">
        <v>9.46336</v>
      </c>
      <c r="O51" s="103" t="n">
        <v>9.8124</v>
      </c>
      <c r="P51" s="103" t="n">
        <v>10.26696</v>
      </c>
      <c r="Q51" s="103" t="n">
        <v>10.72152</v>
      </c>
      <c r="R51" s="103" t="n">
        <v>11.17608</v>
      </c>
      <c r="S51" s="103" t="n">
        <v>11.63064</v>
      </c>
      <c r="T51" s="103" t="n">
        <v>12.0852</v>
      </c>
      <c r="U51" s="103" t="n">
        <v>13.59748</v>
      </c>
      <c r="V51" s="103" t="n">
        <v>15.10976</v>
      </c>
      <c r="W51" s="103" t="n">
        <v>16.62204</v>
      </c>
      <c r="X51" s="103" t="n">
        <v>18.13432</v>
      </c>
      <c r="Y51" s="103" t="n">
        <v>19.6466</v>
      </c>
      <c r="Z51" s="103" t="n">
        <v>19.97776</v>
      </c>
      <c r="AA51" s="103" t="n">
        <v>20.30892</v>
      </c>
      <c r="AB51" s="103" t="n">
        <v>20.64008</v>
      </c>
      <c r="AC51" s="103" t="n">
        <v>20.97124</v>
      </c>
      <c r="AD51" s="103" t="n">
        <v>21.3024</v>
      </c>
      <c r="AE51" s="103" t="n">
        <v>20.002059</v>
      </c>
      <c r="AF51" s="103" t="n">
        <v>18.701718</v>
      </c>
      <c r="AG51" s="103" t="n">
        <v>17.4013726666667</v>
      </c>
      <c r="AH51" s="103" t="n">
        <v>16.1010273333333</v>
      </c>
      <c r="AI51" s="103" t="n">
        <v>14.800682</v>
      </c>
      <c r="AJ51" s="103" t="n">
        <v>13.500346</v>
      </c>
      <c r="AK51" s="103" t="n">
        <v>12.2</v>
      </c>
      <c r="AL51" s="103" t="n">
        <v>11.728</v>
      </c>
      <c r="AM51" s="103" t="n">
        <v>11.256</v>
      </c>
      <c r="AN51" s="103" t="n">
        <v>10.784</v>
      </c>
      <c r="AO51" s="103" t="n">
        <v>10.312</v>
      </c>
      <c r="AP51" s="103" t="n">
        <v>9.84</v>
      </c>
      <c r="AQ51" s="103" t="n">
        <v>9.368</v>
      </c>
      <c r="AR51" s="103" t="n">
        <v>8.896</v>
      </c>
      <c r="AS51" s="103" t="n">
        <v>8.424</v>
      </c>
      <c r="AT51" s="103" t="n">
        <v>7.952</v>
      </c>
      <c r="AU51" s="103" t="n">
        <v>7.48</v>
      </c>
      <c r="AV51" s="103" t="n">
        <v>7.008</v>
      </c>
      <c r="AW51" s="103" t="n">
        <v>6.53599999999999</v>
      </c>
      <c r="AX51" s="103" t="n">
        <v>6.06399999999999</v>
      </c>
      <c r="AY51" s="103" t="n">
        <v>5.59199999999999</v>
      </c>
      <c r="AZ51" s="103" t="n">
        <v>5.11999999999999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1.003</v>
      </c>
      <c r="D52" s="103" t="n">
        <v>2.006</v>
      </c>
      <c r="E52" s="103" t="n">
        <v>3.009</v>
      </c>
      <c r="F52" s="103" t="n">
        <v>4.012</v>
      </c>
      <c r="G52" s="103" t="n">
        <v>5.015</v>
      </c>
      <c r="H52" s="103" t="n">
        <v>6.018</v>
      </c>
      <c r="I52" s="103" t="n">
        <v>7.021</v>
      </c>
      <c r="J52" s="103" t="n">
        <v>8.024</v>
      </c>
      <c r="K52" s="103" t="n">
        <v>8.3614</v>
      </c>
      <c r="L52" s="103" t="n">
        <v>8.6988</v>
      </c>
      <c r="M52" s="103" t="n">
        <v>9.0362</v>
      </c>
      <c r="N52" s="103" t="n">
        <v>9.3736</v>
      </c>
      <c r="O52" s="103" t="n">
        <v>9.711</v>
      </c>
      <c r="P52" s="103" t="n">
        <v>10.1556</v>
      </c>
      <c r="Q52" s="103" t="n">
        <v>10.6002</v>
      </c>
      <c r="R52" s="103" t="n">
        <v>11.0448</v>
      </c>
      <c r="S52" s="103" t="n">
        <v>11.4894</v>
      </c>
      <c r="T52" s="103" t="n">
        <v>11.934</v>
      </c>
      <c r="U52" s="103" t="n">
        <v>13.5032</v>
      </c>
      <c r="V52" s="103" t="n">
        <v>15.0724</v>
      </c>
      <c r="W52" s="103" t="n">
        <v>16.6416</v>
      </c>
      <c r="X52" s="103" t="n">
        <v>18.2108</v>
      </c>
      <c r="Y52" s="103" t="n">
        <v>19.78</v>
      </c>
      <c r="Z52" s="103" t="n">
        <v>20.1248</v>
      </c>
      <c r="AA52" s="103" t="n">
        <v>20.4696</v>
      </c>
      <c r="AB52" s="103" t="n">
        <v>20.8144</v>
      </c>
      <c r="AC52" s="103" t="n">
        <v>21.1592</v>
      </c>
      <c r="AD52" s="103" t="n">
        <v>21.504</v>
      </c>
      <c r="AE52" s="103" t="n">
        <v>20.189145</v>
      </c>
      <c r="AF52" s="103" t="n">
        <v>18.87429</v>
      </c>
      <c r="AG52" s="103" t="n">
        <v>17.55943</v>
      </c>
      <c r="AH52" s="103" t="n">
        <v>16.24457</v>
      </c>
      <c r="AI52" s="103" t="n">
        <v>14.92971</v>
      </c>
      <c r="AJ52" s="103" t="n">
        <v>13.61486</v>
      </c>
      <c r="AK52" s="103" t="n">
        <v>12.3</v>
      </c>
      <c r="AL52" s="103" t="n">
        <v>11.84</v>
      </c>
      <c r="AM52" s="103" t="n">
        <v>11.38</v>
      </c>
      <c r="AN52" s="103" t="n">
        <v>10.92</v>
      </c>
      <c r="AO52" s="103" t="n">
        <v>10.46</v>
      </c>
      <c r="AP52" s="103" t="n">
        <v>10</v>
      </c>
      <c r="AQ52" s="103" t="n">
        <v>9.54</v>
      </c>
      <c r="AR52" s="103" t="n">
        <v>9.08</v>
      </c>
      <c r="AS52" s="103" t="n">
        <v>8.62</v>
      </c>
      <c r="AT52" s="103" t="n">
        <v>8.16</v>
      </c>
      <c r="AU52" s="103" t="n">
        <v>7.7</v>
      </c>
      <c r="AV52" s="103" t="n">
        <v>7.24</v>
      </c>
      <c r="AW52" s="103" t="n">
        <v>6.78</v>
      </c>
      <c r="AX52" s="103" t="n">
        <v>6.32</v>
      </c>
      <c r="AY52" s="103" t="n">
        <v>5.86</v>
      </c>
      <c r="AZ52" s="103" t="n">
        <v>5.4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0.9972</v>
      </c>
      <c r="D53" s="103" t="n">
        <v>1.9944</v>
      </c>
      <c r="E53" s="103" t="n">
        <v>2.9916</v>
      </c>
      <c r="F53" s="103" t="n">
        <v>3.9888</v>
      </c>
      <c r="G53" s="103" t="n">
        <v>4.986</v>
      </c>
      <c r="H53" s="103" t="n">
        <v>5.9832</v>
      </c>
      <c r="I53" s="103" t="n">
        <v>6.9804</v>
      </c>
      <c r="J53" s="103" t="n">
        <v>7.9776</v>
      </c>
      <c r="K53" s="103" t="n">
        <v>8.304</v>
      </c>
      <c r="L53" s="103" t="n">
        <v>8.6304</v>
      </c>
      <c r="M53" s="103" t="n">
        <v>8.9568</v>
      </c>
      <c r="N53" s="103" t="n">
        <v>9.2832</v>
      </c>
      <c r="O53" s="103" t="n">
        <v>9.6096</v>
      </c>
      <c r="P53" s="103" t="n">
        <v>10.04496</v>
      </c>
      <c r="Q53" s="103" t="n">
        <v>10.48032</v>
      </c>
      <c r="R53" s="103" t="n">
        <v>10.91568</v>
      </c>
      <c r="S53" s="103" t="n">
        <v>11.35104</v>
      </c>
      <c r="T53" s="103" t="n">
        <v>11.7864</v>
      </c>
      <c r="U53" s="103" t="n">
        <v>13.42284</v>
      </c>
      <c r="V53" s="103" t="n">
        <v>15.05928</v>
      </c>
      <c r="W53" s="103" t="n">
        <v>16.69572</v>
      </c>
      <c r="X53" s="103" t="n">
        <v>18.33216</v>
      </c>
      <c r="Y53" s="103" t="n">
        <v>19.9686</v>
      </c>
      <c r="Z53" s="103" t="n">
        <v>20.316</v>
      </c>
      <c r="AA53" s="103" t="n">
        <v>20.6634</v>
      </c>
      <c r="AB53" s="103" t="n">
        <v>21.0108</v>
      </c>
      <c r="AC53" s="103" t="n">
        <v>21.3582</v>
      </c>
      <c r="AD53" s="103" t="n">
        <v>21.7056</v>
      </c>
      <c r="AE53" s="103" t="n">
        <v>20.384802</v>
      </c>
      <c r="AF53" s="103" t="n">
        <v>19.064004</v>
      </c>
      <c r="AG53" s="103" t="n">
        <v>17.7432013333333</v>
      </c>
      <c r="AH53" s="103" t="n">
        <v>16.4223986666667</v>
      </c>
      <c r="AI53" s="103" t="n">
        <v>15.101596</v>
      </c>
      <c r="AJ53" s="103" t="n">
        <v>13.780802</v>
      </c>
      <c r="AK53" s="103" t="n">
        <v>12.46</v>
      </c>
      <c r="AL53" s="103" t="n">
        <v>11.996</v>
      </c>
      <c r="AM53" s="103" t="n">
        <v>11.532</v>
      </c>
      <c r="AN53" s="103" t="n">
        <v>11.068</v>
      </c>
      <c r="AO53" s="103" t="n">
        <v>10.604</v>
      </c>
      <c r="AP53" s="103" t="n">
        <v>10.14</v>
      </c>
      <c r="AQ53" s="103" t="n">
        <v>9.676</v>
      </c>
      <c r="AR53" s="103" t="n">
        <v>9.212</v>
      </c>
      <c r="AS53" s="103" t="n">
        <v>8.748</v>
      </c>
      <c r="AT53" s="103" t="n">
        <v>8.284</v>
      </c>
      <c r="AU53" s="103" t="n">
        <v>7.82</v>
      </c>
      <c r="AV53" s="103" t="n">
        <v>7.356</v>
      </c>
      <c r="AW53" s="103" t="n">
        <v>6.892</v>
      </c>
      <c r="AX53" s="103" t="n">
        <v>6.428</v>
      </c>
      <c r="AY53" s="103" t="n">
        <v>5.964</v>
      </c>
      <c r="AZ53" s="103" t="n">
        <v>5.5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0.9914</v>
      </c>
      <c r="D54" s="103" t="n">
        <v>1.9828</v>
      </c>
      <c r="E54" s="103" t="n">
        <v>2.9742</v>
      </c>
      <c r="F54" s="103" t="n">
        <v>3.9656</v>
      </c>
      <c r="G54" s="103" t="n">
        <v>4.957</v>
      </c>
      <c r="H54" s="103" t="n">
        <v>5.9484</v>
      </c>
      <c r="I54" s="103" t="n">
        <v>6.9398</v>
      </c>
      <c r="J54" s="103" t="n">
        <v>7.9312</v>
      </c>
      <c r="K54" s="103" t="n">
        <v>8.2466</v>
      </c>
      <c r="L54" s="103" t="n">
        <v>8.562</v>
      </c>
      <c r="M54" s="103" t="n">
        <v>8.8774</v>
      </c>
      <c r="N54" s="103" t="n">
        <v>9.1928</v>
      </c>
      <c r="O54" s="103" t="n">
        <v>9.5082</v>
      </c>
      <c r="P54" s="103" t="n">
        <v>9.93432</v>
      </c>
      <c r="Q54" s="103" t="n">
        <v>10.36044</v>
      </c>
      <c r="R54" s="103" t="n">
        <v>10.78656</v>
      </c>
      <c r="S54" s="103" t="n">
        <v>11.21268</v>
      </c>
      <c r="T54" s="103" t="n">
        <v>11.6388</v>
      </c>
      <c r="U54" s="103" t="n">
        <v>13.34248</v>
      </c>
      <c r="V54" s="103" t="n">
        <v>15.04616</v>
      </c>
      <c r="W54" s="103" t="n">
        <v>16.74984</v>
      </c>
      <c r="X54" s="103" t="n">
        <v>18.45352</v>
      </c>
      <c r="Y54" s="103" t="n">
        <v>20.1572</v>
      </c>
      <c r="Z54" s="103" t="n">
        <v>20.5072</v>
      </c>
      <c r="AA54" s="103" t="n">
        <v>20.8572</v>
      </c>
      <c r="AB54" s="103" t="n">
        <v>21.2072</v>
      </c>
      <c r="AC54" s="103" t="n">
        <v>21.5572</v>
      </c>
      <c r="AD54" s="103" t="n">
        <v>21.9072</v>
      </c>
      <c r="AE54" s="103" t="n">
        <v>20.580459</v>
      </c>
      <c r="AF54" s="103" t="n">
        <v>19.253718</v>
      </c>
      <c r="AG54" s="103" t="n">
        <v>17.9269726666667</v>
      </c>
      <c r="AH54" s="103" t="n">
        <v>16.6002273333333</v>
      </c>
      <c r="AI54" s="103" t="n">
        <v>15.273482</v>
      </c>
      <c r="AJ54" s="103" t="n">
        <v>13.946744</v>
      </c>
      <c r="AK54" s="103" t="n">
        <v>12.62</v>
      </c>
      <c r="AL54" s="103" t="n">
        <v>12.152</v>
      </c>
      <c r="AM54" s="103" t="n">
        <v>11.684</v>
      </c>
      <c r="AN54" s="103" t="n">
        <v>11.216</v>
      </c>
      <c r="AO54" s="103" t="n">
        <v>10.748</v>
      </c>
      <c r="AP54" s="103" t="n">
        <v>10.28</v>
      </c>
      <c r="AQ54" s="103" t="n">
        <v>9.812</v>
      </c>
      <c r="AR54" s="103" t="n">
        <v>9.344</v>
      </c>
      <c r="AS54" s="103" t="n">
        <v>8.876</v>
      </c>
      <c r="AT54" s="103" t="n">
        <v>8.408</v>
      </c>
      <c r="AU54" s="103" t="n">
        <v>7.94</v>
      </c>
      <c r="AV54" s="103" t="n">
        <v>7.472</v>
      </c>
      <c r="AW54" s="103" t="n">
        <v>7.004</v>
      </c>
      <c r="AX54" s="103" t="n">
        <v>6.53600000000001</v>
      </c>
      <c r="AY54" s="103" t="n">
        <v>6.06800000000001</v>
      </c>
      <c r="AZ54" s="103" t="n">
        <v>5.60000000000001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0.9856</v>
      </c>
      <c r="D55" s="103" t="n">
        <v>1.9712</v>
      </c>
      <c r="E55" s="103" t="n">
        <v>2.9568</v>
      </c>
      <c r="F55" s="103" t="n">
        <v>3.9424</v>
      </c>
      <c r="G55" s="103" t="n">
        <v>4.928</v>
      </c>
      <c r="H55" s="103" t="n">
        <v>5.9136</v>
      </c>
      <c r="I55" s="103" t="n">
        <v>6.8992</v>
      </c>
      <c r="J55" s="103" t="n">
        <v>7.8848</v>
      </c>
      <c r="K55" s="103" t="n">
        <v>8.1892</v>
      </c>
      <c r="L55" s="103" t="n">
        <v>8.4936</v>
      </c>
      <c r="M55" s="103" t="n">
        <v>8.798</v>
      </c>
      <c r="N55" s="103" t="n">
        <v>9.1024</v>
      </c>
      <c r="O55" s="103" t="n">
        <v>9.4068</v>
      </c>
      <c r="P55" s="103" t="n">
        <v>9.82368</v>
      </c>
      <c r="Q55" s="103" t="n">
        <v>10.24056</v>
      </c>
      <c r="R55" s="103" t="n">
        <v>10.65744</v>
      </c>
      <c r="S55" s="103" t="n">
        <v>11.07432</v>
      </c>
      <c r="T55" s="103" t="n">
        <v>11.4912</v>
      </c>
      <c r="U55" s="103" t="n">
        <v>13.26212</v>
      </c>
      <c r="V55" s="103" t="n">
        <v>15.03304</v>
      </c>
      <c r="W55" s="103" t="n">
        <v>16.80396</v>
      </c>
      <c r="X55" s="103" t="n">
        <v>18.57488</v>
      </c>
      <c r="Y55" s="103" t="n">
        <v>20.3458</v>
      </c>
      <c r="Z55" s="103" t="n">
        <v>20.6984</v>
      </c>
      <c r="AA55" s="103" t="n">
        <v>21.051</v>
      </c>
      <c r="AB55" s="103" t="n">
        <v>21.4036</v>
      </c>
      <c r="AC55" s="103" t="n">
        <v>21.7562</v>
      </c>
      <c r="AD55" s="103" t="n">
        <v>22.1088</v>
      </c>
      <c r="AE55" s="103" t="n">
        <v>20.776116</v>
      </c>
      <c r="AF55" s="103" t="n">
        <v>19.443432</v>
      </c>
      <c r="AG55" s="103" t="n">
        <v>18.110744</v>
      </c>
      <c r="AH55" s="103" t="n">
        <v>16.778056</v>
      </c>
      <c r="AI55" s="103" t="n">
        <v>15.445368</v>
      </c>
      <c r="AJ55" s="103" t="n">
        <v>14.112686</v>
      </c>
      <c r="AK55" s="103" t="n">
        <v>12.78</v>
      </c>
      <c r="AL55" s="103" t="n">
        <v>12.308</v>
      </c>
      <c r="AM55" s="103" t="n">
        <v>11.836</v>
      </c>
      <c r="AN55" s="103" t="n">
        <v>11.364</v>
      </c>
      <c r="AO55" s="103" t="n">
        <v>10.892</v>
      </c>
      <c r="AP55" s="103" t="n">
        <v>10.42</v>
      </c>
      <c r="AQ55" s="103" t="n">
        <v>9.948</v>
      </c>
      <c r="AR55" s="103" t="n">
        <v>9.476</v>
      </c>
      <c r="AS55" s="103" t="n">
        <v>9.004</v>
      </c>
      <c r="AT55" s="103" t="n">
        <v>8.532</v>
      </c>
      <c r="AU55" s="103" t="n">
        <v>8.06</v>
      </c>
      <c r="AV55" s="103" t="n">
        <v>7.58800000000001</v>
      </c>
      <c r="AW55" s="103" t="n">
        <v>7.11600000000001</v>
      </c>
      <c r="AX55" s="103" t="n">
        <v>6.64400000000001</v>
      </c>
      <c r="AY55" s="103" t="n">
        <v>6.17200000000001</v>
      </c>
      <c r="AZ55" s="103" t="n">
        <v>5.70000000000001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0.9798</v>
      </c>
      <c r="D56" s="103" t="n">
        <v>1.9596</v>
      </c>
      <c r="E56" s="103" t="n">
        <v>2.9394</v>
      </c>
      <c r="F56" s="103" t="n">
        <v>3.9192</v>
      </c>
      <c r="G56" s="103" t="n">
        <v>4.899</v>
      </c>
      <c r="H56" s="103" t="n">
        <v>5.8788</v>
      </c>
      <c r="I56" s="103" t="n">
        <v>6.8586</v>
      </c>
      <c r="J56" s="103" t="n">
        <v>7.8384</v>
      </c>
      <c r="K56" s="103" t="n">
        <v>8.1318</v>
      </c>
      <c r="L56" s="103" t="n">
        <v>8.4252</v>
      </c>
      <c r="M56" s="103" t="n">
        <v>8.7186</v>
      </c>
      <c r="N56" s="103" t="n">
        <v>9.012</v>
      </c>
      <c r="O56" s="103" t="n">
        <v>9.3054</v>
      </c>
      <c r="P56" s="103" t="n">
        <v>9.71304</v>
      </c>
      <c r="Q56" s="103" t="n">
        <v>10.12068</v>
      </c>
      <c r="R56" s="103" t="n">
        <v>10.52832</v>
      </c>
      <c r="S56" s="103" t="n">
        <v>10.93596</v>
      </c>
      <c r="T56" s="103" t="n">
        <v>11.3436</v>
      </c>
      <c r="U56" s="103" t="n">
        <v>13.18176</v>
      </c>
      <c r="V56" s="103" t="n">
        <v>15.01992</v>
      </c>
      <c r="W56" s="103" t="n">
        <v>16.85808</v>
      </c>
      <c r="X56" s="103" t="n">
        <v>18.69624</v>
      </c>
      <c r="Y56" s="103" t="n">
        <v>20.5344</v>
      </c>
      <c r="Z56" s="103" t="n">
        <v>20.8896</v>
      </c>
      <c r="AA56" s="103" t="n">
        <v>21.2448</v>
      </c>
      <c r="AB56" s="103" t="n">
        <v>21.6</v>
      </c>
      <c r="AC56" s="103" t="n">
        <v>21.9552</v>
      </c>
      <c r="AD56" s="103" t="n">
        <v>22.3104</v>
      </c>
      <c r="AE56" s="103" t="n">
        <v>20.971773</v>
      </c>
      <c r="AF56" s="103" t="n">
        <v>19.633146</v>
      </c>
      <c r="AG56" s="103" t="n">
        <v>18.2945153333333</v>
      </c>
      <c r="AH56" s="103" t="n">
        <v>16.9558846666667</v>
      </c>
      <c r="AI56" s="103" t="n">
        <v>15.617254</v>
      </c>
      <c r="AJ56" s="103" t="n">
        <v>14.278628</v>
      </c>
      <c r="AK56" s="103" t="n">
        <v>12.94</v>
      </c>
      <c r="AL56" s="103" t="n">
        <v>12.464</v>
      </c>
      <c r="AM56" s="103" t="n">
        <v>11.988</v>
      </c>
      <c r="AN56" s="103" t="n">
        <v>11.512</v>
      </c>
      <c r="AO56" s="103" t="n">
        <v>11.036</v>
      </c>
      <c r="AP56" s="103" t="n">
        <v>10.56</v>
      </c>
      <c r="AQ56" s="103" t="n">
        <v>10.084</v>
      </c>
      <c r="AR56" s="103" t="n">
        <v>9.608</v>
      </c>
      <c r="AS56" s="103" t="n">
        <v>9.13200000000001</v>
      </c>
      <c r="AT56" s="103" t="n">
        <v>8.65600000000001</v>
      </c>
      <c r="AU56" s="103" t="n">
        <v>8.18000000000001</v>
      </c>
      <c r="AV56" s="103" t="n">
        <v>7.70400000000001</v>
      </c>
      <c r="AW56" s="103" t="n">
        <v>7.22800000000001</v>
      </c>
      <c r="AX56" s="103" t="n">
        <v>6.75200000000001</v>
      </c>
      <c r="AY56" s="103" t="n">
        <v>6.27600000000001</v>
      </c>
      <c r="AZ56" s="103" t="n">
        <v>5.80000000000002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0.974</v>
      </c>
      <c r="D57" s="103" t="n">
        <v>1.948</v>
      </c>
      <c r="E57" s="103" t="n">
        <v>2.922</v>
      </c>
      <c r="F57" s="103" t="n">
        <v>3.896</v>
      </c>
      <c r="G57" s="103" t="n">
        <v>4.87</v>
      </c>
      <c r="H57" s="103" t="n">
        <v>5.844</v>
      </c>
      <c r="I57" s="103" t="n">
        <v>6.818</v>
      </c>
      <c r="J57" s="103" t="n">
        <v>7.792</v>
      </c>
      <c r="K57" s="103" t="n">
        <v>8.0744</v>
      </c>
      <c r="L57" s="103" t="n">
        <v>8.3568</v>
      </c>
      <c r="M57" s="103" t="n">
        <v>8.6392</v>
      </c>
      <c r="N57" s="103" t="n">
        <v>8.9216</v>
      </c>
      <c r="O57" s="103" t="n">
        <v>9.204</v>
      </c>
      <c r="P57" s="103" t="n">
        <v>9.6024</v>
      </c>
      <c r="Q57" s="103" t="n">
        <v>10.0008</v>
      </c>
      <c r="R57" s="103" t="n">
        <v>10.3992</v>
      </c>
      <c r="S57" s="103" t="n">
        <v>10.7976</v>
      </c>
      <c r="T57" s="103" t="n">
        <v>11.196</v>
      </c>
      <c r="U57" s="103" t="n">
        <v>13.1014</v>
      </c>
      <c r="V57" s="103" t="n">
        <v>15.0068</v>
      </c>
      <c r="W57" s="103" t="n">
        <v>16.9122</v>
      </c>
      <c r="X57" s="103" t="n">
        <v>18.8176</v>
      </c>
      <c r="Y57" s="103" t="n">
        <v>20.723</v>
      </c>
      <c r="Z57" s="103" t="n">
        <v>21.0808</v>
      </c>
      <c r="AA57" s="103" t="n">
        <v>21.4386</v>
      </c>
      <c r="AB57" s="103" t="n">
        <v>21.7964</v>
      </c>
      <c r="AC57" s="103" t="n">
        <v>22.1542</v>
      </c>
      <c r="AD57" s="103" t="n">
        <v>22.512</v>
      </c>
      <c r="AE57" s="103" t="n">
        <v>21.16743</v>
      </c>
      <c r="AF57" s="103" t="n">
        <v>19.82286</v>
      </c>
      <c r="AG57" s="103" t="n">
        <v>18.4782866666667</v>
      </c>
      <c r="AH57" s="103" t="n">
        <v>17.1337133333333</v>
      </c>
      <c r="AI57" s="103" t="n">
        <v>15.78914</v>
      </c>
      <c r="AJ57" s="103" t="n">
        <v>14.44457</v>
      </c>
      <c r="AK57" s="103" t="n">
        <v>13.1</v>
      </c>
      <c r="AL57" s="103" t="n">
        <v>12.62</v>
      </c>
      <c r="AM57" s="103" t="n">
        <v>12.14</v>
      </c>
      <c r="AN57" s="103" t="n">
        <v>11.66</v>
      </c>
      <c r="AO57" s="103" t="n">
        <v>11.18</v>
      </c>
      <c r="AP57" s="103" t="n">
        <v>10.7</v>
      </c>
      <c r="AQ57" s="103" t="n">
        <v>10.22</v>
      </c>
      <c r="AR57" s="103" t="n">
        <v>9.74</v>
      </c>
      <c r="AS57" s="103" t="n">
        <v>9.26</v>
      </c>
      <c r="AT57" s="103" t="n">
        <v>8.78</v>
      </c>
      <c r="AU57" s="103" t="n">
        <v>8.3</v>
      </c>
      <c r="AV57" s="103" t="n">
        <v>7.82</v>
      </c>
      <c r="AW57" s="103" t="n">
        <v>7.34</v>
      </c>
      <c r="AX57" s="103" t="n">
        <v>6.86</v>
      </c>
      <c r="AY57" s="103" t="n">
        <v>6.38</v>
      </c>
      <c r="AZ57" s="103" t="n">
        <v>5.9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0.9684</v>
      </c>
      <c r="D58" s="103" t="n">
        <v>1.9368</v>
      </c>
      <c r="E58" s="103" t="n">
        <v>2.9052</v>
      </c>
      <c r="F58" s="103" t="n">
        <v>3.8736</v>
      </c>
      <c r="G58" s="103" t="n">
        <v>4.842</v>
      </c>
      <c r="H58" s="103" t="n">
        <v>5.8104</v>
      </c>
      <c r="I58" s="103" t="n">
        <v>6.7788</v>
      </c>
      <c r="J58" s="103" t="n">
        <v>7.7472</v>
      </c>
      <c r="K58" s="103" t="n">
        <v>8.0188</v>
      </c>
      <c r="L58" s="103" t="n">
        <v>8.2904</v>
      </c>
      <c r="M58" s="103" t="n">
        <v>8.562</v>
      </c>
      <c r="N58" s="103" t="n">
        <v>8.8336</v>
      </c>
      <c r="O58" s="103" t="n">
        <v>9.1052</v>
      </c>
      <c r="P58" s="103" t="n">
        <v>9.49312</v>
      </c>
      <c r="Q58" s="103" t="n">
        <v>9.88104</v>
      </c>
      <c r="R58" s="103" t="n">
        <v>10.26896</v>
      </c>
      <c r="S58" s="103" t="n">
        <v>10.65688</v>
      </c>
      <c r="T58" s="103" t="n">
        <v>11.0448</v>
      </c>
      <c r="U58" s="103" t="n">
        <v>13.00896</v>
      </c>
      <c r="V58" s="103" t="n">
        <v>14.97312</v>
      </c>
      <c r="W58" s="103" t="n">
        <v>16.93728</v>
      </c>
      <c r="X58" s="103" t="n">
        <v>18.90144</v>
      </c>
      <c r="Y58" s="103" t="n">
        <v>20.8656</v>
      </c>
      <c r="Z58" s="103" t="n">
        <v>21.23408</v>
      </c>
      <c r="AA58" s="103" t="n">
        <v>21.60256</v>
      </c>
      <c r="AB58" s="103" t="n">
        <v>21.97104</v>
      </c>
      <c r="AC58" s="103" t="n">
        <v>22.33952</v>
      </c>
      <c r="AD58" s="103" t="n">
        <v>22.708</v>
      </c>
      <c r="AE58" s="103" t="n">
        <v>21.352573</v>
      </c>
      <c r="AF58" s="103" t="n">
        <v>19.997146</v>
      </c>
      <c r="AG58" s="103" t="n">
        <v>18.6417153333333</v>
      </c>
      <c r="AH58" s="103" t="n">
        <v>17.2862846666667</v>
      </c>
      <c r="AI58" s="103" t="n">
        <v>15.930854</v>
      </c>
      <c r="AJ58" s="103" t="n">
        <v>14.575428</v>
      </c>
      <c r="AK58" s="103" t="n">
        <v>13.22</v>
      </c>
      <c r="AL58" s="103" t="n">
        <v>12.732</v>
      </c>
      <c r="AM58" s="103" t="n">
        <v>12.244</v>
      </c>
      <c r="AN58" s="103" t="n">
        <v>11.756</v>
      </c>
      <c r="AO58" s="103" t="n">
        <v>11.268</v>
      </c>
      <c r="AP58" s="103" t="n">
        <v>10.78</v>
      </c>
      <c r="AQ58" s="103" t="n">
        <v>10.292</v>
      </c>
      <c r="AR58" s="103" t="n">
        <v>9.804</v>
      </c>
      <c r="AS58" s="103" t="n">
        <v>9.316</v>
      </c>
      <c r="AT58" s="103" t="n">
        <v>8.828</v>
      </c>
      <c r="AU58" s="103" t="n">
        <v>8.34</v>
      </c>
      <c r="AV58" s="103" t="n">
        <v>7.852</v>
      </c>
      <c r="AW58" s="103" t="n">
        <v>7.364</v>
      </c>
      <c r="AX58" s="103" t="n">
        <v>6.876</v>
      </c>
      <c r="AY58" s="103" t="n">
        <v>6.388</v>
      </c>
      <c r="AZ58" s="103" t="n">
        <v>5.9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0.9628</v>
      </c>
      <c r="D59" s="103" t="n">
        <v>1.9256</v>
      </c>
      <c r="E59" s="103" t="n">
        <v>2.8884</v>
      </c>
      <c r="F59" s="103" t="n">
        <v>3.8512</v>
      </c>
      <c r="G59" s="103" t="n">
        <v>4.814</v>
      </c>
      <c r="H59" s="103" t="n">
        <v>5.7768</v>
      </c>
      <c r="I59" s="103" t="n">
        <v>6.7396</v>
      </c>
      <c r="J59" s="103" t="n">
        <v>7.7024</v>
      </c>
      <c r="K59" s="103" t="n">
        <v>7.9632</v>
      </c>
      <c r="L59" s="103" t="n">
        <v>8.224</v>
      </c>
      <c r="M59" s="103" t="n">
        <v>8.4848</v>
      </c>
      <c r="N59" s="103" t="n">
        <v>8.7456</v>
      </c>
      <c r="O59" s="103" t="n">
        <v>9.0064</v>
      </c>
      <c r="P59" s="103" t="n">
        <v>9.38384</v>
      </c>
      <c r="Q59" s="103" t="n">
        <v>9.76128</v>
      </c>
      <c r="R59" s="103" t="n">
        <v>10.13872</v>
      </c>
      <c r="S59" s="103" t="n">
        <v>10.51616</v>
      </c>
      <c r="T59" s="103" t="n">
        <v>10.8936</v>
      </c>
      <c r="U59" s="103" t="n">
        <v>12.91652</v>
      </c>
      <c r="V59" s="103" t="n">
        <v>14.93944</v>
      </c>
      <c r="W59" s="103" t="n">
        <v>16.96236</v>
      </c>
      <c r="X59" s="103" t="n">
        <v>18.98528</v>
      </c>
      <c r="Y59" s="103" t="n">
        <v>21.0082</v>
      </c>
      <c r="Z59" s="103" t="n">
        <v>21.38736</v>
      </c>
      <c r="AA59" s="103" t="n">
        <v>21.76652</v>
      </c>
      <c r="AB59" s="103" t="n">
        <v>22.14568</v>
      </c>
      <c r="AC59" s="103" t="n">
        <v>22.52484</v>
      </c>
      <c r="AD59" s="103" t="n">
        <v>22.904</v>
      </c>
      <c r="AE59" s="103" t="n">
        <v>21.537716</v>
      </c>
      <c r="AF59" s="103" t="n">
        <v>20.171432</v>
      </c>
      <c r="AG59" s="103" t="n">
        <v>18.805144</v>
      </c>
      <c r="AH59" s="103" t="n">
        <v>17.438856</v>
      </c>
      <c r="AI59" s="103" t="n">
        <v>16.072568</v>
      </c>
      <c r="AJ59" s="103" t="n">
        <v>14.706286</v>
      </c>
      <c r="AK59" s="103" t="n">
        <v>13.34</v>
      </c>
      <c r="AL59" s="103" t="n">
        <v>12.844</v>
      </c>
      <c r="AM59" s="103" t="n">
        <v>12.348</v>
      </c>
      <c r="AN59" s="103" t="n">
        <v>11.852</v>
      </c>
      <c r="AO59" s="103" t="n">
        <v>11.356</v>
      </c>
      <c r="AP59" s="103" t="n">
        <v>10.86</v>
      </c>
      <c r="AQ59" s="103" t="n">
        <v>10.364</v>
      </c>
      <c r="AR59" s="103" t="n">
        <v>9.868</v>
      </c>
      <c r="AS59" s="103" t="n">
        <v>9.372</v>
      </c>
      <c r="AT59" s="103" t="n">
        <v>8.876</v>
      </c>
      <c r="AU59" s="103" t="n">
        <v>8.38</v>
      </c>
      <c r="AV59" s="103" t="n">
        <v>7.884</v>
      </c>
      <c r="AW59" s="103" t="n">
        <v>7.388</v>
      </c>
      <c r="AX59" s="103" t="n">
        <v>6.892</v>
      </c>
      <c r="AY59" s="103" t="n">
        <v>6.396</v>
      </c>
      <c r="AZ59" s="103" t="n">
        <v>5.9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0.9572</v>
      </c>
      <c r="D60" s="103" t="n">
        <v>1.9144</v>
      </c>
      <c r="E60" s="103" t="n">
        <v>2.8716</v>
      </c>
      <c r="F60" s="103" t="n">
        <v>3.8288</v>
      </c>
      <c r="G60" s="103" t="n">
        <v>4.786</v>
      </c>
      <c r="H60" s="103" t="n">
        <v>5.7432</v>
      </c>
      <c r="I60" s="103" t="n">
        <v>6.7004</v>
      </c>
      <c r="J60" s="103" t="n">
        <v>7.6576</v>
      </c>
      <c r="K60" s="103" t="n">
        <v>7.9076</v>
      </c>
      <c r="L60" s="103" t="n">
        <v>8.1576</v>
      </c>
      <c r="M60" s="103" t="n">
        <v>8.4076</v>
      </c>
      <c r="N60" s="103" t="n">
        <v>8.6576</v>
      </c>
      <c r="O60" s="103" t="n">
        <v>8.9076</v>
      </c>
      <c r="P60" s="103" t="n">
        <v>9.27456</v>
      </c>
      <c r="Q60" s="103" t="n">
        <v>9.64152</v>
      </c>
      <c r="R60" s="103" t="n">
        <v>10.00848</v>
      </c>
      <c r="S60" s="103" t="n">
        <v>10.37544</v>
      </c>
      <c r="T60" s="103" t="n">
        <v>10.7424</v>
      </c>
      <c r="U60" s="103" t="n">
        <v>12.82408</v>
      </c>
      <c r="V60" s="103" t="n">
        <v>14.90576</v>
      </c>
      <c r="W60" s="103" t="n">
        <v>16.98744</v>
      </c>
      <c r="X60" s="103" t="n">
        <v>19.06912</v>
      </c>
      <c r="Y60" s="103" t="n">
        <v>21.1508</v>
      </c>
      <c r="Z60" s="103" t="n">
        <v>21.54064</v>
      </c>
      <c r="AA60" s="103" t="n">
        <v>21.93048</v>
      </c>
      <c r="AB60" s="103" t="n">
        <v>22.32032</v>
      </c>
      <c r="AC60" s="103" t="n">
        <v>22.71016</v>
      </c>
      <c r="AD60" s="103" t="n">
        <v>23.1</v>
      </c>
      <c r="AE60" s="103" t="n">
        <v>21.722859</v>
      </c>
      <c r="AF60" s="103" t="n">
        <v>20.345718</v>
      </c>
      <c r="AG60" s="103" t="n">
        <v>18.9685726666667</v>
      </c>
      <c r="AH60" s="103" t="n">
        <v>17.5914273333333</v>
      </c>
      <c r="AI60" s="103" t="n">
        <v>16.214282</v>
      </c>
      <c r="AJ60" s="103" t="n">
        <v>14.837144</v>
      </c>
      <c r="AK60" s="103" t="n">
        <v>13.46</v>
      </c>
      <c r="AL60" s="103" t="n">
        <v>12.956</v>
      </c>
      <c r="AM60" s="103" t="n">
        <v>12.452</v>
      </c>
      <c r="AN60" s="103" t="n">
        <v>11.948</v>
      </c>
      <c r="AO60" s="103" t="n">
        <v>11.444</v>
      </c>
      <c r="AP60" s="103" t="n">
        <v>10.94</v>
      </c>
      <c r="AQ60" s="103" t="n">
        <v>10.436</v>
      </c>
      <c r="AR60" s="103" t="n">
        <v>9.932</v>
      </c>
      <c r="AS60" s="103" t="n">
        <v>9.428</v>
      </c>
      <c r="AT60" s="103" t="n">
        <v>8.924</v>
      </c>
      <c r="AU60" s="103" t="n">
        <v>8.42</v>
      </c>
      <c r="AV60" s="103" t="n">
        <v>7.916</v>
      </c>
      <c r="AW60" s="103" t="n">
        <v>7.412</v>
      </c>
      <c r="AX60" s="103" t="n">
        <v>6.908</v>
      </c>
      <c r="AY60" s="103" t="n">
        <v>6.404</v>
      </c>
      <c r="AZ60" s="103" t="n">
        <v>5.9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0.9516</v>
      </c>
      <c r="D61" s="103" t="n">
        <v>1.9032</v>
      </c>
      <c r="E61" s="103" t="n">
        <v>2.8548</v>
      </c>
      <c r="F61" s="103" t="n">
        <v>3.8064</v>
      </c>
      <c r="G61" s="103" t="n">
        <v>4.758</v>
      </c>
      <c r="H61" s="103" t="n">
        <v>5.7096</v>
      </c>
      <c r="I61" s="103" t="n">
        <v>6.6612</v>
      </c>
      <c r="J61" s="103" t="n">
        <v>7.6128</v>
      </c>
      <c r="K61" s="103" t="n">
        <v>7.852</v>
      </c>
      <c r="L61" s="103" t="n">
        <v>8.0912</v>
      </c>
      <c r="M61" s="103" t="n">
        <v>8.3304</v>
      </c>
      <c r="N61" s="103" t="n">
        <v>8.5696</v>
      </c>
      <c r="O61" s="103" t="n">
        <v>8.8088</v>
      </c>
      <c r="P61" s="103" t="n">
        <v>9.16528</v>
      </c>
      <c r="Q61" s="103" t="n">
        <v>9.52176</v>
      </c>
      <c r="R61" s="103" t="n">
        <v>9.87824</v>
      </c>
      <c r="S61" s="103" t="n">
        <v>10.23472</v>
      </c>
      <c r="T61" s="103" t="n">
        <v>10.5912</v>
      </c>
      <c r="U61" s="103" t="n">
        <v>12.73164</v>
      </c>
      <c r="V61" s="103" t="n">
        <v>14.87208</v>
      </c>
      <c r="W61" s="103" t="n">
        <v>17.01252</v>
      </c>
      <c r="X61" s="103" t="n">
        <v>19.15296</v>
      </c>
      <c r="Y61" s="103" t="n">
        <v>21.2934</v>
      </c>
      <c r="Z61" s="103" t="n">
        <v>21.69392</v>
      </c>
      <c r="AA61" s="103" t="n">
        <v>22.09444</v>
      </c>
      <c r="AB61" s="103" t="n">
        <v>22.49496</v>
      </c>
      <c r="AC61" s="103" t="n">
        <v>22.89548</v>
      </c>
      <c r="AD61" s="103" t="n">
        <v>23.296</v>
      </c>
      <c r="AE61" s="103" t="n">
        <v>21.908002</v>
      </c>
      <c r="AF61" s="103" t="n">
        <v>20.520004</v>
      </c>
      <c r="AG61" s="103" t="n">
        <v>19.1320013333333</v>
      </c>
      <c r="AH61" s="103" t="n">
        <v>17.7439986666667</v>
      </c>
      <c r="AI61" s="103" t="n">
        <v>16.355996</v>
      </c>
      <c r="AJ61" s="103" t="n">
        <v>14.968002</v>
      </c>
      <c r="AK61" s="103" t="n">
        <v>13.58</v>
      </c>
      <c r="AL61" s="103" t="n">
        <v>13.068</v>
      </c>
      <c r="AM61" s="103" t="n">
        <v>12.556</v>
      </c>
      <c r="AN61" s="103" t="n">
        <v>12.044</v>
      </c>
      <c r="AO61" s="103" t="n">
        <v>11.532</v>
      </c>
      <c r="AP61" s="103" t="n">
        <v>11.02</v>
      </c>
      <c r="AQ61" s="103" t="n">
        <v>10.508</v>
      </c>
      <c r="AR61" s="103" t="n">
        <v>9.996</v>
      </c>
      <c r="AS61" s="103" t="n">
        <v>9.484</v>
      </c>
      <c r="AT61" s="103" t="n">
        <v>8.97200000000001</v>
      </c>
      <c r="AU61" s="103" t="n">
        <v>8.46000000000001</v>
      </c>
      <c r="AV61" s="103" t="n">
        <v>7.94800000000001</v>
      </c>
      <c r="AW61" s="103" t="n">
        <v>7.43600000000001</v>
      </c>
      <c r="AX61" s="103" t="n">
        <v>6.92400000000001</v>
      </c>
      <c r="AY61" s="103" t="n">
        <v>6.41200000000001</v>
      </c>
      <c r="AZ61" s="103" t="n">
        <v>5.90000000000001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0.946</v>
      </c>
      <c r="D62" s="103" t="n">
        <v>1.892</v>
      </c>
      <c r="E62" s="103" t="n">
        <v>2.838</v>
      </c>
      <c r="F62" s="103" t="n">
        <v>3.784</v>
      </c>
      <c r="G62" s="103" t="n">
        <v>4.73</v>
      </c>
      <c r="H62" s="103" t="n">
        <v>5.676</v>
      </c>
      <c r="I62" s="103" t="n">
        <v>6.622</v>
      </c>
      <c r="J62" s="103" t="n">
        <v>7.568</v>
      </c>
      <c r="K62" s="103" t="n">
        <v>7.7964</v>
      </c>
      <c r="L62" s="103" t="n">
        <v>8.0248</v>
      </c>
      <c r="M62" s="103" t="n">
        <v>8.2532</v>
      </c>
      <c r="N62" s="103" t="n">
        <v>8.4816</v>
      </c>
      <c r="O62" s="103" t="n">
        <v>8.71</v>
      </c>
      <c r="P62" s="103" t="n">
        <v>9.056</v>
      </c>
      <c r="Q62" s="103" t="n">
        <v>9.402</v>
      </c>
      <c r="R62" s="103" t="n">
        <v>9.748</v>
      </c>
      <c r="S62" s="103" t="n">
        <v>10.094</v>
      </c>
      <c r="T62" s="103" t="n">
        <v>10.44</v>
      </c>
      <c r="U62" s="103" t="n">
        <v>12.6392</v>
      </c>
      <c r="V62" s="103" t="n">
        <v>14.8384</v>
      </c>
      <c r="W62" s="103" t="n">
        <v>17.0376</v>
      </c>
      <c r="X62" s="103" t="n">
        <v>19.2368</v>
      </c>
      <c r="Y62" s="103" t="n">
        <v>21.436</v>
      </c>
      <c r="Z62" s="103" t="n">
        <v>21.8472</v>
      </c>
      <c r="AA62" s="103" t="n">
        <v>22.2584</v>
      </c>
      <c r="AB62" s="103" t="n">
        <v>22.6696</v>
      </c>
      <c r="AC62" s="103" t="n">
        <v>23.0808</v>
      </c>
      <c r="AD62" s="103" t="n">
        <v>23.492</v>
      </c>
      <c r="AE62" s="103" t="n">
        <v>22.093145</v>
      </c>
      <c r="AF62" s="103" t="n">
        <v>20.69429</v>
      </c>
      <c r="AG62" s="103" t="n">
        <v>19.29543</v>
      </c>
      <c r="AH62" s="103" t="n">
        <v>17.89657</v>
      </c>
      <c r="AI62" s="103" t="n">
        <v>16.49771</v>
      </c>
      <c r="AJ62" s="103" t="n">
        <v>15.09886</v>
      </c>
      <c r="AK62" s="103" t="n">
        <v>13.7</v>
      </c>
      <c r="AL62" s="103" t="n">
        <v>13.18</v>
      </c>
      <c r="AM62" s="103" t="n">
        <v>12.66</v>
      </c>
      <c r="AN62" s="103" t="n">
        <v>12.14</v>
      </c>
      <c r="AO62" s="103" t="n">
        <v>11.62</v>
      </c>
      <c r="AP62" s="103" t="n">
        <v>11.1</v>
      </c>
      <c r="AQ62" s="103" t="n">
        <v>10.58</v>
      </c>
      <c r="AR62" s="103" t="n">
        <v>10.06</v>
      </c>
      <c r="AS62" s="103" t="n">
        <v>9.54</v>
      </c>
      <c r="AT62" s="103" t="n">
        <v>9.02</v>
      </c>
      <c r="AU62" s="103" t="n">
        <v>8.5</v>
      </c>
      <c r="AV62" s="103" t="n">
        <v>7.98</v>
      </c>
      <c r="AW62" s="103" t="n">
        <v>7.46</v>
      </c>
      <c r="AX62" s="103" t="n">
        <v>6.94</v>
      </c>
      <c r="AY62" s="103" t="n">
        <v>6.42</v>
      </c>
      <c r="AZ62" s="103" t="n">
        <v>5.9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0.9406</v>
      </c>
      <c r="D63" s="103" t="n">
        <v>1.8812</v>
      </c>
      <c r="E63" s="103" t="n">
        <v>2.8218</v>
      </c>
      <c r="F63" s="103" t="n">
        <v>3.7624</v>
      </c>
      <c r="G63" s="103" t="n">
        <v>4.703</v>
      </c>
      <c r="H63" s="103" t="n">
        <v>5.6436</v>
      </c>
      <c r="I63" s="103" t="n">
        <v>6.5842</v>
      </c>
      <c r="J63" s="103" t="n">
        <v>7.5248</v>
      </c>
      <c r="K63" s="103" t="n">
        <v>7.74208</v>
      </c>
      <c r="L63" s="103" t="n">
        <v>7.95936</v>
      </c>
      <c r="M63" s="103" t="n">
        <v>8.17664</v>
      </c>
      <c r="N63" s="103" t="n">
        <v>8.39392</v>
      </c>
      <c r="O63" s="103" t="n">
        <v>8.6112</v>
      </c>
      <c r="P63" s="103" t="n">
        <v>8.94672</v>
      </c>
      <c r="Q63" s="103" t="n">
        <v>9.28224</v>
      </c>
      <c r="R63" s="103" t="n">
        <v>9.61776</v>
      </c>
      <c r="S63" s="103" t="n">
        <v>9.95328</v>
      </c>
      <c r="T63" s="103" t="n">
        <v>10.2888</v>
      </c>
      <c r="U63" s="103" t="n">
        <v>12.54584</v>
      </c>
      <c r="V63" s="103" t="n">
        <v>14.80288</v>
      </c>
      <c r="W63" s="103" t="n">
        <v>17.05992</v>
      </c>
      <c r="X63" s="103" t="n">
        <v>19.31696</v>
      </c>
      <c r="Y63" s="103" t="n">
        <v>21.574</v>
      </c>
      <c r="Z63" s="103" t="n">
        <v>21.9968</v>
      </c>
      <c r="AA63" s="103" t="n">
        <v>22.4196</v>
      </c>
      <c r="AB63" s="103" t="n">
        <v>22.8424</v>
      </c>
      <c r="AC63" s="103" t="n">
        <v>23.2652</v>
      </c>
      <c r="AD63" s="103" t="n">
        <v>23.688</v>
      </c>
      <c r="AE63" s="103" t="n">
        <v>22.27543</v>
      </c>
      <c r="AF63" s="103" t="n">
        <v>20.86286</v>
      </c>
      <c r="AG63" s="103" t="n">
        <v>19.4502866666667</v>
      </c>
      <c r="AH63" s="103" t="n">
        <v>18.0377133333333</v>
      </c>
      <c r="AI63" s="103" t="n">
        <v>16.62514</v>
      </c>
      <c r="AJ63" s="103" t="n">
        <v>15.212574</v>
      </c>
      <c r="AK63" s="103" t="n">
        <v>13.8</v>
      </c>
      <c r="AL63" s="103" t="n">
        <v>13.276</v>
      </c>
      <c r="AM63" s="103" t="n">
        <v>12.752</v>
      </c>
      <c r="AN63" s="103" t="n">
        <v>12.228</v>
      </c>
      <c r="AO63" s="103" t="n">
        <v>11.704</v>
      </c>
      <c r="AP63" s="103" t="n">
        <v>11.18</v>
      </c>
      <c r="AQ63" s="103" t="n">
        <v>10.656</v>
      </c>
      <c r="AR63" s="103" t="n">
        <v>10.132</v>
      </c>
      <c r="AS63" s="103" t="n">
        <v>9.608</v>
      </c>
      <c r="AT63" s="103" t="n">
        <v>9.084</v>
      </c>
      <c r="AU63" s="103" t="n">
        <v>8.56</v>
      </c>
      <c r="AV63" s="103" t="n">
        <v>8.03599999999999</v>
      </c>
      <c r="AW63" s="103" t="n">
        <v>7.51199999999999</v>
      </c>
      <c r="AX63" s="103" t="n">
        <v>6.98799999999999</v>
      </c>
      <c r="AY63" s="103" t="n">
        <v>6.46399999999999</v>
      </c>
      <c r="AZ63" s="103" t="n">
        <v>5.93999999999999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0.9352</v>
      </c>
      <c r="D64" s="103" t="n">
        <v>1.8704</v>
      </c>
      <c r="E64" s="103" t="n">
        <v>2.8056</v>
      </c>
      <c r="F64" s="103" t="n">
        <v>3.7408</v>
      </c>
      <c r="G64" s="103" t="n">
        <v>4.676</v>
      </c>
      <c r="H64" s="103" t="n">
        <v>5.6112</v>
      </c>
      <c r="I64" s="103" t="n">
        <v>6.5464</v>
      </c>
      <c r="J64" s="103" t="n">
        <v>7.4816</v>
      </c>
      <c r="K64" s="103" t="n">
        <v>7.68776</v>
      </c>
      <c r="L64" s="103" t="n">
        <v>7.89392</v>
      </c>
      <c r="M64" s="103" t="n">
        <v>8.10008</v>
      </c>
      <c r="N64" s="103" t="n">
        <v>8.30624</v>
      </c>
      <c r="O64" s="103" t="n">
        <v>8.5124</v>
      </c>
      <c r="P64" s="103" t="n">
        <v>8.83744</v>
      </c>
      <c r="Q64" s="103" t="n">
        <v>9.16248</v>
      </c>
      <c r="R64" s="103" t="n">
        <v>9.48752</v>
      </c>
      <c r="S64" s="103" t="n">
        <v>9.81256</v>
      </c>
      <c r="T64" s="103" t="n">
        <v>10.1376</v>
      </c>
      <c r="U64" s="103" t="n">
        <v>12.45248</v>
      </c>
      <c r="V64" s="103" t="n">
        <v>14.76736</v>
      </c>
      <c r="W64" s="103" t="n">
        <v>17.08224</v>
      </c>
      <c r="X64" s="103" t="n">
        <v>19.39712</v>
      </c>
      <c r="Y64" s="103" t="n">
        <v>21.712</v>
      </c>
      <c r="Z64" s="103" t="n">
        <v>22.1464</v>
      </c>
      <c r="AA64" s="103" t="n">
        <v>22.5808</v>
      </c>
      <c r="AB64" s="103" t="n">
        <v>23.0152</v>
      </c>
      <c r="AC64" s="103" t="n">
        <v>23.4496</v>
      </c>
      <c r="AD64" s="103" t="n">
        <v>23.884</v>
      </c>
      <c r="AE64" s="103" t="n">
        <v>22.457715</v>
      </c>
      <c r="AF64" s="103" t="n">
        <v>21.03143</v>
      </c>
      <c r="AG64" s="103" t="n">
        <v>19.6051433333333</v>
      </c>
      <c r="AH64" s="103" t="n">
        <v>18.1788566666667</v>
      </c>
      <c r="AI64" s="103" t="n">
        <v>16.75257</v>
      </c>
      <c r="AJ64" s="103" t="n">
        <v>15.326288</v>
      </c>
      <c r="AK64" s="103" t="n">
        <v>13.9</v>
      </c>
      <c r="AL64" s="103" t="n">
        <v>13.372</v>
      </c>
      <c r="AM64" s="103" t="n">
        <v>12.844</v>
      </c>
      <c r="AN64" s="103" t="n">
        <v>12.316</v>
      </c>
      <c r="AO64" s="103" t="n">
        <v>11.788</v>
      </c>
      <c r="AP64" s="103" t="n">
        <v>11.26</v>
      </c>
      <c r="AQ64" s="103" t="n">
        <v>10.732</v>
      </c>
      <c r="AR64" s="103" t="n">
        <v>10.204</v>
      </c>
      <c r="AS64" s="103" t="n">
        <v>9.676</v>
      </c>
      <c r="AT64" s="103" t="n">
        <v>9.148</v>
      </c>
      <c r="AU64" s="103" t="n">
        <v>8.62</v>
      </c>
      <c r="AV64" s="103" t="n">
        <v>8.092</v>
      </c>
      <c r="AW64" s="103" t="n">
        <v>7.564</v>
      </c>
      <c r="AX64" s="103" t="n">
        <v>7.036</v>
      </c>
      <c r="AY64" s="103" t="n">
        <v>6.508</v>
      </c>
      <c r="AZ64" s="103" t="n">
        <v>5.98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0.9298</v>
      </c>
      <c r="D65" s="103" t="n">
        <v>1.8596</v>
      </c>
      <c r="E65" s="103" t="n">
        <v>2.7894</v>
      </c>
      <c r="F65" s="103" t="n">
        <v>3.7192</v>
      </c>
      <c r="G65" s="103" t="n">
        <v>4.649</v>
      </c>
      <c r="H65" s="103" t="n">
        <v>5.5788</v>
      </c>
      <c r="I65" s="103" t="n">
        <v>6.5086</v>
      </c>
      <c r="J65" s="103" t="n">
        <v>7.4384</v>
      </c>
      <c r="K65" s="103" t="n">
        <v>7.63344</v>
      </c>
      <c r="L65" s="103" t="n">
        <v>7.82848</v>
      </c>
      <c r="M65" s="103" t="n">
        <v>8.02352</v>
      </c>
      <c r="N65" s="103" t="n">
        <v>8.21856</v>
      </c>
      <c r="O65" s="103" t="n">
        <v>8.4136</v>
      </c>
      <c r="P65" s="103" t="n">
        <v>8.72816</v>
      </c>
      <c r="Q65" s="103" t="n">
        <v>9.04272</v>
      </c>
      <c r="R65" s="103" t="n">
        <v>9.35728</v>
      </c>
      <c r="S65" s="103" t="n">
        <v>9.67184</v>
      </c>
      <c r="T65" s="103" t="n">
        <v>9.9864</v>
      </c>
      <c r="U65" s="103" t="n">
        <v>12.35912</v>
      </c>
      <c r="V65" s="103" t="n">
        <v>14.73184</v>
      </c>
      <c r="W65" s="103" t="n">
        <v>17.10456</v>
      </c>
      <c r="X65" s="103" t="n">
        <v>19.47728</v>
      </c>
      <c r="Y65" s="103" t="n">
        <v>21.85</v>
      </c>
      <c r="Z65" s="103" t="n">
        <v>22.296</v>
      </c>
      <c r="AA65" s="103" t="n">
        <v>22.742</v>
      </c>
      <c r="AB65" s="103" t="n">
        <v>23.188</v>
      </c>
      <c r="AC65" s="103" t="n">
        <v>23.634</v>
      </c>
      <c r="AD65" s="103" t="n">
        <v>24.08</v>
      </c>
      <c r="AE65" s="103" t="n">
        <v>22.64</v>
      </c>
      <c r="AF65" s="103" t="n">
        <v>21.2</v>
      </c>
      <c r="AG65" s="103" t="n">
        <v>19.76</v>
      </c>
      <c r="AH65" s="103" t="n">
        <v>18.32</v>
      </c>
      <c r="AI65" s="103" t="n">
        <v>16.88</v>
      </c>
      <c r="AJ65" s="103" t="n">
        <v>15.440002</v>
      </c>
      <c r="AK65" s="103" t="n">
        <v>14</v>
      </c>
      <c r="AL65" s="103" t="n">
        <v>13.468</v>
      </c>
      <c r="AM65" s="103" t="n">
        <v>12.936</v>
      </c>
      <c r="AN65" s="103" t="n">
        <v>12.404</v>
      </c>
      <c r="AO65" s="103" t="n">
        <v>11.872</v>
      </c>
      <c r="AP65" s="103" t="n">
        <v>11.34</v>
      </c>
      <c r="AQ65" s="103" t="n">
        <v>10.808</v>
      </c>
      <c r="AR65" s="103" t="n">
        <v>10.276</v>
      </c>
      <c r="AS65" s="103" t="n">
        <v>9.744</v>
      </c>
      <c r="AT65" s="103" t="n">
        <v>9.212</v>
      </c>
      <c r="AU65" s="103" t="n">
        <v>8.68</v>
      </c>
      <c r="AV65" s="103" t="n">
        <v>8.148</v>
      </c>
      <c r="AW65" s="103" t="n">
        <v>7.616</v>
      </c>
      <c r="AX65" s="103" t="n">
        <v>7.084</v>
      </c>
      <c r="AY65" s="103" t="n">
        <v>6.552</v>
      </c>
      <c r="AZ65" s="103" t="n">
        <v>6.02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0.9244</v>
      </c>
      <c r="D66" s="103" t="n">
        <v>1.8488</v>
      </c>
      <c r="E66" s="103" t="n">
        <v>2.7732</v>
      </c>
      <c r="F66" s="103" t="n">
        <v>3.6976</v>
      </c>
      <c r="G66" s="103" t="n">
        <v>4.622</v>
      </c>
      <c r="H66" s="103" t="n">
        <v>5.5464</v>
      </c>
      <c r="I66" s="103" t="n">
        <v>6.4708</v>
      </c>
      <c r="J66" s="103" t="n">
        <v>7.3952</v>
      </c>
      <c r="K66" s="103" t="n">
        <v>7.57912</v>
      </c>
      <c r="L66" s="103" t="n">
        <v>7.76304</v>
      </c>
      <c r="M66" s="103" t="n">
        <v>7.94696</v>
      </c>
      <c r="N66" s="103" t="n">
        <v>8.13088</v>
      </c>
      <c r="O66" s="103" t="n">
        <v>8.3148</v>
      </c>
      <c r="P66" s="103" t="n">
        <v>8.61888</v>
      </c>
      <c r="Q66" s="103" t="n">
        <v>8.92296</v>
      </c>
      <c r="R66" s="103" t="n">
        <v>9.22704</v>
      </c>
      <c r="S66" s="103" t="n">
        <v>9.53112</v>
      </c>
      <c r="T66" s="103" t="n">
        <v>9.8352</v>
      </c>
      <c r="U66" s="103" t="n">
        <v>12.26576</v>
      </c>
      <c r="V66" s="103" t="n">
        <v>14.69632</v>
      </c>
      <c r="W66" s="103" t="n">
        <v>17.12688</v>
      </c>
      <c r="X66" s="103" t="n">
        <v>19.55744</v>
      </c>
      <c r="Y66" s="103" t="n">
        <v>21.988</v>
      </c>
      <c r="Z66" s="103" t="n">
        <v>22.4456</v>
      </c>
      <c r="AA66" s="103" t="n">
        <v>22.9032</v>
      </c>
      <c r="AB66" s="103" t="n">
        <v>23.3608</v>
      </c>
      <c r="AC66" s="103" t="n">
        <v>23.8184</v>
      </c>
      <c r="AD66" s="103" t="n">
        <v>24.276</v>
      </c>
      <c r="AE66" s="103" t="n">
        <v>22.822285</v>
      </c>
      <c r="AF66" s="103" t="n">
        <v>21.36857</v>
      </c>
      <c r="AG66" s="103" t="n">
        <v>19.9148566666667</v>
      </c>
      <c r="AH66" s="103" t="n">
        <v>18.4611433333333</v>
      </c>
      <c r="AI66" s="103" t="n">
        <v>17.00743</v>
      </c>
      <c r="AJ66" s="103" t="n">
        <v>15.553716</v>
      </c>
      <c r="AK66" s="103" t="n">
        <v>14.1</v>
      </c>
      <c r="AL66" s="103" t="n">
        <v>13.564</v>
      </c>
      <c r="AM66" s="103" t="n">
        <v>13.028</v>
      </c>
      <c r="AN66" s="103" t="n">
        <v>12.492</v>
      </c>
      <c r="AO66" s="103" t="n">
        <v>11.956</v>
      </c>
      <c r="AP66" s="103" t="n">
        <v>11.42</v>
      </c>
      <c r="AQ66" s="103" t="n">
        <v>10.884</v>
      </c>
      <c r="AR66" s="103" t="n">
        <v>10.348</v>
      </c>
      <c r="AS66" s="103" t="n">
        <v>9.812</v>
      </c>
      <c r="AT66" s="103" t="n">
        <v>9.27599999999999</v>
      </c>
      <c r="AU66" s="103" t="n">
        <v>8.73999999999999</v>
      </c>
      <c r="AV66" s="103" t="n">
        <v>8.20399999999999</v>
      </c>
      <c r="AW66" s="103" t="n">
        <v>7.66799999999999</v>
      </c>
      <c r="AX66" s="103" t="n">
        <v>7.13199999999999</v>
      </c>
      <c r="AY66" s="103" t="n">
        <v>6.59599999999999</v>
      </c>
      <c r="AZ66" s="103" t="n">
        <v>6.05999999999999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0.919</v>
      </c>
      <c r="D67" s="103" t="n">
        <v>1.838</v>
      </c>
      <c r="E67" s="103" t="n">
        <v>2.757</v>
      </c>
      <c r="F67" s="103" t="n">
        <v>3.676</v>
      </c>
      <c r="G67" s="103" t="n">
        <v>4.595</v>
      </c>
      <c r="H67" s="103" t="n">
        <v>5.514</v>
      </c>
      <c r="I67" s="103" t="n">
        <v>6.433</v>
      </c>
      <c r="J67" s="103" t="n">
        <v>7.352</v>
      </c>
      <c r="K67" s="103" t="n">
        <v>7.5248</v>
      </c>
      <c r="L67" s="103" t="n">
        <v>7.6976</v>
      </c>
      <c r="M67" s="103" t="n">
        <v>7.8704</v>
      </c>
      <c r="N67" s="103" t="n">
        <v>8.0432</v>
      </c>
      <c r="O67" s="103" t="n">
        <v>8.216</v>
      </c>
      <c r="P67" s="103" t="n">
        <v>8.5096</v>
      </c>
      <c r="Q67" s="103" t="n">
        <v>8.8032</v>
      </c>
      <c r="R67" s="103" t="n">
        <v>9.0968</v>
      </c>
      <c r="S67" s="103" t="n">
        <v>9.3904</v>
      </c>
      <c r="T67" s="103" t="n">
        <v>9.684</v>
      </c>
      <c r="U67" s="103" t="n">
        <v>12.1724</v>
      </c>
      <c r="V67" s="103" t="n">
        <v>14.6608</v>
      </c>
      <c r="W67" s="103" t="n">
        <v>17.1492</v>
      </c>
      <c r="X67" s="103" t="n">
        <v>19.6376</v>
      </c>
      <c r="Y67" s="103" t="n">
        <v>22.126</v>
      </c>
      <c r="Z67" s="103" t="n">
        <v>22.5952</v>
      </c>
      <c r="AA67" s="103" t="n">
        <v>23.0644</v>
      </c>
      <c r="AB67" s="103" t="n">
        <v>23.5336</v>
      </c>
      <c r="AC67" s="103" t="n">
        <v>24.0028</v>
      </c>
      <c r="AD67" s="103" t="n">
        <v>24.472</v>
      </c>
      <c r="AE67" s="103" t="n">
        <v>23.00457</v>
      </c>
      <c r="AF67" s="103" t="n">
        <v>21.53714</v>
      </c>
      <c r="AG67" s="103" t="n">
        <v>20.0697133333333</v>
      </c>
      <c r="AH67" s="103" t="n">
        <v>18.6022866666667</v>
      </c>
      <c r="AI67" s="103" t="n">
        <v>17.13486</v>
      </c>
      <c r="AJ67" s="103" t="n">
        <v>15.66743</v>
      </c>
      <c r="AK67" s="103" t="n">
        <v>14.2</v>
      </c>
      <c r="AL67" s="103" t="n">
        <v>13.66</v>
      </c>
      <c r="AM67" s="103" t="n">
        <v>13.12</v>
      </c>
      <c r="AN67" s="103" t="n">
        <v>12.58</v>
      </c>
      <c r="AO67" s="103" t="n">
        <v>12.04</v>
      </c>
      <c r="AP67" s="103" t="n">
        <v>11.5</v>
      </c>
      <c r="AQ67" s="103" t="n">
        <v>10.96</v>
      </c>
      <c r="AR67" s="103" t="n">
        <v>10.42</v>
      </c>
      <c r="AS67" s="103" t="n">
        <v>9.88</v>
      </c>
      <c r="AT67" s="103" t="n">
        <v>9.34</v>
      </c>
      <c r="AU67" s="103" t="n">
        <v>8.8</v>
      </c>
      <c r="AV67" s="103" t="n">
        <v>8.26000000000001</v>
      </c>
      <c r="AW67" s="103" t="n">
        <v>7.72000000000001</v>
      </c>
      <c r="AX67" s="103" t="n">
        <v>7.18000000000001</v>
      </c>
      <c r="AY67" s="103" t="n">
        <v>6.64000000000001</v>
      </c>
      <c r="AZ67" s="103" t="n">
        <v>6.10000000000001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0.9134</v>
      </c>
      <c r="D68" s="103" t="n">
        <v>1.8268</v>
      </c>
      <c r="E68" s="103" t="n">
        <v>2.7402</v>
      </c>
      <c r="F68" s="103" t="n">
        <v>3.6536</v>
      </c>
      <c r="G68" s="103" t="n">
        <v>4.567</v>
      </c>
      <c r="H68" s="103" t="n">
        <v>5.4804</v>
      </c>
      <c r="I68" s="103" t="n">
        <v>6.3938</v>
      </c>
      <c r="J68" s="103" t="n">
        <v>7.3072</v>
      </c>
      <c r="K68" s="103" t="n">
        <v>7.46816</v>
      </c>
      <c r="L68" s="103" t="n">
        <v>7.62912</v>
      </c>
      <c r="M68" s="103" t="n">
        <v>7.79008</v>
      </c>
      <c r="N68" s="103" t="n">
        <v>7.95104</v>
      </c>
      <c r="O68" s="103" t="n">
        <v>8.112</v>
      </c>
      <c r="P68" s="103" t="n">
        <v>8.39688</v>
      </c>
      <c r="Q68" s="103" t="n">
        <v>8.68176</v>
      </c>
      <c r="R68" s="103" t="n">
        <v>8.96664</v>
      </c>
      <c r="S68" s="103" t="n">
        <v>9.25152</v>
      </c>
      <c r="T68" s="103" t="n">
        <v>9.5364</v>
      </c>
      <c r="U68" s="103" t="n">
        <v>12.08284</v>
      </c>
      <c r="V68" s="103" t="n">
        <v>14.62928</v>
      </c>
      <c r="W68" s="103" t="n">
        <v>17.17572</v>
      </c>
      <c r="X68" s="103" t="n">
        <v>19.72216</v>
      </c>
      <c r="Y68" s="103" t="n">
        <v>22.2686</v>
      </c>
      <c r="Z68" s="103" t="n">
        <v>22.74624</v>
      </c>
      <c r="AA68" s="103" t="n">
        <v>23.22388</v>
      </c>
      <c r="AB68" s="103" t="n">
        <v>23.70152</v>
      </c>
      <c r="AC68" s="103" t="n">
        <v>24.17916</v>
      </c>
      <c r="AD68" s="103" t="n">
        <v>24.6568</v>
      </c>
      <c r="AE68" s="103" t="n">
        <v>23.180113</v>
      </c>
      <c r="AF68" s="103" t="n">
        <v>21.703426</v>
      </c>
      <c r="AG68" s="103" t="n">
        <v>20.226742</v>
      </c>
      <c r="AH68" s="103" t="n">
        <v>18.750058</v>
      </c>
      <c r="AI68" s="103" t="n">
        <v>17.273374</v>
      </c>
      <c r="AJ68" s="103" t="n">
        <v>15.796686</v>
      </c>
      <c r="AK68" s="103" t="n">
        <v>14.32</v>
      </c>
      <c r="AL68" s="103" t="n">
        <v>13.772</v>
      </c>
      <c r="AM68" s="103" t="n">
        <v>13.224</v>
      </c>
      <c r="AN68" s="103" t="n">
        <v>12.676</v>
      </c>
      <c r="AO68" s="103" t="n">
        <v>12.128</v>
      </c>
      <c r="AP68" s="103" t="n">
        <v>11.58</v>
      </c>
      <c r="AQ68" s="103" t="n">
        <v>11.032</v>
      </c>
      <c r="AR68" s="103" t="n">
        <v>10.484</v>
      </c>
      <c r="AS68" s="103" t="n">
        <v>9.936</v>
      </c>
      <c r="AT68" s="103" t="n">
        <v>9.388</v>
      </c>
      <c r="AU68" s="103" t="n">
        <v>8.84</v>
      </c>
      <c r="AV68" s="103" t="n">
        <v>8.292</v>
      </c>
      <c r="AW68" s="103" t="n">
        <v>7.744</v>
      </c>
      <c r="AX68" s="103" t="n">
        <v>7.196</v>
      </c>
      <c r="AY68" s="103" t="n">
        <v>6.648</v>
      </c>
      <c r="AZ68" s="103" t="n">
        <v>6.1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0.9078</v>
      </c>
      <c r="D69" s="103" t="n">
        <v>1.8156</v>
      </c>
      <c r="E69" s="103" t="n">
        <v>2.7234</v>
      </c>
      <c r="F69" s="103" t="n">
        <v>3.6312</v>
      </c>
      <c r="G69" s="103" t="n">
        <v>4.539</v>
      </c>
      <c r="H69" s="103" t="n">
        <v>5.4468</v>
      </c>
      <c r="I69" s="103" t="n">
        <v>6.3546</v>
      </c>
      <c r="J69" s="103" t="n">
        <v>7.2624</v>
      </c>
      <c r="K69" s="103" t="n">
        <v>7.41152</v>
      </c>
      <c r="L69" s="103" t="n">
        <v>7.56064</v>
      </c>
      <c r="M69" s="103" t="n">
        <v>7.70976</v>
      </c>
      <c r="N69" s="103" t="n">
        <v>7.85888</v>
      </c>
      <c r="O69" s="103" t="n">
        <v>8.008</v>
      </c>
      <c r="P69" s="103" t="n">
        <v>8.28416</v>
      </c>
      <c r="Q69" s="103" t="n">
        <v>8.56032</v>
      </c>
      <c r="R69" s="103" t="n">
        <v>8.83648</v>
      </c>
      <c r="S69" s="103" t="n">
        <v>9.11264</v>
      </c>
      <c r="T69" s="103" t="n">
        <v>9.3888</v>
      </c>
      <c r="U69" s="103" t="n">
        <v>11.99328</v>
      </c>
      <c r="V69" s="103" t="n">
        <v>14.59776</v>
      </c>
      <c r="W69" s="103" t="n">
        <v>17.20224</v>
      </c>
      <c r="X69" s="103" t="n">
        <v>19.80672</v>
      </c>
      <c r="Y69" s="103" t="n">
        <v>22.4112</v>
      </c>
      <c r="Z69" s="103" t="n">
        <v>22.89728</v>
      </c>
      <c r="AA69" s="103" t="n">
        <v>23.38336</v>
      </c>
      <c r="AB69" s="103" t="n">
        <v>23.86944</v>
      </c>
      <c r="AC69" s="103" t="n">
        <v>24.35552</v>
      </c>
      <c r="AD69" s="103" t="n">
        <v>24.8416</v>
      </c>
      <c r="AE69" s="103" t="n">
        <v>23.355656</v>
      </c>
      <c r="AF69" s="103" t="n">
        <v>21.869712</v>
      </c>
      <c r="AG69" s="103" t="n">
        <v>20.3837706666667</v>
      </c>
      <c r="AH69" s="103" t="n">
        <v>18.8978293333333</v>
      </c>
      <c r="AI69" s="103" t="n">
        <v>17.411888</v>
      </c>
      <c r="AJ69" s="103" t="n">
        <v>15.925942</v>
      </c>
      <c r="AK69" s="103" t="n">
        <v>14.44</v>
      </c>
      <c r="AL69" s="103" t="n">
        <v>13.884</v>
      </c>
      <c r="AM69" s="103" t="n">
        <v>13.328</v>
      </c>
      <c r="AN69" s="103" t="n">
        <v>12.772</v>
      </c>
      <c r="AO69" s="103" t="n">
        <v>12.216</v>
      </c>
      <c r="AP69" s="103" t="n">
        <v>11.66</v>
      </c>
      <c r="AQ69" s="103" t="n">
        <v>11.104</v>
      </c>
      <c r="AR69" s="103" t="n">
        <v>10.548</v>
      </c>
      <c r="AS69" s="103" t="n">
        <v>9.992</v>
      </c>
      <c r="AT69" s="103" t="n">
        <v>9.436</v>
      </c>
      <c r="AU69" s="103" t="n">
        <v>8.88</v>
      </c>
      <c r="AV69" s="103" t="n">
        <v>8.32399999999999</v>
      </c>
      <c r="AW69" s="103" t="n">
        <v>7.76799999999999</v>
      </c>
      <c r="AX69" s="103" t="n">
        <v>7.21199999999999</v>
      </c>
      <c r="AY69" s="103" t="n">
        <v>6.65599999999999</v>
      </c>
      <c r="AZ69" s="103" t="n">
        <v>6.09999999999999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0.9022</v>
      </c>
      <c r="D70" s="103" t="n">
        <v>1.8044</v>
      </c>
      <c r="E70" s="103" t="n">
        <v>2.7066</v>
      </c>
      <c r="F70" s="103" t="n">
        <v>3.6088</v>
      </c>
      <c r="G70" s="103" t="n">
        <v>4.511</v>
      </c>
      <c r="H70" s="103" t="n">
        <v>5.4132</v>
      </c>
      <c r="I70" s="103" t="n">
        <v>6.3154</v>
      </c>
      <c r="J70" s="103" t="n">
        <v>7.2176</v>
      </c>
      <c r="K70" s="103" t="n">
        <v>7.35488</v>
      </c>
      <c r="L70" s="103" t="n">
        <v>7.49216</v>
      </c>
      <c r="M70" s="103" t="n">
        <v>7.62944</v>
      </c>
      <c r="N70" s="103" t="n">
        <v>7.76672</v>
      </c>
      <c r="O70" s="103" t="n">
        <v>7.904</v>
      </c>
      <c r="P70" s="103" t="n">
        <v>8.17144</v>
      </c>
      <c r="Q70" s="103" t="n">
        <v>8.43888</v>
      </c>
      <c r="R70" s="103" t="n">
        <v>8.70632</v>
      </c>
      <c r="S70" s="103" t="n">
        <v>8.97376</v>
      </c>
      <c r="T70" s="103" t="n">
        <v>9.2412</v>
      </c>
      <c r="U70" s="103" t="n">
        <v>11.90372</v>
      </c>
      <c r="V70" s="103" t="n">
        <v>14.56624</v>
      </c>
      <c r="W70" s="103" t="n">
        <v>17.22876</v>
      </c>
      <c r="X70" s="103" t="n">
        <v>19.89128</v>
      </c>
      <c r="Y70" s="103" t="n">
        <v>22.5538</v>
      </c>
      <c r="Z70" s="103" t="n">
        <v>23.04832</v>
      </c>
      <c r="AA70" s="103" t="n">
        <v>23.54284</v>
      </c>
      <c r="AB70" s="103" t="n">
        <v>24.03736</v>
      </c>
      <c r="AC70" s="103" t="n">
        <v>24.53188</v>
      </c>
      <c r="AD70" s="103" t="n">
        <v>25.0264</v>
      </c>
      <c r="AE70" s="103" t="n">
        <v>23.531199</v>
      </c>
      <c r="AF70" s="103" t="n">
        <v>22.035998</v>
      </c>
      <c r="AG70" s="103" t="n">
        <v>20.5407993333333</v>
      </c>
      <c r="AH70" s="103" t="n">
        <v>19.0456006666667</v>
      </c>
      <c r="AI70" s="103" t="n">
        <v>17.550402</v>
      </c>
      <c r="AJ70" s="103" t="n">
        <v>16.055198</v>
      </c>
      <c r="AK70" s="103" t="n">
        <v>14.56</v>
      </c>
      <c r="AL70" s="103" t="n">
        <v>13.996</v>
      </c>
      <c r="AM70" s="103" t="n">
        <v>13.432</v>
      </c>
      <c r="AN70" s="103" t="n">
        <v>12.868</v>
      </c>
      <c r="AO70" s="103" t="n">
        <v>12.304</v>
      </c>
      <c r="AP70" s="103" t="n">
        <v>11.74</v>
      </c>
      <c r="AQ70" s="103" t="n">
        <v>11.176</v>
      </c>
      <c r="AR70" s="103" t="n">
        <v>10.612</v>
      </c>
      <c r="AS70" s="103" t="n">
        <v>10.048</v>
      </c>
      <c r="AT70" s="103" t="n">
        <v>9.484</v>
      </c>
      <c r="AU70" s="103" t="n">
        <v>8.92</v>
      </c>
      <c r="AV70" s="103" t="n">
        <v>8.356</v>
      </c>
      <c r="AW70" s="103" t="n">
        <v>7.792</v>
      </c>
      <c r="AX70" s="103" t="n">
        <v>7.228</v>
      </c>
      <c r="AY70" s="103" t="n">
        <v>6.664</v>
      </c>
      <c r="AZ70" s="103" t="n">
        <v>6.1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0.8966</v>
      </c>
      <c r="D71" s="103" t="n">
        <v>1.7932</v>
      </c>
      <c r="E71" s="103" t="n">
        <v>2.6898</v>
      </c>
      <c r="F71" s="103" t="n">
        <v>3.5864</v>
      </c>
      <c r="G71" s="103" t="n">
        <v>4.483</v>
      </c>
      <c r="H71" s="103" t="n">
        <v>5.3796</v>
      </c>
      <c r="I71" s="103" t="n">
        <v>6.2762</v>
      </c>
      <c r="J71" s="103" t="n">
        <v>7.1728</v>
      </c>
      <c r="K71" s="103" t="n">
        <v>7.29824</v>
      </c>
      <c r="L71" s="103" t="n">
        <v>7.42368</v>
      </c>
      <c r="M71" s="103" t="n">
        <v>7.54912</v>
      </c>
      <c r="N71" s="103" t="n">
        <v>7.67456</v>
      </c>
      <c r="O71" s="103" t="n">
        <v>7.8</v>
      </c>
      <c r="P71" s="103" t="n">
        <v>8.05872</v>
      </c>
      <c r="Q71" s="103" t="n">
        <v>8.31744</v>
      </c>
      <c r="R71" s="103" t="n">
        <v>8.57616</v>
      </c>
      <c r="S71" s="103" t="n">
        <v>8.83488</v>
      </c>
      <c r="T71" s="103" t="n">
        <v>9.0936</v>
      </c>
      <c r="U71" s="103" t="n">
        <v>11.81416</v>
      </c>
      <c r="V71" s="103" t="n">
        <v>14.53472</v>
      </c>
      <c r="W71" s="103" t="n">
        <v>17.25528</v>
      </c>
      <c r="X71" s="103" t="n">
        <v>19.97584</v>
      </c>
      <c r="Y71" s="103" t="n">
        <v>22.6964</v>
      </c>
      <c r="Z71" s="103" t="n">
        <v>23.19936</v>
      </c>
      <c r="AA71" s="103" t="n">
        <v>23.70232</v>
      </c>
      <c r="AB71" s="103" t="n">
        <v>24.20528</v>
      </c>
      <c r="AC71" s="103" t="n">
        <v>24.70824</v>
      </c>
      <c r="AD71" s="103" t="n">
        <v>25.2112</v>
      </c>
      <c r="AE71" s="103" t="n">
        <v>23.706742</v>
      </c>
      <c r="AF71" s="103" t="n">
        <v>22.202284</v>
      </c>
      <c r="AG71" s="103" t="n">
        <v>20.697828</v>
      </c>
      <c r="AH71" s="103" t="n">
        <v>19.193372</v>
      </c>
      <c r="AI71" s="103" t="n">
        <v>17.688916</v>
      </c>
      <c r="AJ71" s="103" t="n">
        <v>16.184454</v>
      </c>
      <c r="AK71" s="103" t="n">
        <v>14.68</v>
      </c>
      <c r="AL71" s="103" t="n">
        <v>14.108</v>
      </c>
      <c r="AM71" s="103" t="n">
        <v>13.536</v>
      </c>
      <c r="AN71" s="103" t="n">
        <v>12.964</v>
      </c>
      <c r="AO71" s="103" t="n">
        <v>12.392</v>
      </c>
      <c r="AP71" s="103" t="n">
        <v>11.82</v>
      </c>
      <c r="AQ71" s="103" t="n">
        <v>11.248</v>
      </c>
      <c r="AR71" s="103" t="n">
        <v>10.676</v>
      </c>
      <c r="AS71" s="103" t="n">
        <v>10.104</v>
      </c>
      <c r="AT71" s="103" t="n">
        <v>9.532</v>
      </c>
      <c r="AU71" s="103" t="n">
        <v>8.96</v>
      </c>
      <c r="AV71" s="103" t="n">
        <v>8.38799999999999</v>
      </c>
      <c r="AW71" s="103" t="n">
        <v>7.81599999999999</v>
      </c>
      <c r="AX71" s="103" t="n">
        <v>7.24399999999999</v>
      </c>
      <c r="AY71" s="103" t="n">
        <v>6.67199999999999</v>
      </c>
      <c r="AZ71" s="103" t="n">
        <v>6.09999999999999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0.891</v>
      </c>
      <c r="D72" s="103" t="n">
        <v>1.782</v>
      </c>
      <c r="E72" s="103" t="n">
        <v>2.673</v>
      </c>
      <c r="F72" s="103" t="n">
        <v>3.564</v>
      </c>
      <c r="G72" s="103" t="n">
        <v>4.455</v>
      </c>
      <c r="H72" s="103" t="n">
        <v>5.346</v>
      </c>
      <c r="I72" s="103" t="n">
        <v>6.237</v>
      </c>
      <c r="J72" s="103" t="n">
        <v>7.128</v>
      </c>
      <c r="K72" s="103" t="n">
        <v>7.2416</v>
      </c>
      <c r="L72" s="103" t="n">
        <v>7.3552</v>
      </c>
      <c r="M72" s="103" t="n">
        <v>7.4688</v>
      </c>
      <c r="N72" s="103" t="n">
        <v>7.5824</v>
      </c>
      <c r="O72" s="103" t="n">
        <v>7.696</v>
      </c>
      <c r="P72" s="103" t="n">
        <v>7.946</v>
      </c>
      <c r="Q72" s="103" t="n">
        <v>8.196</v>
      </c>
      <c r="R72" s="103" t="n">
        <v>8.446</v>
      </c>
      <c r="S72" s="103" t="n">
        <v>8.696</v>
      </c>
      <c r="T72" s="103" t="n">
        <v>8.946</v>
      </c>
      <c r="U72" s="103" t="n">
        <v>11.7246</v>
      </c>
      <c r="V72" s="103" t="n">
        <v>14.5032</v>
      </c>
      <c r="W72" s="103" t="n">
        <v>17.2818</v>
      </c>
      <c r="X72" s="103" t="n">
        <v>20.0604</v>
      </c>
      <c r="Y72" s="103" t="n">
        <v>22.839</v>
      </c>
      <c r="Z72" s="103" t="n">
        <v>23.3504</v>
      </c>
      <c r="AA72" s="103" t="n">
        <v>23.8618</v>
      </c>
      <c r="AB72" s="103" t="n">
        <v>24.3732</v>
      </c>
      <c r="AC72" s="103" t="n">
        <v>24.8846</v>
      </c>
      <c r="AD72" s="103" t="n">
        <v>25.396</v>
      </c>
      <c r="AE72" s="103" t="n">
        <v>23.882285</v>
      </c>
      <c r="AF72" s="103" t="n">
        <v>22.36857</v>
      </c>
      <c r="AG72" s="103" t="n">
        <v>20.8548566666667</v>
      </c>
      <c r="AH72" s="103" t="n">
        <v>19.3411433333333</v>
      </c>
      <c r="AI72" s="103" t="n">
        <v>17.82743</v>
      </c>
      <c r="AJ72" s="103" t="n">
        <v>16.31371</v>
      </c>
      <c r="AK72" s="103" t="n">
        <v>14.8</v>
      </c>
      <c r="AL72" s="103" t="n">
        <v>14.22</v>
      </c>
      <c r="AM72" s="103" t="n">
        <v>13.64</v>
      </c>
      <c r="AN72" s="103" t="n">
        <v>13.06</v>
      </c>
      <c r="AO72" s="103" t="n">
        <v>12.48</v>
      </c>
      <c r="AP72" s="103" t="n">
        <v>11.9</v>
      </c>
      <c r="AQ72" s="103" t="n">
        <v>11.32</v>
      </c>
      <c r="AR72" s="103" t="n">
        <v>10.74</v>
      </c>
      <c r="AS72" s="103" t="n">
        <v>10.16</v>
      </c>
      <c r="AT72" s="103" t="n">
        <v>9.58</v>
      </c>
      <c r="AU72" s="103" t="n">
        <v>9</v>
      </c>
      <c r="AV72" s="103" t="n">
        <v>8.42</v>
      </c>
      <c r="AW72" s="103" t="n">
        <v>7.84</v>
      </c>
      <c r="AX72" s="103" t="n">
        <v>7.26</v>
      </c>
      <c r="AY72" s="103" t="n">
        <v>6.68</v>
      </c>
      <c r="AZ72" s="103" t="n">
        <v>6.1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0.8848</v>
      </c>
      <c r="D73" s="103" t="n">
        <v>1.7696</v>
      </c>
      <c r="E73" s="103" t="n">
        <v>2.6544</v>
      </c>
      <c r="F73" s="103" t="n">
        <v>3.5392</v>
      </c>
      <c r="G73" s="103" t="n">
        <v>4.424</v>
      </c>
      <c r="H73" s="103" t="n">
        <v>5.3088</v>
      </c>
      <c r="I73" s="103" t="n">
        <v>6.1936</v>
      </c>
      <c r="J73" s="103" t="n">
        <v>7.0784</v>
      </c>
      <c r="K73" s="103" t="n">
        <v>7.17384</v>
      </c>
      <c r="L73" s="103" t="n">
        <v>7.26928</v>
      </c>
      <c r="M73" s="103" t="n">
        <v>7.36472</v>
      </c>
      <c r="N73" s="103" t="n">
        <v>7.46016</v>
      </c>
      <c r="O73" s="103" t="n">
        <v>7.5556</v>
      </c>
      <c r="P73" s="103" t="n">
        <v>7.82792</v>
      </c>
      <c r="Q73" s="103" t="n">
        <v>8.10024</v>
      </c>
      <c r="R73" s="103" t="n">
        <v>8.37256</v>
      </c>
      <c r="S73" s="103" t="n">
        <v>8.64488</v>
      </c>
      <c r="T73" s="103" t="n">
        <v>8.9172</v>
      </c>
      <c r="U73" s="103" t="n">
        <v>11.67764</v>
      </c>
      <c r="V73" s="103" t="n">
        <v>14.43808</v>
      </c>
      <c r="W73" s="103" t="n">
        <v>17.19852</v>
      </c>
      <c r="X73" s="103" t="n">
        <v>19.95896</v>
      </c>
      <c r="Y73" s="103" t="n">
        <v>22.7194</v>
      </c>
      <c r="Z73" s="103" t="n">
        <v>23.2984</v>
      </c>
      <c r="AA73" s="103" t="n">
        <v>23.8774</v>
      </c>
      <c r="AB73" s="103" t="n">
        <v>24.4564</v>
      </c>
      <c r="AC73" s="103" t="n">
        <v>25.0354</v>
      </c>
      <c r="AD73" s="103" t="n">
        <v>25.6144</v>
      </c>
      <c r="AE73" s="103" t="n">
        <v>24.083771</v>
      </c>
      <c r="AF73" s="103" t="n">
        <v>22.553142</v>
      </c>
      <c r="AG73" s="103" t="n">
        <v>21.022514</v>
      </c>
      <c r="AH73" s="103" t="n">
        <v>19.491886</v>
      </c>
      <c r="AI73" s="103" t="n">
        <v>17.961258</v>
      </c>
      <c r="AJ73" s="103" t="n">
        <v>16.430626</v>
      </c>
      <c r="AK73" s="103" t="n">
        <v>14.9</v>
      </c>
      <c r="AL73" s="103" t="n">
        <v>14.316</v>
      </c>
      <c r="AM73" s="103" t="n">
        <v>13.732</v>
      </c>
      <c r="AN73" s="103" t="n">
        <v>13.148</v>
      </c>
      <c r="AO73" s="103" t="n">
        <v>12.564</v>
      </c>
      <c r="AP73" s="103" t="n">
        <v>11.98</v>
      </c>
      <c r="AQ73" s="103" t="n">
        <v>11.396</v>
      </c>
      <c r="AR73" s="103" t="n">
        <v>10.812</v>
      </c>
      <c r="AS73" s="103" t="n">
        <v>10.228</v>
      </c>
      <c r="AT73" s="103" t="n">
        <v>9.644</v>
      </c>
      <c r="AU73" s="103" t="n">
        <v>9.06</v>
      </c>
      <c r="AV73" s="103" t="n">
        <v>8.476</v>
      </c>
      <c r="AW73" s="103" t="n">
        <v>7.892</v>
      </c>
      <c r="AX73" s="103" t="n">
        <v>7.308</v>
      </c>
      <c r="AY73" s="103" t="n">
        <v>6.724</v>
      </c>
      <c r="AZ73" s="103" t="n">
        <v>6.14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0.8786</v>
      </c>
      <c r="D74" s="103" t="n">
        <v>1.7572</v>
      </c>
      <c r="E74" s="103" t="n">
        <v>2.6358</v>
      </c>
      <c r="F74" s="103" t="n">
        <v>3.5144</v>
      </c>
      <c r="G74" s="103" t="n">
        <v>4.393</v>
      </c>
      <c r="H74" s="103" t="n">
        <v>5.2716</v>
      </c>
      <c r="I74" s="103" t="n">
        <v>6.1502</v>
      </c>
      <c r="J74" s="103" t="n">
        <v>7.0288</v>
      </c>
      <c r="K74" s="103" t="n">
        <v>7.10608</v>
      </c>
      <c r="L74" s="103" t="n">
        <v>7.18336</v>
      </c>
      <c r="M74" s="103" t="n">
        <v>7.26064</v>
      </c>
      <c r="N74" s="103" t="n">
        <v>7.33792</v>
      </c>
      <c r="O74" s="103" t="n">
        <v>7.4152</v>
      </c>
      <c r="P74" s="103" t="n">
        <v>7.70984</v>
      </c>
      <c r="Q74" s="103" t="n">
        <v>8.00448</v>
      </c>
      <c r="R74" s="103" t="n">
        <v>8.29912</v>
      </c>
      <c r="S74" s="103" t="n">
        <v>8.59376</v>
      </c>
      <c r="T74" s="103" t="n">
        <v>8.8884</v>
      </c>
      <c r="U74" s="103" t="n">
        <v>11.63068</v>
      </c>
      <c r="V74" s="103" t="n">
        <v>14.37296</v>
      </c>
      <c r="W74" s="103" t="n">
        <v>17.11524</v>
      </c>
      <c r="X74" s="103" t="n">
        <v>19.85752</v>
      </c>
      <c r="Y74" s="103" t="n">
        <v>22.5998</v>
      </c>
      <c r="Z74" s="103" t="n">
        <v>23.2464</v>
      </c>
      <c r="AA74" s="103" t="n">
        <v>23.893</v>
      </c>
      <c r="AB74" s="103" t="n">
        <v>24.5396</v>
      </c>
      <c r="AC74" s="103" t="n">
        <v>25.1862</v>
      </c>
      <c r="AD74" s="103" t="n">
        <v>25.8328</v>
      </c>
      <c r="AE74" s="103" t="n">
        <v>24.285257</v>
      </c>
      <c r="AF74" s="103" t="n">
        <v>22.737714</v>
      </c>
      <c r="AG74" s="103" t="n">
        <v>21.1901713333333</v>
      </c>
      <c r="AH74" s="103" t="n">
        <v>19.6426286666667</v>
      </c>
      <c r="AI74" s="103" t="n">
        <v>18.095086</v>
      </c>
      <c r="AJ74" s="103" t="n">
        <v>16.547542</v>
      </c>
      <c r="AK74" s="103" t="n">
        <v>15</v>
      </c>
      <c r="AL74" s="103" t="n">
        <v>14.412</v>
      </c>
      <c r="AM74" s="103" t="n">
        <v>13.824</v>
      </c>
      <c r="AN74" s="103" t="n">
        <v>13.236</v>
      </c>
      <c r="AO74" s="103" t="n">
        <v>12.648</v>
      </c>
      <c r="AP74" s="103" t="n">
        <v>12.06</v>
      </c>
      <c r="AQ74" s="103" t="n">
        <v>11.472</v>
      </c>
      <c r="AR74" s="103" t="n">
        <v>10.884</v>
      </c>
      <c r="AS74" s="103" t="n">
        <v>10.296</v>
      </c>
      <c r="AT74" s="103" t="n">
        <v>9.708</v>
      </c>
      <c r="AU74" s="103" t="n">
        <v>9.12</v>
      </c>
      <c r="AV74" s="103" t="n">
        <v>8.532</v>
      </c>
      <c r="AW74" s="103" t="n">
        <v>7.94399999999999</v>
      </c>
      <c r="AX74" s="103" t="n">
        <v>7.35599999999999</v>
      </c>
      <c r="AY74" s="103" t="n">
        <v>6.76799999999999</v>
      </c>
      <c r="AZ74" s="103" t="n">
        <v>6.17999999999999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0.8724</v>
      </c>
      <c r="D75" s="103" t="n">
        <v>1.7448</v>
      </c>
      <c r="E75" s="103" t="n">
        <v>2.6172</v>
      </c>
      <c r="F75" s="103" t="n">
        <v>3.4896</v>
      </c>
      <c r="G75" s="103" t="n">
        <v>4.362</v>
      </c>
      <c r="H75" s="103" t="n">
        <v>5.2344</v>
      </c>
      <c r="I75" s="103" t="n">
        <v>6.1068</v>
      </c>
      <c r="J75" s="103" t="n">
        <v>6.9792</v>
      </c>
      <c r="K75" s="103" t="n">
        <v>7.03832</v>
      </c>
      <c r="L75" s="103" t="n">
        <v>7.09744</v>
      </c>
      <c r="M75" s="103" t="n">
        <v>7.15656</v>
      </c>
      <c r="N75" s="103" t="n">
        <v>7.21568</v>
      </c>
      <c r="O75" s="103" t="n">
        <v>7.2748</v>
      </c>
      <c r="P75" s="103" t="n">
        <v>7.59176</v>
      </c>
      <c r="Q75" s="103" t="n">
        <v>7.90872</v>
      </c>
      <c r="R75" s="103" t="n">
        <v>8.22568</v>
      </c>
      <c r="S75" s="103" t="n">
        <v>8.54264</v>
      </c>
      <c r="T75" s="103" t="n">
        <v>8.8596</v>
      </c>
      <c r="U75" s="103" t="n">
        <v>11.58372</v>
      </c>
      <c r="V75" s="103" t="n">
        <v>14.30784</v>
      </c>
      <c r="W75" s="103" t="n">
        <v>17.03196</v>
      </c>
      <c r="X75" s="103" t="n">
        <v>19.75608</v>
      </c>
      <c r="Y75" s="103" t="n">
        <v>22.4802</v>
      </c>
      <c r="Z75" s="103" t="n">
        <v>23.1944</v>
      </c>
      <c r="AA75" s="103" t="n">
        <v>23.9086</v>
      </c>
      <c r="AB75" s="103" t="n">
        <v>24.6228</v>
      </c>
      <c r="AC75" s="103" t="n">
        <v>25.337</v>
      </c>
      <c r="AD75" s="103" t="n">
        <v>26.0512</v>
      </c>
      <c r="AE75" s="103" t="n">
        <v>24.486743</v>
      </c>
      <c r="AF75" s="103" t="n">
        <v>22.922286</v>
      </c>
      <c r="AG75" s="103" t="n">
        <v>21.3578286666667</v>
      </c>
      <c r="AH75" s="103" t="n">
        <v>19.7933713333333</v>
      </c>
      <c r="AI75" s="103" t="n">
        <v>18.228914</v>
      </c>
      <c r="AJ75" s="103" t="n">
        <v>16.664458</v>
      </c>
      <c r="AK75" s="103" t="n">
        <v>15.1</v>
      </c>
      <c r="AL75" s="103" t="n">
        <v>14.508</v>
      </c>
      <c r="AM75" s="103" t="n">
        <v>13.916</v>
      </c>
      <c r="AN75" s="103" t="n">
        <v>13.324</v>
      </c>
      <c r="AO75" s="103" t="n">
        <v>12.732</v>
      </c>
      <c r="AP75" s="103" t="n">
        <v>12.14</v>
      </c>
      <c r="AQ75" s="103" t="n">
        <v>11.548</v>
      </c>
      <c r="AR75" s="103" t="n">
        <v>10.956</v>
      </c>
      <c r="AS75" s="103" t="n">
        <v>10.364</v>
      </c>
      <c r="AT75" s="103" t="n">
        <v>9.772</v>
      </c>
      <c r="AU75" s="103" t="n">
        <v>9.18</v>
      </c>
      <c r="AV75" s="103" t="n">
        <v>8.588</v>
      </c>
      <c r="AW75" s="103" t="n">
        <v>7.996</v>
      </c>
      <c r="AX75" s="103" t="n">
        <v>7.404</v>
      </c>
      <c r="AY75" s="103" t="n">
        <v>6.812</v>
      </c>
      <c r="AZ75" s="103" t="n">
        <v>6.22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0.8662</v>
      </c>
      <c r="D76" s="103" t="n">
        <v>1.7324</v>
      </c>
      <c r="E76" s="103" t="n">
        <v>2.5986</v>
      </c>
      <c r="F76" s="103" t="n">
        <v>3.4648</v>
      </c>
      <c r="G76" s="103" t="n">
        <v>4.331</v>
      </c>
      <c r="H76" s="103" t="n">
        <v>5.1972</v>
      </c>
      <c r="I76" s="103" t="n">
        <v>6.0634</v>
      </c>
      <c r="J76" s="103" t="n">
        <v>6.9296</v>
      </c>
      <c r="K76" s="103" t="n">
        <v>6.97056</v>
      </c>
      <c r="L76" s="103" t="n">
        <v>7.01152</v>
      </c>
      <c r="M76" s="103" t="n">
        <v>7.05248</v>
      </c>
      <c r="N76" s="103" t="n">
        <v>7.09344</v>
      </c>
      <c r="O76" s="103" t="n">
        <v>7.1344</v>
      </c>
      <c r="P76" s="103" t="n">
        <v>7.47368</v>
      </c>
      <c r="Q76" s="103" t="n">
        <v>7.81296</v>
      </c>
      <c r="R76" s="103" t="n">
        <v>8.15224</v>
      </c>
      <c r="S76" s="103" t="n">
        <v>8.49152</v>
      </c>
      <c r="T76" s="103" t="n">
        <v>8.8308</v>
      </c>
      <c r="U76" s="103" t="n">
        <v>11.53676</v>
      </c>
      <c r="V76" s="103" t="n">
        <v>14.24272</v>
      </c>
      <c r="W76" s="103" t="n">
        <v>16.94868</v>
      </c>
      <c r="X76" s="103" t="n">
        <v>19.65464</v>
      </c>
      <c r="Y76" s="103" t="n">
        <v>22.3606</v>
      </c>
      <c r="Z76" s="103" t="n">
        <v>23.1424</v>
      </c>
      <c r="AA76" s="103" t="n">
        <v>23.9242</v>
      </c>
      <c r="AB76" s="103" t="n">
        <v>24.706</v>
      </c>
      <c r="AC76" s="103" t="n">
        <v>25.4878</v>
      </c>
      <c r="AD76" s="103" t="n">
        <v>26.2696</v>
      </c>
      <c r="AE76" s="103" t="n">
        <v>24.688229</v>
      </c>
      <c r="AF76" s="103" t="n">
        <v>23.106858</v>
      </c>
      <c r="AG76" s="103" t="n">
        <v>21.525486</v>
      </c>
      <c r="AH76" s="103" t="n">
        <v>19.944114</v>
      </c>
      <c r="AI76" s="103" t="n">
        <v>18.362742</v>
      </c>
      <c r="AJ76" s="103" t="n">
        <v>16.781374</v>
      </c>
      <c r="AK76" s="103" t="n">
        <v>15.2</v>
      </c>
      <c r="AL76" s="103" t="n">
        <v>14.604</v>
      </c>
      <c r="AM76" s="103" t="n">
        <v>14.008</v>
      </c>
      <c r="AN76" s="103" t="n">
        <v>13.412</v>
      </c>
      <c r="AO76" s="103" t="n">
        <v>12.816</v>
      </c>
      <c r="AP76" s="103" t="n">
        <v>12.22</v>
      </c>
      <c r="AQ76" s="103" t="n">
        <v>11.624</v>
      </c>
      <c r="AR76" s="103" t="n">
        <v>11.028</v>
      </c>
      <c r="AS76" s="103" t="n">
        <v>10.432</v>
      </c>
      <c r="AT76" s="103" t="n">
        <v>9.836</v>
      </c>
      <c r="AU76" s="103" t="n">
        <v>9.24</v>
      </c>
      <c r="AV76" s="103" t="n">
        <v>8.644</v>
      </c>
      <c r="AW76" s="103" t="n">
        <v>8.048</v>
      </c>
      <c r="AX76" s="103" t="n">
        <v>7.452</v>
      </c>
      <c r="AY76" s="103" t="n">
        <v>6.856</v>
      </c>
      <c r="AZ76" s="103" t="n">
        <v>6.26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0.86</v>
      </c>
      <c r="D77" s="103" t="n">
        <v>1.72</v>
      </c>
      <c r="E77" s="103" t="n">
        <v>2.58</v>
      </c>
      <c r="F77" s="103" t="n">
        <v>3.44</v>
      </c>
      <c r="G77" s="103" t="n">
        <v>4.3</v>
      </c>
      <c r="H77" s="103" t="n">
        <v>5.16</v>
      </c>
      <c r="I77" s="103" t="n">
        <v>6.02</v>
      </c>
      <c r="J77" s="103" t="n">
        <v>6.88</v>
      </c>
      <c r="K77" s="103" t="n">
        <v>6.9028</v>
      </c>
      <c r="L77" s="103" t="n">
        <v>6.9256</v>
      </c>
      <c r="M77" s="103" t="n">
        <v>6.9484</v>
      </c>
      <c r="N77" s="103" t="n">
        <v>6.9712</v>
      </c>
      <c r="O77" s="103" t="n">
        <v>6.994</v>
      </c>
      <c r="P77" s="103" t="n">
        <v>7.3556</v>
      </c>
      <c r="Q77" s="103" t="n">
        <v>7.7172</v>
      </c>
      <c r="R77" s="103" t="n">
        <v>8.0788</v>
      </c>
      <c r="S77" s="103" t="n">
        <v>8.4404</v>
      </c>
      <c r="T77" s="103" t="n">
        <v>8.802</v>
      </c>
      <c r="U77" s="103" t="n">
        <v>11.4898</v>
      </c>
      <c r="V77" s="103" t="n">
        <v>14.1776</v>
      </c>
      <c r="W77" s="103" t="n">
        <v>16.8654</v>
      </c>
      <c r="X77" s="103" t="n">
        <v>19.5532</v>
      </c>
      <c r="Y77" s="103" t="n">
        <v>22.241</v>
      </c>
      <c r="Z77" s="103" t="n">
        <v>23.0904</v>
      </c>
      <c r="AA77" s="103" t="n">
        <v>23.9398</v>
      </c>
      <c r="AB77" s="103" t="n">
        <v>24.7892</v>
      </c>
      <c r="AC77" s="103" t="n">
        <v>25.6386</v>
      </c>
      <c r="AD77" s="103" t="n">
        <v>26.488</v>
      </c>
      <c r="AE77" s="103" t="n">
        <v>24.889715</v>
      </c>
      <c r="AF77" s="103" t="n">
        <v>23.29143</v>
      </c>
      <c r="AG77" s="103" t="n">
        <v>21.6931433333333</v>
      </c>
      <c r="AH77" s="103" t="n">
        <v>20.0948566666667</v>
      </c>
      <c r="AI77" s="103" t="n">
        <v>18.49657</v>
      </c>
      <c r="AJ77" s="103" t="n">
        <v>16.89829</v>
      </c>
      <c r="AK77" s="103" t="n">
        <v>15.3</v>
      </c>
      <c r="AL77" s="103" t="n">
        <v>14.7</v>
      </c>
      <c r="AM77" s="103" t="n">
        <v>14.1</v>
      </c>
      <c r="AN77" s="103" t="n">
        <v>13.5</v>
      </c>
      <c r="AO77" s="103" t="n">
        <v>12.9</v>
      </c>
      <c r="AP77" s="103" t="n">
        <v>12.3</v>
      </c>
      <c r="AQ77" s="103" t="n">
        <v>11.7</v>
      </c>
      <c r="AR77" s="103" t="n">
        <v>11.1</v>
      </c>
      <c r="AS77" s="103" t="n">
        <v>10.5</v>
      </c>
      <c r="AT77" s="103" t="n">
        <v>9.9</v>
      </c>
      <c r="AU77" s="103" t="n">
        <v>9.3</v>
      </c>
      <c r="AV77" s="103" t="n">
        <v>8.7</v>
      </c>
      <c r="AW77" s="103" t="n">
        <v>8.1</v>
      </c>
      <c r="AX77" s="103" t="n">
        <v>7.5</v>
      </c>
      <c r="AY77" s="103" t="n">
        <v>6.9</v>
      </c>
      <c r="AZ77" s="103" t="n">
        <v>6.3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0.8538</v>
      </c>
      <c r="D78" s="103" t="n">
        <v>1.7076</v>
      </c>
      <c r="E78" s="103" t="n">
        <v>2.5614</v>
      </c>
      <c r="F78" s="103" t="n">
        <v>3.4152</v>
      </c>
      <c r="G78" s="103" t="n">
        <v>4.269</v>
      </c>
      <c r="H78" s="103" t="n">
        <v>5.1228</v>
      </c>
      <c r="I78" s="103" t="n">
        <v>5.9766</v>
      </c>
      <c r="J78" s="103" t="n">
        <v>6.8304</v>
      </c>
      <c r="K78" s="103" t="n">
        <v>6.84908</v>
      </c>
      <c r="L78" s="103" t="n">
        <v>6.86776</v>
      </c>
      <c r="M78" s="103" t="n">
        <v>6.88644</v>
      </c>
      <c r="N78" s="103" t="n">
        <v>6.90512</v>
      </c>
      <c r="O78" s="103" t="n">
        <v>6.9238</v>
      </c>
      <c r="P78" s="103" t="n">
        <v>7.28432</v>
      </c>
      <c r="Q78" s="103" t="n">
        <v>7.64484</v>
      </c>
      <c r="R78" s="103" t="n">
        <v>8.00536</v>
      </c>
      <c r="S78" s="103" t="n">
        <v>8.36588</v>
      </c>
      <c r="T78" s="103" t="n">
        <v>8.7264</v>
      </c>
      <c r="U78" s="103" t="n">
        <v>11.40448</v>
      </c>
      <c r="V78" s="103" t="n">
        <v>14.08256</v>
      </c>
      <c r="W78" s="103" t="n">
        <v>16.76064</v>
      </c>
      <c r="X78" s="103" t="n">
        <v>19.43872</v>
      </c>
      <c r="Y78" s="103" t="n">
        <v>22.1168</v>
      </c>
      <c r="Z78" s="103" t="n">
        <v>23.03136</v>
      </c>
      <c r="AA78" s="103" t="n">
        <v>23.94592</v>
      </c>
      <c r="AB78" s="103" t="n">
        <v>24.86048</v>
      </c>
      <c r="AC78" s="103" t="n">
        <v>25.77504</v>
      </c>
      <c r="AD78" s="103" t="n">
        <v>26.6896</v>
      </c>
      <c r="AE78" s="103" t="n">
        <v>25.093943</v>
      </c>
      <c r="AF78" s="103" t="n">
        <v>23.498286</v>
      </c>
      <c r="AG78" s="103" t="n">
        <v>21.9026286666667</v>
      </c>
      <c r="AH78" s="103" t="n">
        <v>20.3069713333333</v>
      </c>
      <c r="AI78" s="103" t="n">
        <v>18.711314</v>
      </c>
      <c r="AJ78" s="103" t="n">
        <v>17.11566</v>
      </c>
      <c r="AK78" s="103" t="n">
        <v>15.52</v>
      </c>
      <c r="AL78" s="103" t="n">
        <v>14.888</v>
      </c>
      <c r="AM78" s="103" t="n">
        <v>14.256</v>
      </c>
      <c r="AN78" s="103" t="n">
        <v>13.624</v>
      </c>
      <c r="AO78" s="103" t="n">
        <v>12.992</v>
      </c>
      <c r="AP78" s="103" t="n">
        <v>12.36</v>
      </c>
      <c r="AQ78" s="103" t="n">
        <v>11.728</v>
      </c>
      <c r="AR78" s="103" t="n">
        <v>11.096</v>
      </c>
      <c r="AS78" s="103" t="n">
        <v>10.464</v>
      </c>
      <c r="AT78" s="103" t="n">
        <v>9.832</v>
      </c>
      <c r="AU78" s="103" t="n">
        <v>9.2</v>
      </c>
      <c r="AV78" s="103" t="n">
        <v>8.568</v>
      </c>
      <c r="AW78" s="103" t="n">
        <v>7.936</v>
      </c>
      <c r="AX78" s="103" t="n">
        <v>7.304</v>
      </c>
      <c r="AY78" s="103" t="n">
        <v>6.672</v>
      </c>
      <c r="AZ78" s="103" t="n">
        <v>6.04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0.8476</v>
      </c>
      <c r="D79" s="103" t="n">
        <v>1.6952</v>
      </c>
      <c r="E79" s="103" t="n">
        <v>2.5428</v>
      </c>
      <c r="F79" s="103" t="n">
        <v>3.3904</v>
      </c>
      <c r="G79" s="103" t="n">
        <v>4.238</v>
      </c>
      <c r="H79" s="103" t="n">
        <v>5.0856</v>
      </c>
      <c r="I79" s="103" t="n">
        <v>5.9332</v>
      </c>
      <c r="J79" s="103" t="n">
        <v>6.7808</v>
      </c>
      <c r="K79" s="103" t="n">
        <v>6.79536</v>
      </c>
      <c r="L79" s="103" t="n">
        <v>6.80992</v>
      </c>
      <c r="M79" s="103" t="n">
        <v>6.82448</v>
      </c>
      <c r="N79" s="103" t="n">
        <v>6.83904</v>
      </c>
      <c r="O79" s="103" t="n">
        <v>6.8536</v>
      </c>
      <c r="P79" s="103" t="n">
        <v>7.21304</v>
      </c>
      <c r="Q79" s="103" t="n">
        <v>7.57248</v>
      </c>
      <c r="R79" s="103" t="n">
        <v>7.93192</v>
      </c>
      <c r="S79" s="103" t="n">
        <v>8.29136</v>
      </c>
      <c r="T79" s="103" t="n">
        <v>8.6508</v>
      </c>
      <c r="U79" s="103" t="n">
        <v>11.31916</v>
      </c>
      <c r="V79" s="103" t="n">
        <v>13.98752</v>
      </c>
      <c r="W79" s="103" t="n">
        <v>16.65588</v>
      </c>
      <c r="X79" s="103" t="n">
        <v>19.32424</v>
      </c>
      <c r="Y79" s="103" t="n">
        <v>21.9926</v>
      </c>
      <c r="Z79" s="103" t="n">
        <v>22.97232</v>
      </c>
      <c r="AA79" s="103" t="n">
        <v>23.95204</v>
      </c>
      <c r="AB79" s="103" t="n">
        <v>24.93176</v>
      </c>
      <c r="AC79" s="103" t="n">
        <v>25.91148</v>
      </c>
      <c r="AD79" s="103" t="n">
        <v>26.8912</v>
      </c>
      <c r="AE79" s="103" t="n">
        <v>25.298171</v>
      </c>
      <c r="AF79" s="103" t="n">
        <v>23.705142</v>
      </c>
      <c r="AG79" s="103" t="n">
        <v>22.112114</v>
      </c>
      <c r="AH79" s="103" t="n">
        <v>20.519086</v>
      </c>
      <c r="AI79" s="103" t="n">
        <v>18.926058</v>
      </c>
      <c r="AJ79" s="103" t="n">
        <v>17.33303</v>
      </c>
      <c r="AK79" s="103" t="n">
        <v>15.74</v>
      </c>
      <c r="AL79" s="103" t="n">
        <v>15.076</v>
      </c>
      <c r="AM79" s="103" t="n">
        <v>14.412</v>
      </c>
      <c r="AN79" s="103" t="n">
        <v>13.748</v>
      </c>
      <c r="AO79" s="103" t="n">
        <v>13.084</v>
      </c>
      <c r="AP79" s="103" t="n">
        <v>12.42</v>
      </c>
      <c r="AQ79" s="103" t="n">
        <v>11.756</v>
      </c>
      <c r="AR79" s="103" t="n">
        <v>11.092</v>
      </c>
      <c r="AS79" s="103" t="n">
        <v>10.428</v>
      </c>
      <c r="AT79" s="103" t="n">
        <v>9.764</v>
      </c>
      <c r="AU79" s="103" t="n">
        <v>9.1</v>
      </c>
      <c r="AV79" s="103" t="n">
        <v>8.436</v>
      </c>
      <c r="AW79" s="103" t="n">
        <v>7.772</v>
      </c>
      <c r="AX79" s="103" t="n">
        <v>7.108</v>
      </c>
      <c r="AY79" s="103" t="n">
        <v>6.444</v>
      </c>
      <c r="AZ79" s="103" t="n">
        <v>5.78000000000001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0.8414</v>
      </c>
      <c r="D80" s="103" t="n">
        <v>1.6828</v>
      </c>
      <c r="E80" s="103" t="n">
        <v>2.5242</v>
      </c>
      <c r="F80" s="103" t="n">
        <v>3.3656</v>
      </c>
      <c r="G80" s="103" t="n">
        <v>4.207</v>
      </c>
      <c r="H80" s="103" t="n">
        <v>5.0484</v>
      </c>
      <c r="I80" s="103" t="n">
        <v>5.8898</v>
      </c>
      <c r="J80" s="103" t="n">
        <v>6.7312</v>
      </c>
      <c r="K80" s="103" t="n">
        <v>6.74164</v>
      </c>
      <c r="L80" s="103" t="n">
        <v>6.75208</v>
      </c>
      <c r="M80" s="103" t="n">
        <v>6.76252</v>
      </c>
      <c r="N80" s="103" t="n">
        <v>6.77296</v>
      </c>
      <c r="O80" s="103" t="n">
        <v>6.7834</v>
      </c>
      <c r="P80" s="103" t="n">
        <v>7.14176</v>
      </c>
      <c r="Q80" s="103" t="n">
        <v>7.50012</v>
      </c>
      <c r="R80" s="103" t="n">
        <v>7.85848</v>
      </c>
      <c r="S80" s="103" t="n">
        <v>8.21684</v>
      </c>
      <c r="T80" s="103" t="n">
        <v>8.5752</v>
      </c>
      <c r="U80" s="103" t="n">
        <v>11.23384</v>
      </c>
      <c r="V80" s="103" t="n">
        <v>13.89248</v>
      </c>
      <c r="W80" s="103" t="n">
        <v>16.55112</v>
      </c>
      <c r="X80" s="103" t="n">
        <v>19.20976</v>
      </c>
      <c r="Y80" s="103" t="n">
        <v>21.8684</v>
      </c>
      <c r="Z80" s="103" t="n">
        <v>22.91328</v>
      </c>
      <c r="AA80" s="103" t="n">
        <v>23.95816</v>
      </c>
      <c r="AB80" s="103" t="n">
        <v>25.00304</v>
      </c>
      <c r="AC80" s="103" t="n">
        <v>26.04792</v>
      </c>
      <c r="AD80" s="103" t="n">
        <v>27.0928</v>
      </c>
      <c r="AE80" s="103" t="n">
        <v>25.502399</v>
      </c>
      <c r="AF80" s="103" t="n">
        <v>23.911998</v>
      </c>
      <c r="AG80" s="103" t="n">
        <v>22.3215993333333</v>
      </c>
      <c r="AH80" s="103" t="n">
        <v>20.7312006666667</v>
      </c>
      <c r="AI80" s="103" t="n">
        <v>19.140802</v>
      </c>
      <c r="AJ80" s="103" t="n">
        <v>17.5504</v>
      </c>
      <c r="AK80" s="103" t="n">
        <v>15.96</v>
      </c>
      <c r="AL80" s="103" t="n">
        <v>15.264</v>
      </c>
      <c r="AM80" s="103" t="n">
        <v>14.568</v>
      </c>
      <c r="AN80" s="103" t="n">
        <v>13.872</v>
      </c>
      <c r="AO80" s="103" t="n">
        <v>13.176</v>
      </c>
      <c r="AP80" s="103" t="n">
        <v>12.48</v>
      </c>
      <c r="AQ80" s="103" t="n">
        <v>11.784</v>
      </c>
      <c r="AR80" s="103" t="n">
        <v>11.088</v>
      </c>
      <c r="AS80" s="103" t="n">
        <v>10.392</v>
      </c>
      <c r="AT80" s="103" t="n">
        <v>9.696</v>
      </c>
      <c r="AU80" s="103" t="n">
        <v>9</v>
      </c>
      <c r="AV80" s="103" t="n">
        <v>8.304</v>
      </c>
      <c r="AW80" s="103" t="n">
        <v>7.608</v>
      </c>
      <c r="AX80" s="103" t="n">
        <v>6.912</v>
      </c>
      <c r="AY80" s="103" t="n">
        <v>6.216</v>
      </c>
      <c r="AZ80" s="103" t="n">
        <v>5.52000000000001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0.8352</v>
      </c>
      <c r="D81" s="103" t="n">
        <v>1.6704</v>
      </c>
      <c r="E81" s="103" t="n">
        <v>2.5056</v>
      </c>
      <c r="F81" s="103" t="n">
        <v>3.3408</v>
      </c>
      <c r="G81" s="103" t="n">
        <v>4.176</v>
      </c>
      <c r="H81" s="103" t="n">
        <v>5.0112</v>
      </c>
      <c r="I81" s="103" t="n">
        <v>5.8464</v>
      </c>
      <c r="J81" s="103" t="n">
        <v>6.6816</v>
      </c>
      <c r="K81" s="103" t="n">
        <v>6.68792</v>
      </c>
      <c r="L81" s="103" t="n">
        <v>6.69424</v>
      </c>
      <c r="M81" s="103" t="n">
        <v>6.70056</v>
      </c>
      <c r="N81" s="103" t="n">
        <v>6.70688</v>
      </c>
      <c r="O81" s="103" t="n">
        <v>6.7132</v>
      </c>
      <c r="P81" s="103" t="n">
        <v>7.07048</v>
      </c>
      <c r="Q81" s="103" t="n">
        <v>7.42776</v>
      </c>
      <c r="R81" s="103" t="n">
        <v>7.78504</v>
      </c>
      <c r="S81" s="103" t="n">
        <v>8.14232</v>
      </c>
      <c r="T81" s="103" t="n">
        <v>8.4996</v>
      </c>
      <c r="U81" s="103" t="n">
        <v>11.14852</v>
      </c>
      <c r="V81" s="103" t="n">
        <v>13.79744</v>
      </c>
      <c r="W81" s="103" t="n">
        <v>16.44636</v>
      </c>
      <c r="X81" s="103" t="n">
        <v>19.09528</v>
      </c>
      <c r="Y81" s="103" t="n">
        <v>21.7442</v>
      </c>
      <c r="Z81" s="103" t="n">
        <v>22.85424</v>
      </c>
      <c r="AA81" s="103" t="n">
        <v>23.96428</v>
      </c>
      <c r="AB81" s="103" t="n">
        <v>25.07432</v>
      </c>
      <c r="AC81" s="103" t="n">
        <v>26.18436</v>
      </c>
      <c r="AD81" s="103" t="n">
        <v>27.2944</v>
      </c>
      <c r="AE81" s="103" t="n">
        <v>25.706627</v>
      </c>
      <c r="AF81" s="103" t="n">
        <v>24.118854</v>
      </c>
      <c r="AG81" s="103" t="n">
        <v>22.5310846666667</v>
      </c>
      <c r="AH81" s="103" t="n">
        <v>20.9433153333333</v>
      </c>
      <c r="AI81" s="103" t="n">
        <v>19.355546</v>
      </c>
      <c r="AJ81" s="103" t="n">
        <v>17.76777</v>
      </c>
      <c r="AK81" s="103" t="n">
        <v>16.18</v>
      </c>
      <c r="AL81" s="103" t="n">
        <v>15.452</v>
      </c>
      <c r="AM81" s="103" t="n">
        <v>14.724</v>
      </c>
      <c r="AN81" s="103" t="n">
        <v>13.996</v>
      </c>
      <c r="AO81" s="103" t="n">
        <v>13.268</v>
      </c>
      <c r="AP81" s="103" t="n">
        <v>12.54</v>
      </c>
      <c r="AQ81" s="103" t="n">
        <v>11.812</v>
      </c>
      <c r="AR81" s="103" t="n">
        <v>11.084</v>
      </c>
      <c r="AS81" s="103" t="n">
        <v>10.356</v>
      </c>
      <c r="AT81" s="103" t="n">
        <v>9.628</v>
      </c>
      <c r="AU81" s="103" t="n">
        <v>8.9</v>
      </c>
      <c r="AV81" s="103" t="n">
        <v>8.172</v>
      </c>
      <c r="AW81" s="103" t="n">
        <v>7.444</v>
      </c>
      <c r="AX81" s="103" t="n">
        <v>6.716</v>
      </c>
      <c r="AY81" s="103" t="n">
        <v>5.98800000000001</v>
      </c>
      <c r="AZ81" s="103" t="n">
        <v>5.26000000000001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0.829</v>
      </c>
      <c r="D82" s="103" t="n">
        <v>1.658</v>
      </c>
      <c r="E82" s="103" t="n">
        <v>2.487</v>
      </c>
      <c r="F82" s="103" t="n">
        <v>3.316</v>
      </c>
      <c r="G82" s="103" t="n">
        <v>4.145</v>
      </c>
      <c r="H82" s="103" t="n">
        <v>4.974</v>
      </c>
      <c r="I82" s="103" t="n">
        <v>5.803</v>
      </c>
      <c r="J82" s="103" t="n">
        <v>6.632</v>
      </c>
      <c r="K82" s="103" t="n">
        <v>6.6342</v>
      </c>
      <c r="L82" s="103" t="n">
        <v>6.6364</v>
      </c>
      <c r="M82" s="103" t="n">
        <v>6.6386</v>
      </c>
      <c r="N82" s="103" t="n">
        <v>6.6408</v>
      </c>
      <c r="O82" s="103" t="n">
        <v>6.643</v>
      </c>
      <c r="P82" s="103" t="n">
        <v>6.9992</v>
      </c>
      <c r="Q82" s="103" t="n">
        <v>7.3554</v>
      </c>
      <c r="R82" s="103" t="n">
        <v>7.7116</v>
      </c>
      <c r="S82" s="103" t="n">
        <v>8.0678</v>
      </c>
      <c r="T82" s="103" t="n">
        <v>8.424</v>
      </c>
      <c r="U82" s="103" t="n">
        <v>11.0632</v>
      </c>
      <c r="V82" s="103" t="n">
        <v>13.7024</v>
      </c>
      <c r="W82" s="103" t="n">
        <v>16.3416</v>
      </c>
      <c r="X82" s="103" t="n">
        <v>18.9808</v>
      </c>
      <c r="Y82" s="103" t="n">
        <v>21.62</v>
      </c>
      <c r="Z82" s="103" t="n">
        <v>22.7952</v>
      </c>
      <c r="AA82" s="103" t="n">
        <v>23.9704</v>
      </c>
      <c r="AB82" s="103" t="n">
        <v>25.1456</v>
      </c>
      <c r="AC82" s="103" t="n">
        <v>26.3208</v>
      </c>
      <c r="AD82" s="103" t="n">
        <v>27.496</v>
      </c>
      <c r="AE82" s="103" t="n">
        <v>25.910855</v>
      </c>
      <c r="AF82" s="103" t="n">
        <v>24.32571</v>
      </c>
      <c r="AG82" s="103" t="n">
        <v>22.74057</v>
      </c>
      <c r="AH82" s="103" t="n">
        <v>21.15543</v>
      </c>
      <c r="AI82" s="103" t="n">
        <v>19.57029</v>
      </c>
      <c r="AJ82" s="103" t="n">
        <v>17.98514</v>
      </c>
      <c r="AK82" s="103" t="n">
        <v>16.4</v>
      </c>
      <c r="AL82" s="103" t="n">
        <v>15.64</v>
      </c>
      <c r="AM82" s="103" t="n">
        <v>14.88</v>
      </c>
      <c r="AN82" s="103" t="n">
        <v>14.12</v>
      </c>
      <c r="AO82" s="103" t="n">
        <v>13.36</v>
      </c>
      <c r="AP82" s="103" t="n">
        <v>12.6</v>
      </c>
      <c r="AQ82" s="103" t="n">
        <v>11.84</v>
      </c>
      <c r="AR82" s="103" t="n">
        <v>11.08</v>
      </c>
      <c r="AS82" s="103" t="n">
        <v>10.32</v>
      </c>
      <c r="AT82" s="103" t="n">
        <v>9.56</v>
      </c>
      <c r="AU82" s="103" t="n">
        <v>8.8</v>
      </c>
      <c r="AV82" s="103" t="n">
        <v>8.04</v>
      </c>
      <c r="AW82" s="103" t="n">
        <v>7.28</v>
      </c>
      <c r="AX82" s="103" t="n">
        <v>6.52</v>
      </c>
      <c r="AY82" s="103" t="n">
        <v>5.76</v>
      </c>
      <c r="AZ82" s="103" t="n">
        <v>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0.8228</v>
      </c>
      <c r="D83" s="103" t="n">
        <v>1.6456</v>
      </c>
      <c r="E83" s="103" t="n">
        <v>2.4684</v>
      </c>
      <c r="F83" s="103" t="n">
        <v>3.2912</v>
      </c>
      <c r="G83" s="103" t="n">
        <v>4.114</v>
      </c>
      <c r="H83" s="103" t="n">
        <v>4.9368</v>
      </c>
      <c r="I83" s="103" t="n">
        <v>5.7596</v>
      </c>
      <c r="J83" s="103" t="n">
        <v>6.5824</v>
      </c>
      <c r="K83" s="103" t="n">
        <v>6.58048</v>
      </c>
      <c r="L83" s="103" t="n">
        <v>6.57856</v>
      </c>
      <c r="M83" s="103" t="n">
        <v>6.57664</v>
      </c>
      <c r="N83" s="103" t="n">
        <v>6.57472</v>
      </c>
      <c r="O83" s="103" t="n">
        <v>6.5728</v>
      </c>
      <c r="P83" s="103" t="n">
        <v>6.92792</v>
      </c>
      <c r="Q83" s="103" t="n">
        <v>7.28304</v>
      </c>
      <c r="R83" s="103" t="n">
        <v>7.63816</v>
      </c>
      <c r="S83" s="103" t="n">
        <v>7.99328</v>
      </c>
      <c r="T83" s="103" t="n">
        <v>8.3484</v>
      </c>
      <c r="U83" s="103" t="n">
        <v>10.97788</v>
      </c>
      <c r="V83" s="103" t="n">
        <v>13.60736</v>
      </c>
      <c r="W83" s="103" t="n">
        <v>16.23684</v>
      </c>
      <c r="X83" s="103" t="n">
        <v>18.86632</v>
      </c>
      <c r="Y83" s="103" t="n">
        <v>21.4958</v>
      </c>
      <c r="Z83" s="103" t="n">
        <v>22.73616</v>
      </c>
      <c r="AA83" s="103" t="n">
        <v>23.97652</v>
      </c>
      <c r="AB83" s="103" t="n">
        <v>25.21688</v>
      </c>
      <c r="AC83" s="103" t="n">
        <v>26.45724</v>
      </c>
      <c r="AD83" s="103" t="n">
        <v>27.6976</v>
      </c>
      <c r="AE83" s="103" t="n">
        <v>26.120798</v>
      </c>
      <c r="AF83" s="103" t="n">
        <v>24.543996</v>
      </c>
      <c r="AG83" s="103" t="n">
        <v>22.9671986666667</v>
      </c>
      <c r="AH83" s="103" t="n">
        <v>21.3904013333333</v>
      </c>
      <c r="AI83" s="103" t="n">
        <v>19.813604</v>
      </c>
      <c r="AJ83" s="103" t="n">
        <v>18.236798</v>
      </c>
      <c r="AK83" s="103" t="n">
        <v>16.66</v>
      </c>
      <c r="AL83" s="103" t="n">
        <v>15.868</v>
      </c>
      <c r="AM83" s="103" t="n">
        <v>15.076</v>
      </c>
      <c r="AN83" s="103" t="n">
        <v>14.284</v>
      </c>
      <c r="AO83" s="103" t="n">
        <v>13.492</v>
      </c>
      <c r="AP83" s="103" t="n">
        <v>12.7</v>
      </c>
      <c r="AQ83" s="103" t="n">
        <v>11.908</v>
      </c>
      <c r="AR83" s="103" t="n">
        <v>11.116</v>
      </c>
      <c r="AS83" s="103" t="n">
        <v>10.324</v>
      </c>
      <c r="AT83" s="103" t="n">
        <v>9.532</v>
      </c>
      <c r="AU83" s="103" t="n">
        <v>8.74</v>
      </c>
      <c r="AV83" s="103" t="n">
        <v>7.948</v>
      </c>
      <c r="AW83" s="103" t="n">
        <v>7.156</v>
      </c>
      <c r="AX83" s="103" t="n">
        <v>6.364</v>
      </c>
      <c r="AY83" s="103" t="n">
        <v>5.572</v>
      </c>
      <c r="AZ83" s="103" t="n">
        <v>4.78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0.8166</v>
      </c>
      <c r="D84" s="103" t="n">
        <v>1.6332</v>
      </c>
      <c r="E84" s="103" t="n">
        <v>2.4498</v>
      </c>
      <c r="F84" s="103" t="n">
        <v>3.2664</v>
      </c>
      <c r="G84" s="103" t="n">
        <v>4.083</v>
      </c>
      <c r="H84" s="103" t="n">
        <v>4.8996</v>
      </c>
      <c r="I84" s="103" t="n">
        <v>5.7162</v>
      </c>
      <c r="J84" s="103" t="n">
        <v>6.5328</v>
      </c>
      <c r="K84" s="103" t="n">
        <v>6.52676</v>
      </c>
      <c r="L84" s="103" t="n">
        <v>6.52072</v>
      </c>
      <c r="M84" s="103" t="n">
        <v>6.51468</v>
      </c>
      <c r="N84" s="103" t="n">
        <v>6.50864</v>
      </c>
      <c r="O84" s="103" t="n">
        <v>6.5026</v>
      </c>
      <c r="P84" s="103" t="n">
        <v>6.85664</v>
      </c>
      <c r="Q84" s="103" t="n">
        <v>7.21068</v>
      </c>
      <c r="R84" s="103" t="n">
        <v>7.56472</v>
      </c>
      <c r="S84" s="103" t="n">
        <v>7.91876</v>
      </c>
      <c r="T84" s="103" t="n">
        <v>8.2728</v>
      </c>
      <c r="U84" s="103" t="n">
        <v>10.89256</v>
      </c>
      <c r="V84" s="103" t="n">
        <v>13.51232</v>
      </c>
      <c r="W84" s="103" t="n">
        <v>16.13208</v>
      </c>
      <c r="X84" s="103" t="n">
        <v>18.75184</v>
      </c>
      <c r="Y84" s="103" t="n">
        <v>21.3716</v>
      </c>
      <c r="Z84" s="103" t="n">
        <v>22.67712</v>
      </c>
      <c r="AA84" s="103" t="n">
        <v>23.98264</v>
      </c>
      <c r="AB84" s="103" t="n">
        <v>25.28816</v>
      </c>
      <c r="AC84" s="103" t="n">
        <v>26.59368</v>
      </c>
      <c r="AD84" s="103" t="n">
        <v>27.8992</v>
      </c>
      <c r="AE84" s="103" t="n">
        <v>26.330741</v>
      </c>
      <c r="AF84" s="103" t="n">
        <v>24.762282</v>
      </c>
      <c r="AG84" s="103" t="n">
        <v>23.1938273333333</v>
      </c>
      <c r="AH84" s="103" t="n">
        <v>21.6253726666667</v>
      </c>
      <c r="AI84" s="103" t="n">
        <v>20.056918</v>
      </c>
      <c r="AJ84" s="103" t="n">
        <v>18.488456</v>
      </c>
      <c r="AK84" s="103" t="n">
        <v>16.92</v>
      </c>
      <c r="AL84" s="103" t="n">
        <v>16.096</v>
      </c>
      <c r="AM84" s="103" t="n">
        <v>15.272</v>
      </c>
      <c r="AN84" s="103" t="n">
        <v>14.448</v>
      </c>
      <c r="AO84" s="103" t="n">
        <v>13.624</v>
      </c>
      <c r="AP84" s="103" t="n">
        <v>12.8</v>
      </c>
      <c r="AQ84" s="103" t="n">
        <v>11.976</v>
      </c>
      <c r="AR84" s="103" t="n">
        <v>11.152</v>
      </c>
      <c r="AS84" s="103" t="n">
        <v>10.328</v>
      </c>
      <c r="AT84" s="103" t="n">
        <v>9.504</v>
      </c>
      <c r="AU84" s="103" t="n">
        <v>8.68</v>
      </c>
      <c r="AV84" s="103" t="n">
        <v>7.856</v>
      </c>
      <c r="AW84" s="103" t="n">
        <v>7.032</v>
      </c>
      <c r="AX84" s="103" t="n">
        <v>6.208</v>
      </c>
      <c r="AY84" s="103" t="n">
        <v>5.384</v>
      </c>
      <c r="AZ84" s="103" t="n">
        <v>4.56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0.8104</v>
      </c>
      <c r="D85" s="103" t="n">
        <v>1.6208</v>
      </c>
      <c r="E85" s="103" t="n">
        <v>2.4312</v>
      </c>
      <c r="F85" s="103" t="n">
        <v>3.2416</v>
      </c>
      <c r="G85" s="103" t="n">
        <v>4.052</v>
      </c>
      <c r="H85" s="103" t="n">
        <v>4.8624</v>
      </c>
      <c r="I85" s="103" t="n">
        <v>5.6728</v>
      </c>
      <c r="J85" s="103" t="n">
        <v>6.4832</v>
      </c>
      <c r="K85" s="103" t="n">
        <v>6.47304</v>
      </c>
      <c r="L85" s="103" t="n">
        <v>6.46288</v>
      </c>
      <c r="M85" s="103" t="n">
        <v>6.45272</v>
      </c>
      <c r="N85" s="103" t="n">
        <v>6.44256</v>
      </c>
      <c r="O85" s="103" t="n">
        <v>6.4324</v>
      </c>
      <c r="P85" s="103" t="n">
        <v>6.78536</v>
      </c>
      <c r="Q85" s="103" t="n">
        <v>7.13832</v>
      </c>
      <c r="R85" s="103" t="n">
        <v>7.49128</v>
      </c>
      <c r="S85" s="103" t="n">
        <v>7.84424</v>
      </c>
      <c r="T85" s="103" t="n">
        <v>8.1972</v>
      </c>
      <c r="U85" s="103" t="n">
        <v>10.80724</v>
      </c>
      <c r="V85" s="103" t="n">
        <v>13.41728</v>
      </c>
      <c r="W85" s="103" t="n">
        <v>16.02732</v>
      </c>
      <c r="X85" s="103" t="n">
        <v>18.63736</v>
      </c>
      <c r="Y85" s="103" t="n">
        <v>21.2474</v>
      </c>
      <c r="Z85" s="103" t="n">
        <v>22.61808</v>
      </c>
      <c r="AA85" s="103" t="n">
        <v>23.98876</v>
      </c>
      <c r="AB85" s="103" t="n">
        <v>25.35944</v>
      </c>
      <c r="AC85" s="103" t="n">
        <v>26.73012</v>
      </c>
      <c r="AD85" s="103" t="n">
        <v>28.1008</v>
      </c>
      <c r="AE85" s="103" t="n">
        <v>26.540684</v>
      </c>
      <c r="AF85" s="103" t="n">
        <v>24.980568</v>
      </c>
      <c r="AG85" s="103" t="n">
        <v>23.420456</v>
      </c>
      <c r="AH85" s="103" t="n">
        <v>21.860344</v>
      </c>
      <c r="AI85" s="103" t="n">
        <v>20.300232</v>
      </c>
      <c r="AJ85" s="103" t="n">
        <v>18.740114</v>
      </c>
      <c r="AK85" s="103" t="n">
        <v>17.18</v>
      </c>
      <c r="AL85" s="103" t="n">
        <v>16.324</v>
      </c>
      <c r="AM85" s="103" t="n">
        <v>15.468</v>
      </c>
      <c r="AN85" s="103" t="n">
        <v>14.612</v>
      </c>
      <c r="AO85" s="103" t="n">
        <v>13.756</v>
      </c>
      <c r="AP85" s="103" t="n">
        <v>12.9</v>
      </c>
      <c r="AQ85" s="103" t="n">
        <v>12.044</v>
      </c>
      <c r="AR85" s="103" t="n">
        <v>11.188</v>
      </c>
      <c r="AS85" s="103" t="n">
        <v>10.332</v>
      </c>
      <c r="AT85" s="103" t="n">
        <v>9.476</v>
      </c>
      <c r="AU85" s="103" t="n">
        <v>8.62</v>
      </c>
      <c r="AV85" s="103" t="n">
        <v>7.764</v>
      </c>
      <c r="AW85" s="103" t="n">
        <v>6.908</v>
      </c>
      <c r="AX85" s="103" t="n">
        <v>6.052</v>
      </c>
      <c r="AY85" s="103" t="n">
        <v>5.196</v>
      </c>
      <c r="AZ85" s="103" t="n">
        <v>4.34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0.8042</v>
      </c>
      <c r="D86" s="103" t="n">
        <v>1.6084</v>
      </c>
      <c r="E86" s="103" t="n">
        <v>2.4126</v>
      </c>
      <c r="F86" s="103" t="n">
        <v>3.2168</v>
      </c>
      <c r="G86" s="103" t="n">
        <v>4.021</v>
      </c>
      <c r="H86" s="103" t="n">
        <v>4.8252</v>
      </c>
      <c r="I86" s="103" t="n">
        <v>5.6294</v>
      </c>
      <c r="J86" s="103" t="n">
        <v>6.4336</v>
      </c>
      <c r="K86" s="103" t="n">
        <v>6.41932</v>
      </c>
      <c r="L86" s="103" t="n">
        <v>6.40504</v>
      </c>
      <c r="M86" s="103" t="n">
        <v>6.39076</v>
      </c>
      <c r="N86" s="103" t="n">
        <v>6.37648</v>
      </c>
      <c r="O86" s="103" t="n">
        <v>6.3622</v>
      </c>
      <c r="P86" s="103" t="n">
        <v>6.71408</v>
      </c>
      <c r="Q86" s="103" t="n">
        <v>7.06596</v>
      </c>
      <c r="R86" s="103" t="n">
        <v>7.41784</v>
      </c>
      <c r="S86" s="103" t="n">
        <v>7.76972</v>
      </c>
      <c r="T86" s="103" t="n">
        <v>8.1216</v>
      </c>
      <c r="U86" s="103" t="n">
        <v>10.72192</v>
      </c>
      <c r="V86" s="103" t="n">
        <v>13.32224</v>
      </c>
      <c r="W86" s="103" t="n">
        <v>15.92256</v>
      </c>
      <c r="X86" s="103" t="n">
        <v>18.52288</v>
      </c>
      <c r="Y86" s="103" t="n">
        <v>21.1232</v>
      </c>
      <c r="Z86" s="103" t="n">
        <v>22.55904</v>
      </c>
      <c r="AA86" s="103" t="n">
        <v>23.99488</v>
      </c>
      <c r="AB86" s="103" t="n">
        <v>25.43072</v>
      </c>
      <c r="AC86" s="103" t="n">
        <v>26.86656</v>
      </c>
      <c r="AD86" s="103" t="n">
        <v>28.3024</v>
      </c>
      <c r="AE86" s="103" t="n">
        <v>26.750627</v>
      </c>
      <c r="AF86" s="103" t="n">
        <v>25.198854</v>
      </c>
      <c r="AG86" s="103" t="n">
        <v>23.6470846666667</v>
      </c>
      <c r="AH86" s="103" t="n">
        <v>22.0953153333333</v>
      </c>
      <c r="AI86" s="103" t="n">
        <v>20.543546</v>
      </c>
      <c r="AJ86" s="103" t="n">
        <v>18.991772</v>
      </c>
      <c r="AK86" s="103" t="n">
        <v>17.44</v>
      </c>
      <c r="AL86" s="103" t="n">
        <v>16.552</v>
      </c>
      <c r="AM86" s="103" t="n">
        <v>15.664</v>
      </c>
      <c r="AN86" s="103" t="n">
        <v>14.776</v>
      </c>
      <c r="AO86" s="103" t="n">
        <v>13.888</v>
      </c>
      <c r="AP86" s="103" t="n">
        <v>13</v>
      </c>
      <c r="AQ86" s="103" t="n">
        <v>12.112</v>
      </c>
      <c r="AR86" s="103" t="n">
        <v>11.224</v>
      </c>
      <c r="AS86" s="103" t="n">
        <v>10.336</v>
      </c>
      <c r="AT86" s="103" t="n">
        <v>9.448</v>
      </c>
      <c r="AU86" s="103" t="n">
        <v>8.56</v>
      </c>
      <c r="AV86" s="103" t="n">
        <v>7.672</v>
      </c>
      <c r="AW86" s="103" t="n">
        <v>6.784</v>
      </c>
      <c r="AX86" s="103" t="n">
        <v>5.896</v>
      </c>
      <c r="AY86" s="103" t="n">
        <v>5.008</v>
      </c>
      <c r="AZ86" s="103" t="n">
        <v>4.12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0.798</v>
      </c>
      <c r="D87" s="103" t="n">
        <v>1.596</v>
      </c>
      <c r="E87" s="103" t="n">
        <v>2.394</v>
      </c>
      <c r="F87" s="103" t="n">
        <v>3.192</v>
      </c>
      <c r="G87" s="103" t="n">
        <v>3.99</v>
      </c>
      <c r="H87" s="103" t="n">
        <v>4.788</v>
      </c>
      <c r="I87" s="103" t="n">
        <v>5.586</v>
      </c>
      <c r="J87" s="103" t="n">
        <v>6.384</v>
      </c>
      <c r="K87" s="103" t="n">
        <v>6.3656</v>
      </c>
      <c r="L87" s="103" t="n">
        <v>6.3472</v>
      </c>
      <c r="M87" s="103" t="n">
        <v>6.3288</v>
      </c>
      <c r="N87" s="103" t="n">
        <v>6.3104</v>
      </c>
      <c r="O87" s="103" t="n">
        <v>6.292</v>
      </c>
      <c r="P87" s="103" t="n">
        <v>6.6428</v>
      </c>
      <c r="Q87" s="103" t="n">
        <v>6.9936</v>
      </c>
      <c r="R87" s="103" t="n">
        <v>7.3444</v>
      </c>
      <c r="S87" s="103" t="n">
        <v>7.6952</v>
      </c>
      <c r="T87" s="103" t="n">
        <v>8.046</v>
      </c>
      <c r="U87" s="103" t="n">
        <v>10.6366</v>
      </c>
      <c r="V87" s="103" t="n">
        <v>13.2272</v>
      </c>
      <c r="W87" s="103" t="n">
        <v>15.8178</v>
      </c>
      <c r="X87" s="103" t="n">
        <v>18.4084</v>
      </c>
      <c r="Y87" s="103" t="n">
        <v>20.999</v>
      </c>
      <c r="Z87" s="103" t="n">
        <v>22.5</v>
      </c>
      <c r="AA87" s="103" t="n">
        <v>24.001</v>
      </c>
      <c r="AB87" s="103" t="n">
        <v>25.502</v>
      </c>
      <c r="AC87" s="103" t="n">
        <v>27.003</v>
      </c>
      <c r="AD87" s="103" t="n">
        <v>28.504</v>
      </c>
      <c r="AE87" s="103" t="n">
        <v>26.96057</v>
      </c>
      <c r="AF87" s="103" t="n">
        <v>25.41714</v>
      </c>
      <c r="AG87" s="103" t="n">
        <v>23.8737133333333</v>
      </c>
      <c r="AH87" s="103" t="n">
        <v>22.3302866666667</v>
      </c>
      <c r="AI87" s="103" t="n">
        <v>20.78686</v>
      </c>
      <c r="AJ87" s="103" t="n">
        <v>19.24343</v>
      </c>
      <c r="AK87" s="103" t="n">
        <v>17.7</v>
      </c>
      <c r="AL87" s="103" t="n">
        <v>16.78</v>
      </c>
      <c r="AM87" s="103" t="n">
        <v>15.86</v>
      </c>
      <c r="AN87" s="103" t="n">
        <v>14.94</v>
      </c>
      <c r="AO87" s="103" t="n">
        <v>14.02</v>
      </c>
      <c r="AP87" s="103" t="n">
        <v>13.1</v>
      </c>
      <c r="AQ87" s="103" t="n">
        <v>12.18</v>
      </c>
      <c r="AR87" s="103" t="n">
        <v>11.26</v>
      </c>
      <c r="AS87" s="103" t="n">
        <v>10.34</v>
      </c>
      <c r="AT87" s="103" t="n">
        <v>9.42</v>
      </c>
      <c r="AU87" s="103" t="n">
        <v>8.5</v>
      </c>
      <c r="AV87" s="103" t="n">
        <v>7.58</v>
      </c>
      <c r="AW87" s="103" t="n">
        <v>6.66</v>
      </c>
      <c r="AX87" s="103" t="n">
        <v>5.74</v>
      </c>
      <c r="AY87" s="103" t="n">
        <v>4.82</v>
      </c>
      <c r="AZ87" s="103" t="n">
        <v>3.9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0.7916</v>
      </c>
      <c r="D88" s="103" t="n">
        <v>1.5832</v>
      </c>
      <c r="E88" s="103" t="n">
        <v>2.3748</v>
      </c>
      <c r="F88" s="103" t="n">
        <v>3.1664</v>
      </c>
      <c r="G88" s="103" t="n">
        <v>3.958</v>
      </c>
      <c r="H88" s="103" t="n">
        <v>4.7496</v>
      </c>
      <c r="I88" s="103" t="n">
        <v>5.5412</v>
      </c>
      <c r="J88" s="103" t="n">
        <v>6.3328</v>
      </c>
      <c r="K88" s="103" t="n">
        <v>6.31008</v>
      </c>
      <c r="L88" s="103" t="n">
        <v>6.28736</v>
      </c>
      <c r="M88" s="103" t="n">
        <v>6.26464</v>
      </c>
      <c r="N88" s="103" t="n">
        <v>6.24192</v>
      </c>
      <c r="O88" s="103" t="n">
        <v>6.2192</v>
      </c>
      <c r="P88" s="103" t="n">
        <v>6.56872</v>
      </c>
      <c r="Q88" s="103" t="n">
        <v>6.91824</v>
      </c>
      <c r="R88" s="103" t="n">
        <v>7.26776</v>
      </c>
      <c r="S88" s="103" t="n">
        <v>7.61728</v>
      </c>
      <c r="T88" s="103" t="n">
        <v>7.9668</v>
      </c>
      <c r="U88" s="103" t="n">
        <v>10.54932</v>
      </c>
      <c r="V88" s="103" t="n">
        <v>13.13184</v>
      </c>
      <c r="W88" s="103" t="n">
        <v>15.71436</v>
      </c>
      <c r="X88" s="103" t="n">
        <v>18.29688</v>
      </c>
      <c r="Y88" s="103" t="n">
        <v>20.8794</v>
      </c>
      <c r="Z88" s="103" t="n">
        <v>22.44464</v>
      </c>
      <c r="AA88" s="103" t="n">
        <v>24.00988</v>
      </c>
      <c r="AB88" s="103" t="n">
        <v>25.57512</v>
      </c>
      <c r="AC88" s="103" t="n">
        <v>27.14036</v>
      </c>
      <c r="AD88" s="103" t="n">
        <v>28.7056</v>
      </c>
      <c r="AE88" s="103" t="n">
        <v>27.167656</v>
      </c>
      <c r="AF88" s="103" t="n">
        <v>25.629712</v>
      </c>
      <c r="AG88" s="103" t="n">
        <v>24.0917706666667</v>
      </c>
      <c r="AH88" s="103" t="n">
        <v>22.5538293333333</v>
      </c>
      <c r="AI88" s="103" t="n">
        <v>21.015888</v>
      </c>
      <c r="AJ88" s="103" t="n">
        <v>19.477944</v>
      </c>
      <c r="AK88" s="103" t="n">
        <v>17.94</v>
      </c>
      <c r="AL88" s="103" t="n">
        <v>17.004</v>
      </c>
      <c r="AM88" s="103" t="n">
        <v>16.068</v>
      </c>
      <c r="AN88" s="103" t="n">
        <v>15.132</v>
      </c>
      <c r="AO88" s="103" t="n">
        <v>14.196</v>
      </c>
      <c r="AP88" s="103" t="n">
        <v>13.26</v>
      </c>
      <c r="AQ88" s="103" t="n">
        <v>12.324</v>
      </c>
      <c r="AR88" s="103" t="n">
        <v>11.388</v>
      </c>
      <c r="AS88" s="103" t="n">
        <v>10.452</v>
      </c>
      <c r="AT88" s="103" t="n">
        <v>9.516</v>
      </c>
      <c r="AU88" s="103" t="n">
        <v>8.58</v>
      </c>
      <c r="AV88" s="103" t="n">
        <v>7.644</v>
      </c>
      <c r="AW88" s="103" t="n">
        <v>6.708</v>
      </c>
      <c r="AX88" s="103" t="n">
        <v>5.772</v>
      </c>
      <c r="AY88" s="103" t="n">
        <v>4.836</v>
      </c>
      <c r="AZ88" s="103" t="n">
        <v>3.9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0.7852</v>
      </c>
      <c r="D89" s="103" t="n">
        <v>1.5704</v>
      </c>
      <c r="E89" s="103" t="n">
        <v>2.3556</v>
      </c>
      <c r="F89" s="103" t="n">
        <v>3.1408</v>
      </c>
      <c r="G89" s="103" t="n">
        <v>3.926</v>
      </c>
      <c r="H89" s="103" t="n">
        <v>4.7112</v>
      </c>
      <c r="I89" s="103" t="n">
        <v>5.4964</v>
      </c>
      <c r="J89" s="103" t="n">
        <v>6.2816</v>
      </c>
      <c r="K89" s="103" t="n">
        <v>6.25456</v>
      </c>
      <c r="L89" s="103" t="n">
        <v>6.22752</v>
      </c>
      <c r="M89" s="103" t="n">
        <v>6.20048</v>
      </c>
      <c r="N89" s="103" t="n">
        <v>6.17344</v>
      </c>
      <c r="O89" s="103" t="n">
        <v>6.1464</v>
      </c>
      <c r="P89" s="103" t="n">
        <v>6.49464</v>
      </c>
      <c r="Q89" s="103" t="n">
        <v>6.84288</v>
      </c>
      <c r="R89" s="103" t="n">
        <v>7.19112</v>
      </c>
      <c r="S89" s="103" t="n">
        <v>7.53936</v>
      </c>
      <c r="T89" s="103" t="n">
        <v>7.8876</v>
      </c>
      <c r="U89" s="103" t="n">
        <v>10.46204</v>
      </c>
      <c r="V89" s="103" t="n">
        <v>13.03648</v>
      </c>
      <c r="W89" s="103" t="n">
        <v>15.61092</v>
      </c>
      <c r="X89" s="103" t="n">
        <v>18.18536</v>
      </c>
      <c r="Y89" s="103" t="n">
        <v>20.7598</v>
      </c>
      <c r="Z89" s="103" t="n">
        <v>22.38928</v>
      </c>
      <c r="AA89" s="103" t="n">
        <v>24.01876</v>
      </c>
      <c r="AB89" s="103" t="n">
        <v>25.64824</v>
      </c>
      <c r="AC89" s="103" t="n">
        <v>27.27772</v>
      </c>
      <c r="AD89" s="103" t="n">
        <v>28.9072</v>
      </c>
      <c r="AE89" s="103" t="n">
        <v>27.374742</v>
      </c>
      <c r="AF89" s="103" t="n">
        <v>25.842284</v>
      </c>
      <c r="AG89" s="103" t="n">
        <v>24.309828</v>
      </c>
      <c r="AH89" s="103" t="n">
        <v>22.777372</v>
      </c>
      <c r="AI89" s="103" t="n">
        <v>21.244916</v>
      </c>
      <c r="AJ89" s="103" t="n">
        <v>19.712458</v>
      </c>
      <c r="AK89" s="103" t="n">
        <v>18.18</v>
      </c>
      <c r="AL89" s="103" t="n">
        <v>17.228</v>
      </c>
      <c r="AM89" s="103" t="n">
        <v>16.276</v>
      </c>
      <c r="AN89" s="103" t="n">
        <v>15.324</v>
      </c>
      <c r="AO89" s="103" t="n">
        <v>14.372</v>
      </c>
      <c r="AP89" s="103" t="n">
        <v>13.42</v>
      </c>
      <c r="AQ89" s="103" t="n">
        <v>12.468</v>
      </c>
      <c r="AR89" s="103" t="n">
        <v>11.516</v>
      </c>
      <c r="AS89" s="103" t="n">
        <v>10.564</v>
      </c>
      <c r="AT89" s="103" t="n">
        <v>9.61200000000001</v>
      </c>
      <c r="AU89" s="103" t="n">
        <v>8.66000000000001</v>
      </c>
      <c r="AV89" s="103" t="n">
        <v>7.70800000000001</v>
      </c>
      <c r="AW89" s="103" t="n">
        <v>6.75600000000001</v>
      </c>
      <c r="AX89" s="103" t="n">
        <v>5.80400000000001</v>
      </c>
      <c r="AY89" s="103" t="n">
        <v>4.85200000000001</v>
      </c>
      <c r="AZ89" s="103" t="n">
        <v>3.90000000000001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0.7788</v>
      </c>
      <c r="D90" s="103" t="n">
        <v>1.5576</v>
      </c>
      <c r="E90" s="103" t="n">
        <v>2.3364</v>
      </c>
      <c r="F90" s="103" t="n">
        <v>3.1152</v>
      </c>
      <c r="G90" s="103" t="n">
        <v>3.894</v>
      </c>
      <c r="H90" s="103" t="n">
        <v>4.6728</v>
      </c>
      <c r="I90" s="103" t="n">
        <v>5.4516</v>
      </c>
      <c r="J90" s="103" t="n">
        <v>6.2304</v>
      </c>
      <c r="K90" s="103" t="n">
        <v>6.19904</v>
      </c>
      <c r="L90" s="103" t="n">
        <v>6.16768</v>
      </c>
      <c r="M90" s="103" t="n">
        <v>6.13632</v>
      </c>
      <c r="N90" s="103" t="n">
        <v>6.10496</v>
      </c>
      <c r="O90" s="103" t="n">
        <v>6.0736</v>
      </c>
      <c r="P90" s="103" t="n">
        <v>6.42056</v>
      </c>
      <c r="Q90" s="103" t="n">
        <v>6.76752</v>
      </c>
      <c r="R90" s="103" t="n">
        <v>7.11448</v>
      </c>
      <c r="S90" s="103" t="n">
        <v>7.46144</v>
      </c>
      <c r="T90" s="103" t="n">
        <v>7.8084</v>
      </c>
      <c r="U90" s="103" t="n">
        <v>10.37476</v>
      </c>
      <c r="V90" s="103" t="n">
        <v>12.94112</v>
      </c>
      <c r="W90" s="103" t="n">
        <v>15.50748</v>
      </c>
      <c r="X90" s="103" t="n">
        <v>18.07384</v>
      </c>
      <c r="Y90" s="103" t="n">
        <v>20.6402</v>
      </c>
      <c r="Z90" s="103" t="n">
        <v>22.33392</v>
      </c>
      <c r="AA90" s="103" t="n">
        <v>24.02764</v>
      </c>
      <c r="AB90" s="103" t="n">
        <v>25.72136</v>
      </c>
      <c r="AC90" s="103" t="n">
        <v>27.41508</v>
      </c>
      <c r="AD90" s="103" t="n">
        <v>29.1088</v>
      </c>
      <c r="AE90" s="103" t="n">
        <v>27.581828</v>
      </c>
      <c r="AF90" s="103" t="n">
        <v>26.054856</v>
      </c>
      <c r="AG90" s="103" t="n">
        <v>24.5278853333333</v>
      </c>
      <c r="AH90" s="103" t="n">
        <v>23.0009146666667</v>
      </c>
      <c r="AI90" s="103" t="n">
        <v>21.473944</v>
      </c>
      <c r="AJ90" s="103" t="n">
        <v>19.946972</v>
      </c>
      <c r="AK90" s="103" t="n">
        <v>18.42</v>
      </c>
      <c r="AL90" s="103" t="n">
        <v>17.452</v>
      </c>
      <c r="AM90" s="103" t="n">
        <v>16.484</v>
      </c>
      <c r="AN90" s="103" t="n">
        <v>15.516</v>
      </c>
      <c r="AO90" s="103" t="n">
        <v>14.548</v>
      </c>
      <c r="AP90" s="103" t="n">
        <v>13.58</v>
      </c>
      <c r="AQ90" s="103" t="n">
        <v>12.612</v>
      </c>
      <c r="AR90" s="103" t="n">
        <v>11.644</v>
      </c>
      <c r="AS90" s="103" t="n">
        <v>10.676</v>
      </c>
      <c r="AT90" s="103" t="n">
        <v>9.70800000000001</v>
      </c>
      <c r="AU90" s="103" t="n">
        <v>8.74000000000001</v>
      </c>
      <c r="AV90" s="103" t="n">
        <v>7.77200000000001</v>
      </c>
      <c r="AW90" s="103" t="n">
        <v>6.80400000000001</v>
      </c>
      <c r="AX90" s="103" t="n">
        <v>5.83600000000001</v>
      </c>
      <c r="AY90" s="103" t="n">
        <v>4.86800000000002</v>
      </c>
      <c r="AZ90" s="103" t="n">
        <v>3.90000000000002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0.7724</v>
      </c>
      <c r="D91" s="103" t="n">
        <v>1.5448</v>
      </c>
      <c r="E91" s="103" t="n">
        <v>2.3172</v>
      </c>
      <c r="F91" s="103" t="n">
        <v>3.0896</v>
      </c>
      <c r="G91" s="103" t="n">
        <v>3.862</v>
      </c>
      <c r="H91" s="103" t="n">
        <v>4.6344</v>
      </c>
      <c r="I91" s="103" t="n">
        <v>5.4068</v>
      </c>
      <c r="J91" s="103" t="n">
        <v>6.1792</v>
      </c>
      <c r="K91" s="103" t="n">
        <v>6.14352</v>
      </c>
      <c r="L91" s="103" t="n">
        <v>6.10784</v>
      </c>
      <c r="M91" s="103" t="n">
        <v>6.07216</v>
      </c>
      <c r="N91" s="103" t="n">
        <v>6.03648</v>
      </c>
      <c r="O91" s="103" t="n">
        <v>6.0008</v>
      </c>
      <c r="P91" s="103" t="n">
        <v>6.34648</v>
      </c>
      <c r="Q91" s="103" t="n">
        <v>6.69216</v>
      </c>
      <c r="R91" s="103" t="n">
        <v>7.03784</v>
      </c>
      <c r="S91" s="103" t="n">
        <v>7.38352</v>
      </c>
      <c r="T91" s="103" t="n">
        <v>7.7292</v>
      </c>
      <c r="U91" s="103" t="n">
        <v>10.28748</v>
      </c>
      <c r="V91" s="103" t="n">
        <v>12.84576</v>
      </c>
      <c r="W91" s="103" t="n">
        <v>15.40404</v>
      </c>
      <c r="X91" s="103" t="n">
        <v>17.96232</v>
      </c>
      <c r="Y91" s="103" t="n">
        <v>20.5206</v>
      </c>
      <c r="Z91" s="103" t="n">
        <v>22.27856</v>
      </c>
      <c r="AA91" s="103" t="n">
        <v>24.03652</v>
      </c>
      <c r="AB91" s="103" t="n">
        <v>25.79448</v>
      </c>
      <c r="AC91" s="103" t="n">
        <v>27.55244</v>
      </c>
      <c r="AD91" s="103" t="n">
        <v>29.3104</v>
      </c>
      <c r="AE91" s="103" t="n">
        <v>27.788914</v>
      </c>
      <c r="AF91" s="103" t="n">
        <v>26.267428</v>
      </c>
      <c r="AG91" s="103" t="n">
        <v>24.7459426666667</v>
      </c>
      <c r="AH91" s="103" t="n">
        <v>23.2244573333333</v>
      </c>
      <c r="AI91" s="103" t="n">
        <v>21.702972</v>
      </c>
      <c r="AJ91" s="103" t="n">
        <v>20.181486</v>
      </c>
      <c r="AK91" s="103" t="n">
        <v>18.66</v>
      </c>
      <c r="AL91" s="103" t="n">
        <v>17.676</v>
      </c>
      <c r="AM91" s="103" t="n">
        <v>16.692</v>
      </c>
      <c r="AN91" s="103" t="n">
        <v>15.708</v>
      </c>
      <c r="AO91" s="103" t="n">
        <v>14.724</v>
      </c>
      <c r="AP91" s="103" t="n">
        <v>13.74</v>
      </c>
      <c r="AQ91" s="103" t="n">
        <v>12.756</v>
      </c>
      <c r="AR91" s="103" t="n">
        <v>11.772</v>
      </c>
      <c r="AS91" s="103" t="n">
        <v>10.788</v>
      </c>
      <c r="AT91" s="103" t="n">
        <v>9.80400000000001</v>
      </c>
      <c r="AU91" s="103" t="n">
        <v>8.82000000000001</v>
      </c>
      <c r="AV91" s="103" t="n">
        <v>7.83600000000001</v>
      </c>
      <c r="AW91" s="103" t="n">
        <v>6.85200000000001</v>
      </c>
      <c r="AX91" s="103" t="n">
        <v>5.86800000000002</v>
      </c>
      <c r="AY91" s="103" t="n">
        <v>4.88400000000002</v>
      </c>
      <c r="AZ91" s="103" t="n">
        <v>3.90000000000002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0.766</v>
      </c>
      <c r="D92" s="103" t="n">
        <v>1.532</v>
      </c>
      <c r="E92" s="103" t="n">
        <v>2.298</v>
      </c>
      <c r="F92" s="103" t="n">
        <v>3.064</v>
      </c>
      <c r="G92" s="103" t="n">
        <v>3.83</v>
      </c>
      <c r="H92" s="103" t="n">
        <v>4.596</v>
      </c>
      <c r="I92" s="103" t="n">
        <v>5.362</v>
      </c>
      <c r="J92" s="103" t="n">
        <v>6.128</v>
      </c>
      <c r="K92" s="103" t="n">
        <v>6.088</v>
      </c>
      <c r="L92" s="103" t="n">
        <v>6.048</v>
      </c>
      <c r="M92" s="103" t="n">
        <v>6.008</v>
      </c>
      <c r="N92" s="103" t="n">
        <v>5.968</v>
      </c>
      <c r="O92" s="103" t="n">
        <v>5.928</v>
      </c>
      <c r="P92" s="103" t="n">
        <v>6.2724</v>
      </c>
      <c r="Q92" s="103" t="n">
        <v>6.6168</v>
      </c>
      <c r="R92" s="103" t="n">
        <v>6.9612</v>
      </c>
      <c r="S92" s="103" t="n">
        <v>7.3056</v>
      </c>
      <c r="T92" s="103" t="n">
        <v>7.65</v>
      </c>
      <c r="U92" s="103" t="n">
        <v>10.2002</v>
      </c>
      <c r="V92" s="103" t="n">
        <v>12.7504</v>
      </c>
      <c r="W92" s="103" t="n">
        <v>15.3006</v>
      </c>
      <c r="X92" s="103" t="n">
        <v>17.8508</v>
      </c>
      <c r="Y92" s="103" t="n">
        <v>20.401</v>
      </c>
      <c r="Z92" s="103" t="n">
        <v>22.2232</v>
      </c>
      <c r="AA92" s="103" t="n">
        <v>24.0454</v>
      </c>
      <c r="AB92" s="103" t="n">
        <v>25.8676</v>
      </c>
      <c r="AC92" s="103" t="n">
        <v>27.6898</v>
      </c>
      <c r="AD92" s="103" t="n">
        <v>29.512</v>
      </c>
      <c r="AE92" s="103" t="n">
        <v>27.996</v>
      </c>
      <c r="AF92" s="103" t="n">
        <v>26.48</v>
      </c>
      <c r="AG92" s="103" t="n">
        <v>24.964</v>
      </c>
      <c r="AH92" s="103" t="n">
        <v>23.448</v>
      </c>
      <c r="AI92" s="103" t="n">
        <v>21.932</v>
      </c>
      <c r="AJ92" s="103" t="n">
        <v>20.416</v>
      </c>
      <c r="AK92" s="103" t="n">
        <v>18.9</v>
      </c>
      <c r="AL92" s="103" t="n">
        <v>17.9</v>
      </c>
      <c r="AM92" s="103" t="n">
        <v>16.9</v>
      </c>
      <c r="AN92" s="103" t="n">
        <v>15.9</v>
      </c>
      <c r="AO92" s="103" t="n">
        <v>14.9</v>
      </c>
      <c r="AP92" s="103" t="n">
        <v>13.9</v>
      </c>
      <c r="AQ92" s="103" t="n">
        <v>12.9</v>
      </c>
      <c r="AR92" s="103" t="n">
        <v>11.9</v>
      </c>
      <c r="AS92" s="103" t="n">
        <v>10.9</v>
      </c>
      <c r="AT92" s="103" t="n">
        <v>9.9</v>
      </c>
      <c r="AU92" s="103" t="n">
        <v>8.9</v>
      </c>
      <c r="AV92" s="103" t="n">
        <v>7.9</v>
      </c>
      <c r="AW92" s="103" t="n">
        <v>6.9</v>
      </c>
      <c r="AX92" s="103" t="n">
        <v>5.9</v>
      </c>
      <c r="AY92" s="103" t="n">
        <v>4.9</v>
      </c>
      <c r="AZ92" s="103" t="n">
        <v>3.9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0.7598</v>
      </c>
      <c r="D93" s="103" t="n">
        <v>1.5196</v>
      </c>
      <c r="E93" s="103" t="n">
        <v>2.2794</v>
      </c>
      <c r="F93" s="103" t="n">
        <v>3.0392</v>
      </c>
      <c r="G93" s="103" t="n">
        <v>3.799</v>
      </c>
      <c r="H93" s="103" t="n">
        <v>4.5588</v>
      </c>
      <c r="I93" s="103" t="n">
        <v>5.3186</v>
      </c>
      <c r="J93" s="103" t="n">
        <v>6.0784</v>
      </c>
      <c r="K93" s="103" t="n">
        <v>6.03376</v>
      </c>
      <c r="L93" s="103" t="n">
        <v>5.98912</v>
      </c>
      <c r="M93" s="103" t="n">
        <v>5.94448</v>
      </c>
      <c r="N93" s="103" t="n">
        <v>5.89984</v>
      </c>
      <c r="O93" s="103" t="n">
        <v>5.8552</v>
      </c>
      <c r="P93" s="103" t="n">
        <v>6.19904</v>
      </c>
      <c r="Q93" s="103" t="n">
        <v>6.54288</v>
      </c>
      <c r="R93" s="103" t="n">
        <v>6.88672</v>
      </c>
      <c r="S93" s="103" t="n">
        <v>7.23056</v>
      </c>
      <c r="T93" s="103" t="n">
        <v>7.5744</v>
      </c>
      <c r="U93" s="103" t="n">
        <v>10.1158</v>
      </c>
      <c r="V93" s="103" t="n">
        <v>12.6572</v>
      </c>
      <c r="W93" s="103" t="n">
        <v>15.1986</v>
      </c>
      <c r="X93" s="103" t="n">
        <v>17.74</v>
      </c>
      <c r="Y93" s="103" t="n">
        <v>20.2814</v>
      </c>
      <c r="Z93" s="103" t="n">
        <v>22.14656</v>
      </c>
      <c r="AA93" s="103" t="n">
        <v>24.01172</v>
      </c>
      <c r="AB93" s="103" t="n">
        <v>25.87688</v>
      </c>
      <c r="AC93" s="103" t="n">
        <v>27.74204</v>
      </c>
      <c r="AD93" s="103" t="n">
        <v>29.6072</v>
      </c>
      <c r="AE93" s="103" t="n">
        <v>28.111886</v>
      </c>
      <c r="AF93" s="103" t="n">
        <v>26.616572</v>
      </c>
      <c r="AG93" s="103" t="n">
        <v>25.1212573333333</v>
      </c>
      <c r="AH93" s="103" t="n">
        <v>23.6259426666667</v>
      </c>
      <c r="AI93" s="103" t="n">
        <v>22.130628</v>
      </c>
      <c r="AJ93" s="103" t="n">
        <v>20.635314</v>
      </c>
      <c r="AK93" s="103" t="n">
        <v>19.14</v>
      </c>
      <c r="AL93" s="103" t="n">
        <v>18.124</v>
      </c>
      <c r="AM93" s="103" t="n">
        <v>17.108</v>
      </c>
      <c r="AN93" s="103" t="n">
        <v>16.092</v>
      </c>
      <c r="AO93" s="103" t="n">
        <v>15.076</v>
      </c>
      <c r="AP93" s="103" t="n">
        <v>14.06</v>
      </c>
      <c r="AQ93" s="103" t="n">
        <v>13.044</v>
      </c>
      <c r="AR93" s="103" t="n">
        <v>12.028</v>
      </c>
      <c r="AS93" s="103" t="n">
        <v>11.012</v>
      </c>
      <c r="AT93" s="103" t="n">
        <v>9.996</v>
      </c>
      <c r="AU93" s="103" t="n">
        <v>8.98</v>
      </c>
      <c r="AV93" s="103" t="n">
        <v>7.964</v>
      </c>
      <c r="AW93" s="103" t="n">
        <v>6.948</v>
      </c>
      <c r="AX93" s="103" t="n">
        <v>5.932</v>
      </c>
      <c r="AY93" s="103" t="n">
        <v>4.916</v>
      </c>
      <c r="AZ93" s="103" t="n">
        <v>3.9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0.7536</v>
      </c>
      <c r="D94" s="103" t="n">
        <v>1.5072</v>
      </c>
      <c r="E94" s="103" t="n">
        <v>2.2608</v>
      </c>
      <c r="F94" s="103" t="n">
        <v>3.0144</v>
      </c>
      <c r="G94" s="103" t="n">
        <v>3.768</v>
      </c>
      <c r="H94" s="103" t="n">
        <v>4.5216</v>
      </c>
      <c r="I94" s="103" t="n">
        <v>5.2752</v>
      </c>
      <c r="J94" s="103" t="n">
        <v>6.0288</v>
      </c>
      <c r="K94" s="103" t="n">
        <v>5.97952</v>
      </c>
      <c r="L94" s="103" t="n">
        <v>5.93024</v>
      </c>
      <c r="M94" s="103" t="n">
        <v>5.88096</v>
      </c>
      <c r="N94" s="103" t="n">
        <v>5.83168</v>
      </c>
      <c r="O94" s="103" t="n">
        <v>5.7824</v>
      </c>
      <c r="P94" s="103" t="n">
        <v>6.12568</v>
      </c>
      <c r="Q94" s="103" t="n">
        <v>6.46896</v>
      </c>
      <c r="R94" s="103" t="n">
        <v>6.81224</v>
      </c>
      <c r="S94" s="103" t="n">
        <v>7.15552</v>
      </c>
      <c r="T94" s="103" t="n">
        <v>7.4988</v>
      </c>
      <c r="U94" s="103" t="n">
        <v>10.0314</v>
      </c>
      <c r="V94" s="103" t="n">
        <v>12.564</v>
      </c>
      <c r="W94" s="103" t="n">
        <v>15.0966</v>
      </c>
      <c r="X94" s="103" t="n">
        <v>17.6292</v>
      </c>
      <c r="Y94" s="103" t="n">
        <v>20.1618</v>
      </c>
      <c r="Z94" s="103" t="n">
        <v>22.06992</v>
      </c>
      <c r="AA94" s="103" t="n">
        <v>23.97804</v>
      </c>
      <c r="AB94" s="103" t="n">
        <v>25.88616</v>
      </c>
      <c r="AC94" s="103" t="n">
        <v>27.79428</v>
      </c>
      <c r="AD94" s="103" t="n">
        <v>29.7024</v>
      </c>
      <c r="AE94" s="103" t="n">
        <v>28.227772</v>
      </c>
      <c r="AF94" s="103" t="n">
        <v>26.753144</v>
      </c>
      <c r="AG94" s="103" t="n">
        <v>25.2785146666667</v>
      </c>
      <c r="AH94" s="103" t="n">
        <v>23.8038853333333</v>
      </c>
      <c r="AI94" s="103" t="n">
        <v>22.329256</v>
      </c>
      <c r="AJ94" s="103" t="n">
        <v>20.854628</v>
      </c>
      <c r="AK94" s="103" t="n">
        <v>19.38</v>
      </c>
      <c r="AL94" s="103" t="n">
        <v>18.348</v>
      </c>
      <c r="AM94" s="103" t="n">
        <v>17.316</v>
      </c>
      <c r="AN94" s="103" t="n">
        <v>16.284</v>
      </c>
      <c r="AO94" s="103" t="n">
        <v>15.252</v>
      </c>
      <c r="AP94" s="103" t="n">
        <v>14.22</v>
      </c>
      <c r="AQ94" s="103" t="n">
        <v>13.188</v>
      </c>
      <c r="AR94" s="103" t="n">
        <v>12.156</v>
      </c>
      <c r="AS94" s="103" t="n">
        <v>11.124</v>
      </c>
      <c r="AT94" s="103" t="n">
        <v>10.092</v>
      </c>
      <c r="AU94" s="103" t="n">
        <v>9.06</v>
      </c>
      <c r="AV94" s="103" t="n">
        <v>8.028</v>
      </c>
      <c r="AW94" s="103" t="n">
        <v>6.996</v>
      </c>
      <c r="AX94" s="103" t="n">
        <v>5.964</v>
      </c>
      <c r="AY94" s="103" t="n">
        <v>4.932</v>
      </c>
      <c r="AZ94" s="103" t="n">
        <v>3.9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0.7474</v>
      </c>
      <c r="D95" s="103" t="n">
        <v>1.4948</v>
      </c>
      <c r="E95" s="103" t="n">
        <v>2.2422</v>
      </c>
      <c r="F95" s="103" t="n">
        <v>2.9896</v>
      </c>
      <c r="G95" s="103" t="n">
        <v>3.737</v>
      </c>
      <c r="H95" s="103" t="n">
        <v>4.4844</v>
      </c>
      <c r="I95" s="103" t="n">
        <v>5.2318</v>
      </c>
      <c r="J95" s="103" t="n">
        <v>5.9792</v>
      </c>
      <c r="K95" s="103" t="n">
        <v>5.92528</v>
      </c>
      <c r="L95" s="103" t="n">
        <v>5.87136</v>
      </c>
      <c r="M95" s="103" t="n">
        <v>5.81744</v>
      </c>
      <c r="N95" s="103" t="n">
        <v>5.76352</v>
      </c>
      <c r="O95" s="103" t="n">
        <v>5.7096</v>
      </c>
      <c r="P95" s="103" t="n">
        <v>6.05232</v>
      </c>
      <c r="Q95" s="103" t="n">
        <v>6.39504</v>
      </c>
      <c r="R95" s="103" t="n">
        <v>6.73776</v>
      </c>
      <c r="S95" s="103" t="n">
        <v>7.08048</v>
      </c>
      <c r="T95" s="103" t="n">
        <v>7.4232</v>
      </c>
      <c r="U95" s="103" t="n">
        <v>9.947</v>
      </c>
      <c r="V95" s="103" t="n">
        <v>12.4708</v>
      </c>
      <c r="W95" s="103" t="n">
        <v>14.9946</v>
      </c>
      <c r="X95" s="103" t="n">
        <v>17.5184</v>
      </c>
      <c r="Y95" s="103" t="n">
        <v>20.0422</v>
      </c>
      <c r="Z95" s="103" t="n">
        <v>21.99328</v>
      </c>
      <c r="AA95" s="103" t="n">
        <v>23.94436</v>
      </c>
      <c r="AB95" s="103" t="n">
        <v>25.89544</v>
      </c>
      <c r="AC95" s="103" t="n">
        <v>27.84652</v>
      </c>
      <c r="AD95" s="103" t="n">
        <v>29.7976</v>
      </c>
      <c r="AE95" s="103" t="n">
        <v>28.343658</v>
      </c>
      <c r="AF95" s="103" t="n">
        <v>26.889716</v>
      </c>
      <c r="AG95" s="103" t="n">
        <v>25.435772</v>
      </c>
      <c r="AH95" s="103" t="n">
        <v>23.981828</v>
      </c>
      <c r="AI95" s="103" t="n">
        <v>22.527884</v>
      </c>
      <c r="AJ95" s="103" t="n">
        <v>21.073942</v>
      </c>
      <c r="AK95" s="103" t="n">
        <v>19.62</v>
      </c>
      <c r="AL95" s="103" t="n">
        <v>18.572</v>
      </c>
      <c r="AM95" s="103" t="n">
        <v>17.524</v>
      </c>
      <c r="AN95" s="103" t="n">
        <v>16.476</v>
      </c>
      <c r="AO95" s="103" t="n">
        <v>15.428</v>
      </c>
      <c r="AP95" s="103" t="n">
        <v>14.38</v>
      </c>
      <c r="AQ95" s="103" t="n">
        <v>13.332</v>
      </c>
      <c r="AR95" s="103" t="n">
        <v>12.284</v>
      </c>
      <c r="AS95" s="103" t="n">
        <v>11.236</v>
      </c>
      <c r="AT95" s="103" t="n">
        <v>10.188</v>
      </c>
      <c r="AU95" s="103" t="n">
        <v>9.13999999999999</v>
      </c>
      <c r="AV95" s="103" t="n">
        <v>8.09199999999999</v>
      </c>
      <c r="AW95" s="103" t="n">
        <v>7.04399999999999</v>
      </c>
      <c r="AX95" s="103" t="n">
        <v>5.99599999999999</v>
      </c>
      <c r="AY95" s="103" t="n">
        <v>4.94799999999999</v>
      </c>
      <c r="AZ95" s="103" t="n">
        <v>3.89999999999999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0.7412</v>
      </c>
      <c r="D96" s="103" t="n">
        <v>1.4824</v>
      </c>
      <c r="E96" s="103" t="n">
        <v>2.2236</v>
      </c>
      <c r="F96" s="103" t="n">
        <v>2.9648</v>
      </c>
      <c r="G96" s="103" t="n">
        <v>3.706</v>
      </c>
      <c r="H96" s="103" t="n">
        <v>4.4472</v>
      </c>
      <c r="I96" s="103" t="n">
        <v>5.1884</v>
      </c>
      <c r="J96" s="103" t="n">
        <v>5.9296</v>
      </c>
      <c r="K96" s="103" t="n">
        <v>5.87104</v>
      </c>
      <c r="L96" s="103" t="n">
        <v>5.81248</v>
      </c>
      <c r="M96" s="103" t="n">
        <v>5.75392</v>
      </c>
      <c r="N96" s="103" t="n">
        <v>5.69536</v>
      </c>
      <c r="O96" s="103" t="n">
        <v>5.6368</v>
      </c>
      <c r="P96" s="103" t="n">
        <v>5.97896</v>
      </c>
      <c r="Q96" s="103" t="n">
        <v>6.32112</v>
      </c>
      <c r="R96" s="103" t="n">
        <v>6.66328</v>
      </c>
      <c r="S96" s="103" t="n">
        <v>7.00544</v>
      </c>
      <c r="T96" s="103" t="n">
        <v>7.3476</v>
      </c>
      <c r="U96" s="103" t="n">
        <v>9.8626</v>
      </c>
      <c r="V96" s="103" t="n">
        <v>12.3776</v>
      </c>
      <c r="W96" s="103" t="n">
        <v>14.8926</v>
      </c>
      <c r="X96" s="103" t="n">
        <v>17.4076</v>
      </c>
      <c r="Y96" s="103" t="n">
        <v>19.9226</v>
      </c>
      <c r="Z96" s="103" t="n">
        <v>21.91664</v>
      </c>
      <c r="AA96" s="103" t="n">
        <v>23.91068</v>
      </c>
      <c r="AB96" s="103" t="n">
        <v>25.90472</v>
      </c>
      <c r="AC96" s="103" t="n">
        <v>27.89876</v>
      </c>
      <c r="AD96" s="103" t="n">
        <v>29.8928</v>
      </c>
      <c r="AE96" s="103" t="n">
        <v>28.459544</v>
      </c>
      <c r="AF96" s="103" t="n">
        <v>27.026288</v>
      </c>
      <c r="AG96" s="103" t="n">
        <v>25.5930293333333</v>
      </c>
      <c r="AH96" s="103" t="n">
        <v>24.1597706666667</v>
      </c>
      <c r="AI96" s="103" t="n">
        <v>22.726512</v>
      </c>
      <c r="AJ96" s="103" t="n">
        <v>21.293256</v>
      </c>
      <c r="AK96" s="103" t="n">
        <v>19.86</v>
      </c>
      <c r="AL96" s="103" t="n">
        <v>18.796</v>
      </c>
      <c r="AM96" s="103" t="n">
        <v>17.732</v>
      </c>
      <c r="AN96" s="103" t="n">
        <v>16.668</v>
      </c>
      <c r="AO96" s="103" t="n">
        <v>15.604</v>
      </c>
      <c r="AP96" s="103" t="n">
        <v>14.54</v>
      </c>
      <c r="AQ96" s="103" t="n">
        <v>13.476</v>
      </c>
      <c r="AR96" s="103" t="n">
        <v>12.412</v>
      </c>
      <c r="AS96" s="103" t="n">
        <v>11.348</v>
      </c>
      <c r="AT96" s="103" t="n">
        <v>10.284</v>
      </c>
      <c r="AU96" s="103" t="n">
        <v>9.21999999999999</v>
      </c>
      <c r="AV96" s="103" t="n">
        <v>8.15599999999999</v>
      </c>
      <c r="AW96" s="103" t="n">
        <v>7.09199999999999</v>
      </c>
      <c r="AX96" s="103" t="n">
        <v>6.02799999999999</v>
      </c>
      <c r="AY96" s="103" t="n">
        <v>4.96399999999998</v>
      </c>
      <c r="AZ96" s="103" t="n">
        <v>3.89999999999998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0.735</v>
      </c>
      <c r="D97" s="103" t="n">
        <v>1.47</v>
      </c>
      <c r="E97" s="103" t="n">
        <v>2.205</v>
      </c>
      <c r="F97" s="103" t="n">
        <v>2.94</v>
      </c>
      <c r="G97" s="103" t="n">
        <v>3.675</v>
      </c>
      <c r="H97" s="103" t="n">
        <v>4.41</v>
      </c>
      <c r="I97" s="103" t="n">
        <v>5.145</v>
      </c>
      <c r="J97" s="103" t="n">
        <v>5.88</v>
      </c>
      <c r="K97" s="103" t="n">
        <v>5.8168</v>
      </c>
      <c r="L97" s="103" t="n">
        <v>5.7536</v>
      </c>
      <c r="M97" s="103" t="n">
        <v>5.6904</v>
      </c>
      <c r="N97" s="103" t="n">
        <v>5.6272</v>
      </c>
      <c r="O97" s="103" t="n">
        <v>5.564</v>
      </c>
      <c r="P97" s="103" t="n">
        <v>5.9056</v>
      </c>
      <c r="Q97" s="103" t="n">
        <v>6.2472</v>
      </c>
      <c r="R97" s="103" t="n">
        <v>6.5888</v>
      </c>
      <c r="S97" s="103" t="n">
        <v>6.9304</v>
      </c>
      <c r="T97" s="103" t="n">
        <v>7.272</v>
      </c>
      <c r="U97" s="103" t="n">
        <v>9.7782</v>
      </c>
      <c r="V97" s="103" t="n">
        <v>12.2844</v>
      </c>
      <c r="W97" s="103" t="n">
        <v>14.7906</v>
      </c>
      <c r="X97" s="103" t="n">
        <v>17.2968</v>
      </c>
      <c r="Y97" s="103" t="n">
        <v>19.803</v>
      </c>
      <c r="Z97" s="103" t="n">
        <v>21.84</v>
      </c>
      <c r="AA97" s="103" t="n">
        <v>23.877</v>
      </c>
      <c r="AB97" s="103" t="n">
        <v>25.914</v>
      </c>
      <c r="AC97" s="103" t="n">
        <v>27.951</v>
      </c>
      <c r="AD97" s="103" t="n">
        <v>29.988</v>
      </c>
      <c r="AE97" s="103" t="n">
        <v>28.57543</v>
      </c>
      <c r="AF97" s="103" t="n">
        <v>27.16286</v>
      </c>
      <c r="AG97" s="103" t="n">
        <v>25.7502866666667</v>
      </c>
      <c r="AH97" s="103" t="n">
        <v>24.3377133333333</v>
      </c>
      <c r="AI97" s="103" t="n">
        <v>22.92514</v>
      </c>
      <c r="AJ97" s="103" t="n">
        <v>21.51257</v>
      </c>
      <c r="AK97" s="103" t="n">
        <v>20.1</v>
      </c>
      <c r="AL97" s="103" t="n">
        <v>19.02</v>
      </c>
      <c r="AM97" s="103" t="n">
        <v>17.94</v>
      </c>
      <c r="AN97" s="103" t="n">
        <v>16.86</v>
      </c>
      <c r="AO97" s="103" t="n">
        <v>15.78</v>
      </c>
      <c r="AP97" s="103" t="n">
        <v>14.7</v>
      </c>
      <c r="AQ97" s="103" t="n">
        <v>13.62</v>
      </c>
      <c r="AR97" s="103" t="n">
        <v>12.54</v>
      </c>
      <c r="AS97" s="103" t="n">
        <v>11.46</v>
      </c>
      <c r="AT97" s="103" t="n">
        <v>10.38</v>
      </c>
      <c r="AU97" s="103" t="n">
        <v>9.3</v>
      </c>
      <c r="AV97" s="103" t="n">
        <v>8.22</v>
      </c>
      <c r="AW97" s="103" t="n">
        <v>7.14</v>
      </c>
      <c r="AX97" s="103" t="n">
        <v>6.06</v>
      </c>
      <c r="AY97" s="103" t="n">
        <v>4.98</v>
      </c>
      <c r="AZ97" s="103" t="n">
        <v>3.9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0.7288</v>
      </c>
      <c r="D98" s="103" t="n">
        <v>1.4576</v>
      </c>
      <c r="E98" s="103" t="n">
        <v>2.1864</v>
      </c>
      <c r="F98" s="103" t="n">
        <v>2.9152</v>
      </c>
      <c r="G98" s="103" t="n">
        <v>3.644</v>
      </c>
      <c r="H98" s="103" t="n">
        <v>4.3728</v>
      </c>
      <c r="I98" s="103" t="n">
        <v>5.1016</v>
      </c>
      <c r="J98" s="103" t="n">
        <v>5.8304</v>
      </c>
      <c r="K98" s="103" t="n">
        <v>5.76308</v>
      </c>
      <c r="L98" s="103" t="n">
        <v>5.69576</v>
      </c>
      <c r="M98" s="103" t="n">
        <v>5.62844</v>
      </c>
      <c r="N98" s="103" t="n">
        <v>5.56112</v>
      </c>
      <c r="O98" s="103" t="n">
        <v>5.4938</v>
      </c>
      <c r="P98" s="103" t="n">
        <v>5.8336</v>
      </c>
      <c r="Q98" s="103" t="n">
        <v>6.1734</v>
      </c>
      <c r="R98" s="103" t="n">
        <v>6.5132</v>
      </c>
      <c r="S98" s="103" t="n">
        <v>6.853</v>
      </c>
      <c r="T98" s="103" t="n">
        <v>7.1928</v>
      </c>
      <c r="U98" s="103" t="n">
        <v>9.69</v>
      </c>
      <c r="V98" s="103" t="n">
        <v>12.1872</v>
      </c>
      <c r="W98" s="103" t="n">
        <v>14.6844</v>
      </c>
      <c r="X98" s="103" t="n">
        <v>17.1816</v>
      </c>
      <c r="Y98" s="103" t="n">
        <v>19.6788</v>
      </c>
      <c r="Z98" s="103" t="n">
        <v>21.67568</v>
      </c>
      <c r="AA98" s="103" t="n">
        <v>23.67256</v>
      </c>
      <c r="AB98" s="103" t="n">
        <v>25.66944</v>
      </c>
      <c r="AC98" s="103" t="n">
        <v>27.66632</v>
      </c>
      <c r="AD98" s="103" t="n">
        <v>29.6632</v>
      </c>
      <c r="AE98" s="103" t="n">
        <v>28.334173</v>
      </c>
      <c r="AF98" s="103" t="n">
        <v>27.005146</v>
      </c>
      <c r="AG98" s="103" t="n">
        <v>25.6761153333333</v>
      </c>
      <c r="AH98" s="103" t="n">
        <v>24.3470846666667</v>
      </c>
      <c r="AI98" s="103" t="n">
        <v>23.018054</v>
      </c>
      <c r="AJ98" s="103" t="n">
        <v>21.689028</v>
      </c>
      <c r="AK98" s="103" t="n">
        <v>20.36</v>
      </c>
      <c r="AL98" s="103" t="n">
        <v>19.26</v>
      </c>
      <c r="AM98" s="103" t="n">
        <v>18.16</v>
      </c>
      <c r="AN98" s="103" t="n">
        <v>17.06</v>
      </c>
      <c r="AO98" s="103" t="n">
        <v>15.96</v>
      </c>
      <c r="AP98" s="103" t="n">
        <v>14.86</v>
      </c>
      <c r="AQ98" s="103" t="n">
        <v>13.76</v>
      </c>
      <c r="AR98" s="103" t="n">
        <v>12.66</v>
      </c>
      <c r="AS98" s="103" t="n">
        <v>11.56</v>
      </c>
      <c r="AT98" s="103" t="n">
        <v>10.46</v>
      </c>
      <c r="AU98" s="103" t="n">
        <v>9.36</v>
      </c>
      <c r="AV98" s="103" t="n">
        <v>8.26</v>
      </c>
      <c r="AW98" s="103" t="n">
        <v>7.16</v>
      </c>
      <c r="AX98" s="103" t="n">
        <v>6.06</v>
      </c>
      <c r="AY98" s="103" t="n">
        <v>4.96</v>
      </c>
      <c r="AZ98" s="103" t="n">
        <v>3.86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0.7226</v>
      </c>
      <c r="D99" s="103" t="n">
        <v>1.4452</v>
      </c>
      <c r="E99" s="103" t="n">
        <v>2.1678</v>
      </c>
      <c r="F99" s="103" t="n">
        <v>2.8904</v>
      </c>
      <c r="G99" s="103" t="n">
        <v>3.613</v>
      </c>
      <c r="H99" s="103" t="n">
        <v>4.3356</v>
      </c>
      <c r="I99" s="103" t="n">
        <v>5.0582</v>
      </c>
      <c r="J99" s="103" t="n">
        <v>5.7808</v>
      </c>
      <c r="K99" s="103" t="n">
        <v>5.70936</v>
      </c>
      <c r="L99" s="103" t="n">
        <v>5.63792</v>
      </c>
      <c r="M99" s="103" t="n">
        <v>5.56648</v>
      </c>
      <c r="N99" s="103" t="n">
        <v>5.49504</v>
      </c>
      <c r="O99" s="103" t="n">
        <v>5.4236</v>
      </c>
      <c r="P99" s="103" t="n">
        <v>5.7616</v>
      </c>
      <c r="Q99" s="103" t="n">
        <v>6.0996</v>
      </c>
      <c r="R99" s="103" t="n">
        <v>6.4376</v>
      </c>
      <c r="S99" s="103" t="n">
        <v>6.7756</v>
      </c>
      <c r="T99" s="103" t="n">
        <v>7.1136</v>
      </c>
      <c r="U99" s="103" t="n">
        <v>9.6018</v>
      </c>
      <c r="V99" s="103" t="n">
        <v>12.09</v>
      </c>
      <c r="W99" s="103" t="n">
        <v>14.5782</v>
      </c>
      <c r="X99" s="103" t="n">
        <v>17.0664</v>
      </c>
      <c r="Y99" s="103" t="n">
        <v>19.5546</v>
      </c>
      <c r="Z99" s="103" t="n">
        <v>21.51136</v>
      </c>
      <c r="AA99" s="103" t="n">
        <v>23.46812</v>
      </c>
      <c r="AB99" s="103" t="n">
        <v>25.42488</v>
      </c>
      <c r="AC99" s="103" t="n">
        <v>27.38164</v>
      </c>
      <c r="AD99" s="103" t="n">
        <v>29.3384</v>
      </c>
      <c r="AE99" s="103" t="n">
        <v>28.092916</v>
      </c>
      <c r="AF99" s="103" t="n">
        <v>26.847432</v>
      </c>
      <c r="AG99" s="103" t="n">
        <v>25.601944</v>
      </c>
      <c r="AH99" s="103" t="n">
        <v>24.356456</v>
      </c>
      <c r="AI99" s="103" t="n">
        <v>23.110968</v>
      </c>
      <c r="AJ99" s="103" t="n">
        <v>21.865486</v>
      </c>
      <c r="AK99" s="103" t="n">
        <v>20.62</v>
      </c>
      <c r="AL99" s="103" t="n">
        <v>19.5</v>
      </c>
      <c r="AM99" s="103" t="n">
        <v>18.38</v>
      </c>
      <c r="AN99" s="103" t="n">
        <v>17.26</v>
      </c>
      <c r="AO99" s="103" t="n">
        <v>16.14</v>
      </c>
      <c r="AP99" s="103" t="n">
        <v>15.02</v>
      </c>
      <c r="AQ99" s="103" t="n">
        <v>13.9</v>
      </c>
      <c r="AR99" s="103" t="n">
        <v>12.78</v>
      </c>
      <c r="AS99" s="103" t="n">
        <v>11.66</v>
      </c>
      <c r="AT99" s="103" t="n">
        <v>10.54</v>
      </c>
      <c r="AU99" s="103" t="n">
        <v>9.42</v>
      </c>
      <c r="AV99" s="103" t="n">
        <v>8.3</v>
      </c>
      <c r="AW99" s="103" t="n">
        <v>7.18</v>
      </c>
      <c r="AX99" s="103" t="n">
        <v>6.06</v>
      </c>
      <c r="AY99" s="103" t="n">
        <v>4.94</v>
      </c>
      <c r="AZ99" s="103" t="n">
        <v>3.82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0.7164</v>
      </c>
      <c r="D100" s="103" t="n">
        <v>1.4328</v>
      </c>
      <c r="E100" s="103" t="n">
        <v>2.1492</v>
      </c>
      <c r="F100" s="103" t="n">
        <v>2.8656</v>
      </c>
      <c r="G100" s="103" t="n">
        <v>3.582</v>
      </c>
      <c r="H100" s="103" t="n">
        <v>4.2984</v>
      </c>
      <c r="I100" s="103" t="n">
        <v>5.0148</v>
      </c>
      <c r="J100" s="103" t="n">
        <v>5.7312</v>
      </c>
      <c r="K100" s="103" t="n">
        <v>5.65564</v>
      </c>
      <c r="L100" s="103" t="n">
        <v>5.58008</v>
      </c>
      <c r="M100" s="103" t="n">
        <v>5.50452</v>
      </c>
      <c r="N100" s="103" t="n">
        <v>5.42896</v>
      </c>
      <c r="O100" s="103" t="n">
        <v>5.3534</v>
      </c>
      <c r="P100" s="103" t="n">
        <v>5.6896</v>
      </c>
      <c r="Q100" s="103" t="n">
        <v>6.0258</v>
      </c>
      <c r="R100" s="103" t="n">
        <v>6.362</v>
      </c>
      <c r="S100" s="103" t="n">
        <v>6.6982</v>
      </c>
      <c r="T100" s="103" t="n">
        <v>7.0344</v>
      </c>
      <c r="U100" s="103" t="n">
        <v>9.5136</v>
      </c>
      <c r="V100" s="103" t="n">
        <v>11.9928</v>
      </c>
      <c r="W100" s="103" t="n">
        <v>14.472</v>
      </c>
      <c r="X100" s="103" t="n">
        <v>16.9512</v>
      </c>
      <c r="Y100" s="103" t="n">
        <v>19.4304</v>
      </c>
      <c r="Z100" s="103" t="n">
        <v>21.34704</v>
      </c>
      <c r="AA100" s="103" t="n">
        <v>23.26368</v>
      </c>
      <c r="AB100" s="103" t="n">
        <v>25.18032</v>
      </c>
      <c r="AC100" s="103" t="n">
        <v>27.09696</v>
      </c>
      <c r="AD100" s="103" t="n">
        <v>29.0136</v>
      </c>
      <c r="AE100" s="103" t="n">
        <v>27.851659</v>
      </c>
      <c r="AF100" s="103" t="n">
        <v>26.689718</v>
      </c>
      <c r="AG100" s="103" t="n">
        <v>25.5277726666667</v>
      </c>
      <c r="AH100" s="103" t="n">
        <v>24.3658273333333</v>
      </c>
      <c r="AI100" s="103" t="n">
        <v>23.203882</v>
      </c>
      <c r="AJ100" s="103" t="n">
        <v>22.041944</v>
      </c>
      <c r="AK100" s="103" t="n">
        <v>20.88</v>
      </c>
      <c r="AL100" s="103" t="n">
        <v>19.74</v>
      </c>
      <c r="AM100" s="103" t="n">
        <v>18.6</v>
      </c>
      <c r="AN100" s="103" t="n">
        <v>17.46</v>
      </c>
      <c r="AO100" s="103" t="n">
        <v>16.32</v>
      </c>
      <c r="AP100" s="103" t="n">
        <v>15.18</v>
      </c>
      <c r="AQ100" s="103" t="n">
        <v>14.04</v>
      </c>
      <c r="AR100" s="103" t="n">
        <v>12.9</v>
      </c>
      <c r="AS100" s="103" t="n">
        <v>11.76</v>
      </c>
      <c r="AT100" s="103" t="n">
        <v>10.62</v>
      </c>
      <c r="AU100" s="103" t="n">
        <v>9.48000000000001</v>
      </c>
      <c r="AV100" s="103" t="n">
        <v>8.34000000000001</v>
      </c>
      <c r="AW100" s="103" t="n">
        <v>7.20000000000001</v>
      </c>
      <c r="AX100" s="103" t="n">
        <v>6.06000000000001</v>
      </c>
      <c r="AY100" s="103" t="n">
        <v>4.92000000000001</v>
      </c>
      <c r="AZ100" s="103" t="n">
        <v>3.78000000000001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0.7102</v>
      </c>
      <c r="D101" s="103" t="n">
        <v>1.4204</v>
      </c>
      <c r="E101" s="103" t="n">
        <v>2.1306</v>
      </c>
      <c r="F101" s="103" t="n">
        <v>2.8408</v>
      </c>
      <c r="G101" s="103" t="n">
        <v>3.551</v>
      </c>
      <c r="H101" s="103" t="n">
        <v>4.2612</v>
      </c>
      <c r="I101" s="103" t="n">
        <v>4.9714</v>
      </c>
      <c r="J101" s="103" t="n">
        <v>5.6816</v>
      </c>
      <c r="K101" s="103" t="n">
        <v>5.60192</v>
      </c>
      <c r="L101" s="103" t="n">
        <v>5.52224</v>
      </c>
      <c r="M101" s="103" t="n">
        <v>5.44256</v>
      </c>
      <c r="N101" s="103" t="n">
        <v>5.36288</v>
      </c>
      <c r="O101" s="103" t="n">
        <v>5.2832</v>
      </c>
      <c r="P101" s="103" t="n">
        <v>5.6176</v>
      </c>
      <c r="Q101" s="103" t="n">
        <v>5.952</v>
      </c>
      <c r="R101" s="103" t="n">
        <v>6.2864</v>
      </c>
      <c r="S101" s="103" t="n">
        <v>6.6208</v>
      </c>
      <c r="T101" s="103" t="n">
        <v>6.9552</v>
      </c>
      <c r="U101" s="103" t="n">
        <v>9.4254</v>
      </c>
      <c r="V101" s="103" t="n">
        <v>11.8956</v>
      </c>
      <c r="W101" s="103" t="n">
        <v>14.3658</v>
      </c>
      <c r="X101" s="103" t="n">
        <v>16.836</v>
      </c>
      <c r="Y101" s="103" t="n">
        <v>19.3062</v>
      </c>
      <c r="Z101" s="103" t="n">
        <v>21.18272</v>
      </c>
      <c r="AA101" s="103" t="n">
        <v>23.05924</v>
      </c>
      <c r="AB101" s="103" t="n">
        <v>24.93576</v>
      </c>
      <c r="AC101" s="103" t="n">
        <v>26.81228</v>
      </c>
      <c r="AD101" s="103" t="n">
        <v>28.6888</v>
      </c>
      <c r="AE101" s="103" t="n">
        <v>27.610402</v>
      </c>
      <c r="AF101" s="103" t="n">
        <v>26.532004</v>
      </c>
      <c r="AG101" s="103" t="n">
        <v>25.4536013333333</v>
      </c>
      <c r="AH101" s="103" t="n">
        <v>24.3751986666667</v>
      </c>
      <c r="AI101" s="103" t="n">
        <v>23.296796</v>
      </c>
      <c r="AJ101" s="103" t="n">
        <v>22.218402</v>
      </c>
      <c r="AK101" s="103" t="n">
        <v>21.14</v>
      </c>
      <c r="AL101" s="103" t="n">
        <v>19.98</v>
      </c>
      <c r="AM101" s="103" t="n">
        <v>18.82</v>
      </c>
      <c r="AN101" s="103" t="n">
        <v>17.66</v>
      </c>
      <c r="AO101" s="103" t="n">
        <v>16.5</v>
      </c>
      <c r="AP101" s="103" t="n">
        <v>15.34</v>
      </c>
      <c r="AQ101" s="103" t="n">
        <v>14.18</v>
      </c>
      <c r="AR101" s="103" t="n">
        <v>13.02</v>
      </c>
      <c r="AS101" s="103" t="n">
        <v>11.86</v>
      </c>
      <c r="AT101" s="103" t="n">
        <v>10.7</v>
      </c>
      <c r="AU101" s="103" t="n">
        <v>9.54000000000001</v>
      </c>
      <c r="AV101" s="103" t="n">
        <v>8.38000000000001</v>
      </c>
      <c r="AW101" s="103" t="n">
        <v>7.22000000000001</v>
      </c>
      <c r="AX101" s="103" t="n">
        <v>6.06000000000001</v>
      </c>
      <c r="AY101" s="103" t="n">
        <v>4.90000000000001</v>
      </c>
      <c r="AZ101" s="103" t="n">
        <v>3.74000000000001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0.704</v>
      </c>
      <c r="D102" s="103" t="n">
        <v>1.408</v>
      </c>
      <c r="E102" s="103" t="n">
        <v>2.112</v>
      </c>
      <c r="F102" s="103" t="n">
        <v>2.816</v>
      </c>
      <c r="G102" s="103" t="n">
        <v>3.52</v>
      </c>
      <c r="H102" s="103" t="n">
        <v>4.224</v>
      </c>
      <c r="I102" s="103" t="n">
        <v>4.928</v>
      </c>
      <c r="J102" s="103" t="n">
        <v>5.632</v>
      </c>
      <c r="K102" s="103" t="n">
        <v>5.5482</v>
      </c>
      <c r="L102" s="103" t="n">
        <v>5.4644</v>
      </c>
      <c r="M102" s="103" t="n">
        <v>5.3806</v>
      </c>
      <c r="N102" s="103" t="n">
        <v>5.2968</v>
      </c>
      <c r="O102" s="103" t="n">
        <v>5.213</v>
      </c>
      <c r="P102" s="103" t="n">
        <v>5.5456</v>
      </c>
      <c r="Q102" s="103" t="n">
        <v>5.8782</v>
      </c>
      <c r="R102" s="103" t="n">
        <v>6.2108</v>
      </c>
      <c r="S102" s="103" t="n">
        <v>6.5434</v>
      </c>
      <c r="T102" s="103" t="n">
        <v>6.876</v>
      </c>
      <c r="U102" s="103" t="n">
        <v>9.3372</v>
      </c>
      <c r="V102" s="103" t="n">
        <v>11.7984</v>
      </c>
      <c r="W102" s="103" t="n">
        <v>14.2596</v>
      </c>
      <c r="X102" s="103" t="n">
        <v>16.7208</v>
      </c>
      <c r="Y102" s="103" t="n">
        <v>19.182</v>
      </c>
      <c r="Z102" s="103" t="n">
        <v>21.0184</v>
      </c>
      <c r="AA102" s="103" t="n">
        <v>22.8548</v>
      </c>
      <c r="AB102" s="103" t="n">
        <v>24.6912</v>
      </c>
      <c r="AC102" s="103" t="n">
        <v>26.5276</v>
      </c>
      <c r="AD102" s="103" t="n">
        <v>28.364</v>
      </c>
      <c r="AE102" s="103" t="n">
        <v>27.369145</v>
      </c>
      <c r="AF102" s="103" t="n">
        <v>26.37429</v>
      </c>
      <c r="AG102" s="103" t="n">
        <v>25.37943</v>
      </c>
      <c r="AH102" s="103" t="n">
        <v>24.38457</v>
      </c>
      <c r="AI102" s="103" t="n">
        <v>23.38971</v>
      </c>
      <c r="AJ102" s="103" t="n">
        <v>22.39486</v>
      </c>
      <c r="AK102" s="103" t="n">
        <v>21.4</v>
      </c>
      <c r="AL102" s="103" t="n">
        <v>20.22</v>
      </c>
      <c r="AM102" s="103" t="n">
        <v>19.04</v>
      </c>
      <c r="AN102" s="103" t="n">
        <v>17.86</v>
      </c>
      <c r="AO102" s="103" t="n">
        <v>16.68</v>
      </c>
      <c r="AP102" s="103" t="n">
        <v>15.5</v>
      </c>
      <c r="AQ102" s="103" t="n">
        <v>14.32</v>
      </c>
      <c r="AR102" s="103" t="n">
        <v>13.14</v>
      </c>
      <c r="AS102" s="103" t="n">
        <v>11.96</v>
      </c>
      <c r="AT102" s="103" t="n">
        <v>10.78</v>
      </c>
      <c r="AU102" s="103" t="n">
        <v>9.6</v>
      </c>
      <c r="AV102" s="103" t="n">
        <v>8.42</v>
      </c>
      <c r="AW102" s="103" t="n">
        <v>7.24</v>
      </c>
      <c r="AX102" s="103" t="n">
        <v>6.06</v>
      </c>
      <c r="AY102" s="103" t="n">
        <v>4.88</v>
      </c>
      <c r="AZ102" s="103" t="n">
        <v>3.7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0.6978</v>
      </c>
      <c r="D103" s="103" t="n">
        <v>1.3956</v>
      </c>
      <c r="E103" s="103" t="n">
        <v>2.0934</v>
      </c>
      <c r="F103" s="103" t="n">
        <v>2.7912</v>
      </c>
      <c r="G103" s="103" t="n">
        <v>3.489</v>
      </c>
      <c r="H103" s="103" t="n">
        <v>4.1868</v>
      </c>
      <c r="I103" s="103" t="n">
        <v>4.8846</v>
      </c>
      <c r="J103" s="103" t="n">
        <v>5.5824</v>
      </c>
      <c r="K103" s="103" t="n">
        <v>5.49448</v>
      </c>
      <c r="L103" s="103" t="n">
        <v>5.40656</v>
      </c>
      <c r="M103" s="103" t="n">
        <v>5.31864</v>
      </c>
      <c r="N103" s="103" t="n">
        <v>5.23072</v>
      </c>
      <c r="O103" s="103" t="n">
        <v>5.1428</v>
      </c>
      <c r="P103" s="103" t="n">
        <v>5.47432</v>
      </c>
      <c r="Q103" s="103" t="n">
        <v>5.80584</v>
      </c>
      <c r="R103" s="103" t="n">
        <v>6.13736</v>
      </c>
      <c r="S103" s="103" t="n">
        <v>6.46888</v>
      </c>
      <c r="T103" s="103" t="n">
        <v>6.8004</v>
      </c>
      <c r="U103" s="103" t="n">
        <v>9.2528</v>
      </c>
      <c r="V103" s="103" t="n">
        <v>11.7052</v>
      </c>
      <c r="W103" s="103" t="n">
        <v>14.1576</v>
      </c>
      <c r="X103" s="103" t="n">
        <v>16.61</v>
      </c>
      <c r="Y103" s="103" t="n">
        <v>19.0624</v>
      </c>
      <c r="Z103" s="103" t="n">
        <v>20.84096</v>
      </c>
      <c r="AA103" s="103" t="n">
        <v>22.61952</v>
      </c>
      <c r="AB103" s="103" t="n">
        <v>24.39808</v>
      </c>
      <c r="AC103" s="103" t="n">
        <v>26.17664</v>
      </c>
      <c r="AD103" s="103" t="n">
        <v>27.9552</v>
      </c>
      <c r="AE103" s="103" t="n">
        <v>27.05303</v>
      </c>
      <c r="AF103" s="103" t="n">
        <v>26.15086</v>
      </c>
      <c r="AG103" s="103" t="n">
        <v>25.2486866666667</v>
      </c>
      <c r="AH103" s="103" t="n">
        <v>24.3465133333333</v>
      </c>
      <c r="AI103" s="103" t="n">
        <v>23.44434</v>
      </c>
      <c r="AJ103" s="103" t="n">
        <v>22.542174</v>
      </c>
      <c r="AK103" s="103" t="n">
        <v>21.64</v>
      </c>
      <c r="AL103" s="103" t="n">
        <v>20.444</v>
      </c>
      <c r="AM103" s="103" t="n">
        <v>19.248</v>
      </c>
      <c r="AN103" s="103" t="n">
        <v>18.052</v>
      </c>
      <c r="AO103" s="103" t="n">
        <v>16.856</v>
      </c>
      <c r="AP103" s="103" t="n">
        <v>15.66</v>
      </c>
      <c r="AQ103" s="103" t="n">
        <v>14.464</v>
      </c>
      <c r="AR103" s="103" t="n">
        <v>13.268</v>
      </c>
      <c r="AS103" s="103" t="n">
        <v>12.072</v>
      </c>
      <c r="AT103" s="103" t="n">
        <v>10.876</v>
      </c>
      <c r="AU103" s="103" t="n">
        <v>9.68</v>
      </c>
      <c r="AV103" s="103" t="n">
        <v>8.484</v>
      </c>
      <c r="AW103" s="103" t="n">
        <v>7.288</v>
      </c>
      <c r="AX103" s="103" t="n">
        <v>6.092</v>
      </c>
      <c r="AY103" s="103" t="n">
        <v>4.89600000000001</v>
      </c>
      <c r="AZ103" s="103" t="n">
        <v>3.70000000000001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0.6916</v>
      </c>
      <c r="D104" s="103" t="n">
        <v>1.3832</v>
      </c>
      <c r="E104" s="103" t="n">
        <v>2.0748</v>
      </c>
      <c r="F104" s="103" t="n">
        <v>2.7664</v>
      </c>
      <c r="G104" s="103" t="n">
        <v>3.458</v>
      </c>
      <c r="H104" s="103" t="n">
        <v>4.1496</v>
      </c>
      <c r="I104" s="103" t="n">
        <v>4.8412</v>
      </c>
      <c r="J104" s="103" t="n">
        <v>5.5328</v>
      </c>
      <c r="K104" s="103" t="n">
        <v>5.44076</v>
      </c>
      <c r="L104" s="103" t="n">
        <v>5.34872</v>
      </c>
      <c r="M104" s="103" t="n">
        <v>5.25668</v>
      </c>
      <c r="N104" s="103" t="n">
        <v>5.16464</v>
      </c>
      <c r="O104" s="103" t="n">
        <v>5.0726</v>
      </c>
      <c r="P104" s="103" t="n">
        <v>5.40304</v>
      </c>
      <c r="Q104" s="103" t="n">
        <v>5.73348</v>
      </c>
      <c r="R104" s="103" t="n">
        <v>6.06392</v>
      </c>
      <c r="S104" s="103" t="n">
        <v>6.39436</v>
      </c>
      <c r="T104" s="103" t="n">
        <v>6.7248</v>
      </c>
      <c r="U104" s="103" t="n">
        <v>9.1684</v>
      </c>
      <c r="V104" s="103" t="n">
        <v>11.612</v>
      </c>
      <c r="W104" s="103" t="n">
        <v>14.0556</v>
      </c>
      <c r="X104" s="103" t="n">
        <v>16.4992</v>
      </c>
      <c r="Y104" s="103" t="n">
        <v>18.9428</v>
      </c>
      <c r="Z104" s="103" t="n">
        <v>20.66352</v>
      </c>
      <c r="AA104" s="103" t="n">
        <v>22.38424</v>
      </c>
      <c r="AB104" s="103" t="n">
        <v>24.10496</v>
      </c>
      <c r="AC104" s="103" t="n">
        <v>25.82568</v>
      </c>
      <c r="AD104" s="103" t="n">
        <v>27.5464</v>
      </c>
      <c r="AE104" s="103" t="n">
        <v>26.736915</v>
      </c>
      <c r="AF104" s="103" t="n">
        <v>25.92743</v>
      </c>
      <c r="AG104" s="103" t="n">
        <v>25.1179433333333</v>
      </c>
      <c r="AH104" s="103" t="n">
        <v>24.3084566666667</v>
      </c>
      <c r="AI104" s="103" t="n">
        <v>23.49897</v>
      </c>
      <c r="AJ104" s="103" t="n">
        <v>22.689488</v>
      </c>
      <c r="AK104" s="103" t="n">
        <v>21.88</v>
      </c>
      <c r="AL104" s="103" t="n">
        <v>20.668</v>
      </c>
      <c r="AM104" s="103" t="n">
        <v>19.456</v>
      </c>
      <c r="AN104" s="103" t="n">
        <v>18.244</v>
      </c>
      <c r="AO104" s="103" t="n">
        <v>17.032</v>
      </c>
      <c r="AP104" s="103" t="n">
        <v>15.82</v>
      </c>
      <c r="AQ104" s="103" t="n">
        <v>14.608</v>
      </c>
      <c r="AR104" s="103" t="n">
        <v>13.396</v>
      </c>
      <c r="AS104" s="103" t="n">
        <v>12.184</v>
      </c>
      <c r="AT104" s="103" t="n">
        <v>10.972</v>
      </c>
      <c r="AU104" s="103" t="n">
        <v>9.76000000000001</v>
      </c>
      <c r="AV104" s="103" t="n">
        <v>8.54800000000001</v>
      </c>
      <c r="AW104" s="103" t="n">
        <v>7.33600000000001</v>
      </c>
      <c r="AX104" s="103" t="n">
        <v>6.12400000000002</v>
      </c>
      <c r="AY104" s="103" t="n">
        <v>4.91200000000002</v>
      </c>
      <c r="AZ104" s="103" t="n">
        <v>3.70000000000002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0.6854</v>
      </c>
      <c r="D105" s="103" t="n">
        <v>1.3708</v>
      </c>
      <c r="E105" s="103" t="n">
        <v>2.0562</v>
      </c>
      <c r="F105" s="103" t="n">
        <v>2.7416</v>
      </c>
      <c r="G105" s="103" t="n">
        <v>3.427</v>
      </c>
      <c r="H105" s="103" t="n">
        <v>4.1124</v>
      </c>
      <c r="I105" s="103" t="n">
        <v>4.7978</v>
      </c>
      <c r="J105" s="103" t="n">
        <v>5.4832</v>
      </c>
      <c r="K105" s="103" t="n">
        <v>5.38704</v>
      </c>
      <c r="L105" s="103" t="n">
        <v>5.29088</v>
      </c>
      <c r="M105" s="103" t="n">
        <v>5.19472</v>
      </c>
      <c r="N105" s="103" t="n">
        <v>5.09856</v>
      </c>
      <c r="O105" s="103" t="n">
        <v>5.0024</v>
      </c>
      <c r="P105" s="103" t="n">
        <v>5.33176</v>
      </c>
      <c r="Q105" s="103" t="n">
        <v>5.66112</v>
      </c>
      <c r="R105" s="103" t="n">
        <v>5.99048</v>
      </c>
      <c r="S105" s="103" t="n">
        <v>6.31984</v>
      </c>
      <c r="T105" s="103" t="n">
        <v>6.6492</v>
      </c>
      <c r="U105" s="103" t="n">
        <v>9.084</v>
      </c>
      <c r="V105" s="103" t="n">
        <v>11.5188</v>
      </c>
      <c r="W105" s="103" t="n">
        <v>13.9536</v>
      </c>
      <c r="X105" s="103" t="n">
        <v>16.3884</v>
      </c>
      <c r="Y105" s="103" t="n">
        <v>18.8232</v>
      </c>
      <c r="Z105" s="103" t="n">
        <v>20.48608</v>
      </c>
      <c r="AA105" s="103" t="n">
        <v>22.14896</v>
      </c>
      <c r="AB105" s="103" t="n">
        <v>23.81184</v>
      </c>
      <c r="AC105" s="103" t="n">
        <v>25.47472</v>
      </c>
      <c r="AD105" s="103" t="n">
        <v>27.1376</v>
      </c>
      <c r="AE105" s="103" t="n">
        <v>26.4208</v>
      </c>
      <c r="AF105" s="103" t="n">
        <v>25.704</v>
      </c>
      <c r="AG105" s="103" t="n">
        <v>24.9872</v>
      </c>
      <c r="AH105" s="103" t="n">
        <v>24.2704</v>
      </c>
      <c r="AI105" s="103" t="n">
        <v>23.5536</v>
      </c>
      <c r="AJ105" s="103" t="n">
        <v>22.836802</v>
      </c>
      <c r="AK105" s="103" t="n">
        <v>22.12</v>
      </c>
      <c r="AL105" s="103" t="n">
        <v>20.892</v>
      </c>
      <c r="AM105" s="103" t="n">
        <v>19.664</v>
      </c>
      <c r="AN105" s="103" t="n">
        <v>18.436</v>
      </c>
      <c r="AO105" s="103" t="n">
        <v>17.208</v>
      </c>
      <c r="AP105" s="103" t="n">
        <v>15.98</v>
      </c>
      <c r="AQ105" s="103" t="n">
        <v>14.752</v>
      </c>
      <c r="AR105" s="103" t="n">
        <v>13.524</v>
      </c>
      <c r="AS105" s="103" t="n">
        <v>12.296</v>
      </c>
      <c r="AT105" s="103" t="n">
        <v>11.068</v>
      </c>
      <c r="AU105" s="103" t="n">
        <v>9.84000000000001</v>
      </c>
      <c r="AV105" s="103" t="n">
        <v>8.61200000000001</v>
      </c>
      <c r="AW105" s="103" t="n">
        <v>7.38400000000001</v>
      </c>
      <c r="AX105" s="103" t="n">
        <v>6.15600000000002</v>
      </c>
      <c r="AY105" s="103" t="n">
        <v>4.92800000000002</v>
      </c>
      <c r="AZ105" s="103" t="n">
        <v>3.70000000000002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0.6792</v>
      </c>
      <c r="D106" s="103" t="n">
        <v>1.3584</v>
      </c>
      <c r="E106" s="103" t="n">
        <v>2.0376</v>
      </c>
      <c r="F106" s="103" t="n">
        <v>2.7168</v>
      </c>
      <c r="G106" s="103" t="n">
        <v>3.396</v>
      </c>
      <c r="H106" s="103" t="n">
        <v>4.0752</v>
      </c>
      <c r="I106" s="103" t="n">
        <v>4.7544</v>
      </c>
      <c r="J106" s="103" t="n">
        <v>5.4336</v>
      </c>
      <c r="K106" s="103" t="n">
        <v>5.33332</v>
      </c>
      <c r="L106" s="103" t="n">
        <v>5.23304</v>
      </c>
      <c r="M106" s="103" t="n">
        <v>5.13276</v>
      </c>
      <c r="N106" s="103" t="n">
        <v>5.03248</v>
      </c>
      <c r="O106" s="103" t="n">
        <v>4.9322</v>
      </c>
      <c r="P106" s="103" t="n">
        <v>5.26048</v>
      </c>
      <c r="Q106" s="103" t="n">
        <v>5.58876</v>
      </c>
      <c r="R106" s="103" t="n">
        <v>5.91704</v>
      </c>
      <c r="S106" s="103" t="n">
        <v>6.24532</v>
      </c>
      <c r="T106" s="103" t="n">
        <v>6.5736</v>
      </c>
      <c r="U106" s="103" t="n">
        <v>8.9996</v>
      </c>
      <c r="V106" s="103" t="n">
        <v>11.4256</v>
      </c>
      <c r="W106" s="103" t="n">
        <v>13.8516</v>
      </c>
      <c r="X106" s="103" t="n">
        <v>16.2776</v>
      </c>
      <c r="Y106" s="103" t="n">
        <v>18.7036</v>
      </c>
      <c r="Z106" s="103" t="n">
        <v>20.30864</v>
      </c>
      <c r="AA106" s="103" t="n">
        <v>21.91368</v>
      </c>
      <c r="AB106" s="103" t="n">
        <v>23.51872</v>
      </c>
      <c r="AC106" s="103" t="n">
        <v>25.12376</v>
      </c>
      <c r="AD106" s="103" t="n">
        <v>26.7288</v>
      </c>
      <c r="AE106" s="103" t="n">
        <v>26.104685</v>
      </c>
      <c r="AF106" s="103" t="n">
        <v>25.48057</v>
      </c>
      <c r="AG106" s="103" t="n">
        <v>24.8564566666667</v>
      </c>
      <c r="AH106" s="103" t="n">
        <v>24.2323433333333</v>
      </c>
      <c r="AI106" s="103" t="n">
        <v>23.60823</v>
      </c>
      <c r="AJ106" s="103" t="n">
        <v>22.984116</v>
      </c>
      <c r="AK106" s="103" t="n">
        <v>22.36</v>
      </c>
      <c r="AL106" s="103" t="n">
        <v>21.116</v>
      </c>
      <c r="AM106" s="103" t="n">
        <v>19.872</v>
      </c>
      <c r="AN106" s="103" t="n">
        <v>18.628</v>
      </c>
      <c r="AO106" s="103" t="n">
        <v>17.384</v>
      </c>
      <c r="AP106" s="103" t="n">
        <v>16.14</v>
      </c>
      <c r="AQ106" s="103" t="n">
        <v>14.896</v>
      </c>
      <c r="AR106" s="103" t="n">
        <v>13.652</v>
      </c>
      <c r="AS106" s="103" t="n">
        <v>12.408</v>
      </c>
      <c r="AT106" s="103" t="n">
        <v>11.164</v>
      </c>
      <c r="AU106" s="103" t="n">
        <v>9.92000000000001</v>
      </c>
      <c r="AV106" s="103" t="n">
        <v>8.67600000000001</v>
      </c>
      <c r="AW106" s="103" t="n">
        <v>7.43200000000002</v>
      </c>
      <c r="AX106" s="103" t="n">
        <v>6.18800000000002</v>
      </c>
      <c r="AY106" s="103" t="n">
        <v>4.94400000000002</v>
      </c>
      <c r="AZ106" s="103" t="n">
        <v>3.70000000000002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0.673</v>
      </c>
      <c r="D107" s="103" t="n">
        <v>1.346</v>
      </c>
      <c r="E107" s="103" t="n">
        <v>2.019</v>
      </c>
      <c r="F107" s="103" t="n">
        <v>2.692</v>
      </c>
      <c r="G107" s="103" t="n">
        <v>3.365</v>
      </c>
      <c r="H107" s="103" t="n">
        <v>4.038</v>
      </c>
      <c r="I107" s="103" t="n">
        <v>4.711</v>
      </c>
      <c r="J107" s="103" t="n">
        <v>5.384</v>
      </c>
      <c r="K107" s="103" t="n">
        <v>5.2796</v>
      </c>
      <c r="L107" s="103" t="n">
        <v>5.1752</v>
      </c>
      <c r="M107" s="103" t="n">
        <v>5.0708</v>
      </c>
      <c r="N107" s="103" t="n">
        <v>4.9664</v>
      </c>
      <c r="O107" s="103" t="n">
        <v>4.862</v>
      </c>
      <c r="P107" s="103" t="n">
        <v>5.1892</v>
      </c>
      <c r="Q107" s="103" t="n">
        <v>5.5164</v>
      </c>
      <c r="R107" s="103" t="n">
        <v>5.8436</v>
      </c>
      <c r="S107" s="103" t="n">
        <v>6.1708</v>
      </c>
      <c r="T107" s="103" t="n">
        <v>6.498</v>
      </c>
      <c r="U107" s="103" t="n">
        <v>8.9152</v>
      </c>
      <c r="V107" s="103" t="n">
        <v>11.3324</v>
      </c>
      <c r="W107" s="103" t="n">
        <v>13.7496</v>
      </c>
      <c r="X107" s="103" t="n">
        <v>16.1668</v>
      </c>
      <c r="Y107" s="103" t="n">
        <v>18.584</v>
      </c>
      <c r="Z107" s="103" t="n">
        <v>20.1312</v>
      </c>
      <c r="AA107" s="103" t="n">
        <v>21.6784</v>
      </c>
      <c r="AB107" s="103" t="n">
        <v>23.2256</v>
      </c>
      <c r="AC107" s="103" t="n">
        <v>24.7728</v>
      </c>
      <c r="AD107" s="103" t="n">
        <v>26.32</v>
      </c>
      <c r="AE107" s="103" t="n">
        <v>25.78857</v>
      </c>
      <c r="AF107" s="103" t="n">
        <v>25.25714</v>
      </c>
      <c r="AG107" s="103" t="n">
        <v>24.7257133333333</v>
      </c>
      <c r="AH107" s="103" t="n">
        <v>24.1942866666667</v>
      </c>
      <c r="AI107" s="103" t="n">
        <v>23.66286</v>
      </c>
      <c r="AJ107" s="103" t="n">
        <v>23.13143</v>
      </c>
      <c r="AK107" s="103" t="n">
        <v>22.6</v>
      </c>
      <c r="AL107" s="103" t="n">
        <v>21.34</v>
      </c>
      <c r="AM107" s="103" t="n">
        <v>20.08</v>
      </c>
      <c r="AN107" s="103" t="n">
        <v>18.82</v>
      </c>
      <c r="AO107" s="103" t="n">
        <v>17.56</v>
      </c>
      <c r="AP107" s="103" t="n">
        <v>16.3</v>
      </c>
      <c r="AQ107" s="103" t="n">
        <v>15.04</v>
      </c>
      <c r="AR107" s="103" t="n">
        <v>13.78</v>
      </c>
      <c r="AS107" s="103" t="n">
        <v>12.52</v>
      </c>
      <c r="AT107" s="103" t="n">
        <v>11.26</v>
      </c>
      <c r="AU107" s="103" t="n">
        <v>10</v>
      </c>
      <c r="AV107" s="103" t="n">
        <v>8.74</v>
      </c>
      <c r="AW107" s="103" t="n">
        <v>7.48</v>
      </c>
      <c r="AX107" s="103" t="n">
        <v>6.22</v>
      </c>
      <c r="AY107" s="103" t="n">
        <v>4.96000000000001</v>
      </c>
      <c r="AZ107" s="103" t="n">
        <v>3.70000000000001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0.6666</v>
      </c>
      <c r="D108" s="103" t="n">
        <v>1.3332</v>
      </c>
      <c r="E108" s="103" t="n">
        <v>1.9998</v>
      </c>
      <c r="F108" s="103" t="n">
        <v>2.6664</v>
      </c>
      <c r="G108" s="103" t="n">
        <v>3.333</v>
      </c>
      <c r="H108" s="103" t="n">
        <v>3.9996</v>
      </c>
      <c r="I108" s="103" t="n">
        <v>4.6662</v>
      </c>
      <c r="J108" s="103" t="n">
        <v>5.3328</v>
      </c>
      <c r="K108" s="103" t="n">
        <v>5.22408</v>
      </c>
      <c r="L108" s="103" t="n">
        <v>5.11536</v>
      </c>
      <c r="M108" s="103" t="n">
        <v>5.00664</v>
      </c>
      <c r="N108" s="103" t="n">
        <v>4.89792</v>
      </c>
      <c r="O108" s="103" t="n">
        <v>4.7892</v>
      </c>
      <c r="P108" s="103" t="n">
        <v>5.11584</v>
      </c>
      <c r="Q108" s="103" t="n">
        <v>5.44248</v>
      </c>
      <c r="R108" s="103" t="n">
        <v>5.76912</v>
      </c>
      <c r="S108" s="103" t="n">
        <v>6.09576</v>
      </c>
      <c r="T108" s="103" t="n">
        <v>6.4224</v>
      </c>
      <c r="U108" s="103" t="n">
        <v>8.8308</v>
      </c>
      <c r="V108" s="103" t="n">
        <v>11.2392</v>
      </c>
      <c r="W108" s="103" t="n">
        <v>13.6476</v>
      </c>
      <c r="X108" s="103" t="n">
        <v>16.056</v>
      </c>
      <c r="Y108" s="103" t="n">
        <v>18.4644</v>
      </c>
      <c r="Z108" s="103" t="n">
        <v>19.95376</v>
      </c>
      <c r="AA108" s="103" t="n">
        <v>21.44312</v>
      </c>
      <c r="AB108" s="103" t="n">
        <v>22.93248</v>
      </c>
      <c r="AC108" s="103" t="n">
        <v>24.42184</v>
      </c>
      <c r="AD108" s="103" t="n">
        <v>25.9112</v>
      </c>
      <c r="AE108" s="103" t="n">
        <v>25.472456</v>
      </c>
      <c r="AF108" s="103" t="n">
        <v>25.033712</v>
      </c>
      <c r="AG108" s="103" t="n">
        <v>24.5949706666667</v>
      </c>
      <c r="AH108" s="103" t="n">
        <v>24.1562293333333</v>
      </c>
      <c r="AI108" s="103" t="n">
        <v>23.717488</v>
      </c>
      <c r="AJ108" s="103" t="n">
        <v>23.278744</v>
      </c>
      <c r="AK108" s="103" t="n">
        <v>22.84</v>
      </c>
      <c r="AL108" s="103" t="n">
        <v>21.56</v>
      </c>
      <c r="AM108" s="103" t="n">
        <v>20.28</v>
      </c>
      <c r="AN108" s="103" t="n">
        <v>19</v>
      </c>
      <c r="AO108" s="103" t="n">
        <v>17.72</v>
      </c>
      <c r="AP108" s="103" t="n">
        <v>16.44</v>
      </c>
      <c r="AQ108" s="103" t="n">
        <v>15.16</v>
      </c>
      <c r="AR108" s="103" t="n">
        <v>13.88</v>
      </c>
      <c r="AS108" s="103" t="n">
        <v>12.6</v>
      </c>
      <c r="AT108" s="103" t="n">
        <v>11.32</v>
      </c>
      <c r="AU108" s="103" t="n">
        <v>10.04</v>
      </c>
      <c r="AV108" s="103" t="n">
        <v>8.76000000000001</v>
      </c>
      <c r="AW108" s="103" t="n">
        <v>7.48000000000001</v>
      </c>
      <c r="AX108" s="103" t="n">
        <v>6.20000000000001</v>
      </c>
      <c r="AY108" s="103" t="n">
        <v>4.92000000000001</v>
      </c>
      <c r="AZ108" s="103" t="n">
        <v>3.64000000000001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0.6602</v>
      </c>
      <c r="D109" s="103" t="n">
        <v>1.3204</v>
      </c>
      <c r="E109" s="103" t="n">
        <v>1.9806</v>
      </c>
      <c r="F109" s="103" t="n">
        <v>2.6408</v>
      </c>
      <c r="G109" s="103" t="n">
        <v>3.301</v>
      </c>
      <c r="H109" s="103" t="n">
        <v>3.9612</v>
      </c>
      <c r="I109" s="103" t="n">
        <v>4.6214</v>
      </c>
      <c r="J109" s="103" t="n">
        <v>5.2816</v>
      </c>
      <c r="K109" s="103" t="n">
        <v>5.16856</v>
      </c>
      <c r="L109" s="103" t="n">
        <v>5.05552</v>
      </c>
      <c r="M109" s="103" t="n">
        <v>4.94248</v>
      </c>
      <c r="N109" s="103" t="n">
        <v>4.82944</v>
      </c>
      <c r="O109" s="103" t="n">
        <v>4.7164</v>
      </c>
      <c r="P109" s="103" t="n">
        <v>5.04248</v>
      </c>
      <c r="Q109" s="103" t="n">
        <v>5.36856</v>
      </c>
      <c r="R109" s="103" t="n">
        <v>5.69464</v>
      </c>
      <c r="S109" s="103" t="n">
        <v>6.02072</v>
      </c>
      <c r="T109" s="103" t="n">
        <v>6.3468</v>
      </c>
      <c r="U109" s="103" t="n">
        <v>8.7464</v>
      </c>
      <c r="V109" s="103" t="n">
        <v>11.146</v>
      </c>
      <c r="W109" s="103" t="n">
        <v>13.5456</v>
      </c>
      <c r="X109" s="103" t="n">
        <v>15.9452</v>
      </c>
      <c r="Y109" s="103" t="n">
        <v>18.3448</v>
      </c>
      <c r="Z109" s="103" t="n">
        <v>19.77632</v>
      </c>
      <c r="AA109" s="103" t="n">
        <v>21.20784</v>
      </c>
      <c r="AB109" s="103" t="n">
        <v>22.63936</v>
      </c>
      <c r="AC109" s="103" t="n">
        <v>24.07088</v>
      </c>
      <c r="AD109" s="103" t="n">
        <v>25.5024</v>
      </c>
      <c r="AE109" s="103" t="n">
        <v>25.156342</v>
      </c>
      <c r="AF109" s="103" t="n">
        <v>24.810284</v>
      </c>
      <c r="AG109" s="103" t="n">
        <v>24.464228</v>
      </c>
      <c r="AH109" s="103" t="n">
        <v>24.118172</v>
      </c>
      <c r="AI109" s="103" t="n">
        <v>23.772116</v>
      </c>
      <c r="AJ109" s="103" t="n">
        <v>23.426058</v>
      </c>
      <c r="AK109" s="103" t="n">
        <v>23.08</v>
      </c>
      <c r="AL109" s="103" t="n">
        <v>21.78</v>
      </c>
      <c r="AM109" s="103" t="n">
        <v>20.48</v>
      </c>
      <c r="AN109" s="103" t="n">
        <v>19.18</v>
      </c>
      <c r="AO109" s="103" t="n">
        <v>17.88</v>
      </c>
      <c r="AP109" s="103" t="n">
        <v>16.58</v>
      </c>
      <c r="AQ109" s="103" t="n">
        <v>15.28</v>
      </c>
      <c r="AR109" s="103" t="n">
        <v>13.98</v>
      </c>
      <c r="AS109" s="103" t="n">
        <v>12.68</v>
      </c>
      <c r="AT109" s="103" t="n">
        <v>11.38</v>
      </c>
      <c r="AU109" s="103" t="n">
        <v>10.08</v>
      </c>
      <c r="AV109" s="103" t="n">
        <v>8.78000000000001</v>
      </c>
      <c r="AW109" s="103" t="n">
        <v>7.48000000000001</v>
      </c>
      <c r="AX109" s="103" t="n">
        <v>6.18000000000001</v>
      </c>
      <c r="AY109" s="103" t="n">
        <v>4.88000000000001</v>
      </c>
      <c r="AZ109" s="103" t="n">
        <v>3.58000000000002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0.6538</v>
      </c>
      <c r="D110" s="103" t="n">
        <v>1.3076</v>
      </c>
      <c r="E110" s="103" t="n">
        <v>1.9614</v>
      </c>
      <c r="F110" s="103" t="n">
        <v>2.6152</v>
      </c>
      <c r="G110" s="103" t="n">
        <v>3.269</v>
      </c>
      <c r="H110" s="103" t="n">
        <v>3.9228</v>
      </c>
      <c r="I110" s="103" t="n">
        <v>4.5766</v>
      </c>
      <c r="J110" s="103" t="n">
        <v>5.2304</v>
      </c>
      <c r="K110" s="103" t="n">
        <v>5.11304</v>
      </c>
      <c r="L110" s="103" t="n">
        <v>4.99568</v>
      </c>
      <c r="M110" s="103" t="n">
        <v>4.87832</v>
      </c>
      <c r="N110" s="103" t="n">
        <v>4.76096</v>
      </c>
      <c r="O110" s="103" t="n">
        <v>4.6436</v>
      </c>
      <c r="P110" s="103" t="n">
        <v>4.96912</v>
      </c>
      <c r="Q110" s="103" t="n">
        <v>5.29464</v>
      </c>
      <c r="R110" s="103" t="n">
        <v>5.62016</v>
      </c>
      <c r="S110" s="103" t="n">
        <v>5.94568</v>
      </c>
      <c r="T110" s="103" t="n">
        <v>6.2712</v>
      </c>
      <c r="U110" s="103" t="n">
        <v>8.662</v>
      </c>
      <c r="V110" s="103" t="n">
        <v>11.0528</v>
      </c>
      <c r="W110" s="103" t="n">
        <v>13.4436</v>
      </c>
      <c r="X110" s="103" t="n">
        <v>15.8344</v>
      </c>
      <c r="Y110" s="103" t="n">
        <v>18.2252</v>
      </c>
      <c r="Z110" s="103" t="n">
        <v>19.59888</v>
      </c>
      <c r="AA110" s="103" t="n">
        <v>20.97256</v>
      </c>
      <c r="AB110" s="103" t="n">
        <v>22.34624</v>
      </c>
      <c r="AC110" s="103" t="n">
        <v>23.71992</v>
      </c>
      <c r="AD110" s="103" t="n">
        <v>25.0936</v>
      </c>
      <c r="AE110" s="103" t="n">
        <v>24.840228</v>
      </c>
      <c r="AF110" s="103" t="n">
        <v>24.586856</v>
      </c>
      <c r="AG110" s="103" t="n">
        <v>24.3334853333333</v>
      </c>
      <c r="AH110" s="103" t="n">
        <v>24.0801146666667</v>
      </c>
      <c r="AI110" s="103" t="n">
        <v>23.826744</v>
      </c>
      <c r="AJ110" s="103" t="n">
        <v>23.573372</v>
      </c>
      <c r="AK110" s="103" t="n">
        <v>23.32</v>
      </c>
      <c r="AL110" s="103" t="n">
        <v>22</v>
      </c>
      <c r="AM110" s="103" t="n">
        <v>20.68</v>
      </c>
      <c r="AN110" s="103" t="n">
        <v>19.36</v>
      </c>
      <c r="AO110" s="103" t="n">
        <v>18.04</v>
      </c>
      <c r="AP110" s="103" t="n">
        <v>16.72</v>
      </c>
      <c r="AQ110" s="103" t="n">
        <v>15.4</v>
      </c>
      <c r="AR110" s="103" t="n">
        <v>14.08</v>
      </c>
      <c r="AS110" s="103" t="n">
        <v>12.76</v>
      </c>
      <c r="AT110" s="103" t="n">
        <v>11.44</v>
      </c>
      <c r="AU110" s="103" t="n">
        <v>10.12</v>
      </c>
      <c r="AV110" s="103" t="n">
        <v>8.80000000000001</v>
      </c>
      <c r="AW110" s="103" t="n">
        <v>7.48000000000001</v>
      </c>
      <c r="AX110" s="103" t="n">
        <v>6.16000000000002</v>
      </c>
      <c r="AY110" s="103" t="n">
        <v>4.84000000000002</v>
      </c>
      <c r="AZ110" s="103" t="n">
        <v>3.52000000000002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0.6474</v>
      </c>
      <c r="D111" s="103" t="n">
        <v>1.2948</v>
      </c>
      <c r="E111" s="103" t="n">
        <v>1.9422</v>
      </c>
      <c r="F111" s="103" t="n">
        <v>2.5896</v>
      </c>
      <c r="G111" s="103" t="n">
        <v>3.237</v>
      </c>
      <c r="H111" s="103" t="n">
        <v>3.8844</v>
      </c>
      <c r="I111" s="103" t="n">
        <v>4.5318</v>
      </c>
      <c r="J111" s="103" t="n">
        <v>5.1792</v>
      </c>
      <c r="K111" s="103" t="n">
        <v>5.05752</v>
      </c>
      <c r="L111" s="103" t="n">
        <v>4.93584</v>
      </c>
      <c r="M111" s="103" t="n">
        <v>4.81416</v>
      </c>
      <c r="N111" s="103" t="n">
        <v>4.69248</v>
      </c>
      <c r="O111" s="103" t="n">
        <v>4.5708</v>
      </c>
      <c r="P111" s="103" t="n">
        <v>4.89576</v>
      </c>
      <c r="Q111" s="103" t="n">
        <v>5.22072</v>
      </c>
      <c r="R111" s="103" t="n">
        <v>5.54568</v>
      </c>
      <c r="S111" s="103" t="n">
        <v>5.87064</v>
      </c>
      <c r="T111" s="103" t="n">
        <v>6.1956</v>
      </c>
      <c r="U111" s="103" t="n">
        <v>8.5776</v>
      </c>
      <c r="V111" s="103" t="n">
        <v>10.9596</v>
      </c>
      <c r="W111" s="103" t="n">
        <v>13.3416</v>
      </c>
      <c r="X111" s="103" t="n">
        <v>15.7236</v>
      </c>
      <c r="Y111" s="103" t="n">
        <v>18.1056</v>
      </c>
      <c r="Z111" s="103" t="n">
        <v>19.42144</v>
      </c>
      <c r="AA111" s="103" t="n">
        <v>20.73728</v>
      </c>
      <c r="AB111" s="103" t="n">
        <v>22.05312</v>
      </c>
      <c r="AC111" s="103" t="n">
        <v>23.36896</v>
      </c>
      <c r="AD111" s="103" t="n">
        <v>24.6848</v>
      </c>
      <c r="AE111" s="103" t="n">
        <v>24.524114</v>
      </c>
      <c r="AF111" s="103" t="n">
        <v>24.363428</v>
      </c>
      <c r="AG111" s="103" t="n">
        <v>24.2027426666667</v>
      </c>
      <c r="AH111" s="103" t="n">
        <v>24.0420573333333</v>
      </c>
      <c r="AI111" s="103" t="n">
        <v>23.881372</v>
      </c>
      <c r="AJ111" s="103" t="n">
        <v>23.720686</v>
      </c>
      <c r="AK111" s="103" t="n">
        <v>23.56</v>
      </c>
      <c r="AL111" s="103" t="n">
        <v>22.22</v>
      </c>
      <c r="AM111" s="103" t="n">
        <v>20.88</v>
      </c>
      <c r="AN111" s="103" t="n">
        <v>19.54</v>
      </c>
      <c r="AO111" s="103" t="n">
        <v>18.2</v>
      </c>
      <c r="AP111" s="103" t="n">
        <v>16.86</v>
      </c>
      <c r="AQ111" s="103" t="n">
        <v>15.52</v>
      </c>
      <c r="AR111" s="103" t="n">
        <v>14.18</v>
      </c>
      <c r="AS111" s="103" t="n">
        <v>12.84</v>
      </c>
      <c r="AT111" s="103" t="n">
        <v>11.5</v>
      </c>
      <c r="AU111" s="103" t="n">
        <v>10.16</v>
      </c>
      <c r="AV111" s="103" t="n">
        <v>8.82000000000001</v>
      </c>
      <c r="AW111" s="103" t="n">
        <v>7.48000000000002</v>
      </c>
      <c r="AX111" s="103" t="n">
        <v>6.14000000000002</v>
      </c>
      <c r="AY111" s="103" t="n">
        <v>4.80000000000002</v>
      </c>
      <c r="AZ111" s="103" t="n">
        <v>3.46000000000003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0.641</v>
      </c>
      <c r="D112" s="103" t="n">
        <v>1.282</v>
      </c>
      <c r="E112" s="103" t="n">
        <v>1.923</v>
      </c>
      <c r="F112" s="103" t="n">
        <v>2.564</v>
      </c>
      <c r="G112" s="103" t="n">
        <v>3.205</v>
      </c>
      <c r="H112" s="103" t="n">
        <v>3.846</v>
      </c>
      <c r="I112" s="103" t="n">
        <v>4.487</v>
      </c>
      <c r="J112" s="103" t="n">
        <v>5.128</v>
      </c>
      <c r="K112" s="103" t="n">
        <v>5.002</v>
      </c>
      <c r="L112" s="103" t="n">
        <v>4.876</v>
      </c>
      <c r="M112" s="103" t="n">
        <v>4.75</v>
      </c>
      <c r="N112" s="103" t="n">
        <v>4.624</v>
      </c>
      <c r="O112" s="103" t="n">
        <v>4.498</v>
      </c>
      <c r="P112" s="103" t="n">
        <v>4.8224</v>
      </c>
      <c r="Q112" s="103" t="n">
        <v>5.1468</v>
      </c>
      <c r="R112" s="103" t="n">
        <v>5.4712</v>
      </c>
      <c r="S112" s="103" t="n">
        <v>5.7956</v>
      </c>
      <c r="T112" s="103" t="n">
        <v>6.12</v>
      </c>
      <c r="U112" s="103" t="n">
        <v>8.4932</v>
      </c>
      <c r="V112" s="103" t="n">
        <v>10.8664</v>
      </c>
      <c r="W112" s="103" t="n">
        <v>13.2396</v>
      </c>
      <c r="X112" s="103" t="n">
        <v>15.6128</v>
      </c>
      <c r="Y112" s="103" t="n">
        <v>17.986</v>
      </c>
      <c r="Z112" s="103" t="n">
        <v>19.244</v>
      </c>
      <c r="AA112" s="103" t="n">
        <v>20.502</v>
      </c>
      <c r="AB112" s="103" t="n">
        <v>21.76</v>
      </c>
      <c r="AC112" s="103" t="n">
        <v>23.018</v>
      </c>
      <c r="AD112" s="103" t="n">
        <v>24.276</v>
      </c>
      <c r="AE112" s="103" t="n">
        <v>24.208</v>
      </c>
      <c r="AF112" s="103" t="n">
        <v>24.14</v>
      </c>
      <c r="AG112" s="103" t="n">
        <v>24.072</v>
      </c>
      <c r="AH112" s="103" t="n">
        <v>24.004</v>
      </c>
      <c r="AI112" s="103" t="n">
        <v>23.936</v>
      </c>
      <c r="AJ112" s="103" t="n">
        <v>23.868</v>
      </c>
      <c r="AK112" s="103" t="n">
        <v>23.8</v>
      </c>
      <c r="AL112" s="103" t="n">
        <v>22.44</v>
      </c>
      <c r="AM112" s="103" t="n">
        <v>21.08</v>
      </c>
      <c r="AN112" s="103" t="n">
        <v>19.72</v>
      </c>
      <c r="AO112" s="103" t="n">
        <v>18.36</v>
      </c>
      <c r="AP112" s="103" t="n">
        <v>17</v>
      </c>
      <c r="AQ112" s="103" t="n">
        <v>15.64</v>
      </c>
      <c r="AR112" s="103" t="n">
        <v>14.28</v>
      </c>
      <c r="AS112" s="103" t="n">
        <v>12.92</v>
      </c>
      <c r="AT112" s="103" t="n">
        <v>11.56</v>
      </c>
      <c r="AU112" s="103" t="n">
        <v>10.2</v>
      </c>
      <c r="AV112" s="103" t="n">
        <v>8.84</v>
      </c>
      <c r="AW112" s="103" t="n">
        <v>7.48</v>
      </c>
      <c r="AX112" s="103" t="n">
        <v>6.12</v>
      </c>
      <c r="AY112" s="103" t="n">
        <v>4.76000000000001</v>
      </c>
      <c r="AZ112" s="103" t="n">
        <v>3.40000000000001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0.6348</v>
      </c>
      <c r="D113" s="103" t="n">
        <v>1.2696</v>
      </c>
      <c r="E113" s="103" t="n">
        <v>1.9044</v>
      </c>
      <c r="F113" s="103" t="n">
        <v>2.5392</v>
      </c>
      <c r="G113" s="103" t="n">
        <v>3.174</v>
      </c>
      <c r="H113" s="103" t="n">
        <v>3.8088</v>
      </c>
      <c r="I113" s="103" t="n">
        <v>4.4436</v>
      </c>
      <c r="J113" s="103" t="n">
        <v>5.0784</v>
      </c>
      <c r="K113" s="103" t="n">
        <v>4.94828</v>
      </c>
      <c r="L113" s="103" t="n">
        <v>4.81816</v>
      </c>
      <c r="M113" s="103" t="n">
        <v>4.68804</v>
      </c>
      <c r="N113" s="103" t="n">
        <v>4.55792</v>
      </c>
      <c r="O113" s="103" t="n">
        <v>4.4278</v>
      </c>
      <c r="P113" s="103" t="n">
        <v>4.7504</v>
      </c>
      <c r="Q113" s="103" t="n">
        <v>5.073</v>
      </c>
      <c r="R113" s="103" t="n">
        <v>5.3956</v>
      </c>
      <c r="S113" s="103" t="n">
        <v>5.7182</v>
      </c>
      <c r="T113" s="103" t="n">
        <v>6.0408</v>
      </c>
      <c r="U113" s="103" t="n">
        <v>8.39028</v>
      </c>
      <c r="V113" s="103" t="n">
        <v>10.73976</v>
      </c>
      <c r="W113" s="103" t="n">
        <v>13.08924</v>
      </c>
      <c r="X113" s="103" t="n">
        <v>15.43872</v>
      </c>
      <c r="Y113" s="103" t="n">
        <v>17.7882</v>
      </c>
      <c r="Z113" s="103" t="n">
        <v>19.004</v>
      </c>
      <c r="AA113" s="103" t="n">
        <v>20.2198</v>
      </c>
      <c r="AB113" s="103" t="n">
        <v>21.4356</v>
      </c>
      <c r="AC113" s="103" t="n">
        <v>22.6514</v>
      </c>
      <c r="AD113" s="103" t="n">
        <v>23.8672</v>
      </c>
      <c r="AE113" s="103" t="n">
        <v>23.8976</v>
      </c>
      <c r="AF113" s="103" t="n">
        <v>23.928</v>
      </c>
      <c r="AG113" s="103" t="n">
        <v>23.9584</v>
      </c>
      <c r="AH113" s="103" t="n">
        <v>23.9888</v>
      </c>
      <c r="AI113" s="103" t="n">
        <v>24.0192</v>
      </c>
      <c r="AJ113" s="103" t="n">
        <v>24.0496</v>
      </c>
      <c r="AK113" s="103" t="n">
        <v>24.08</v>
      </c>
      <c r="AL113" s="103" t="n">
        <v>22.7</v>
      </c>
      <c r="AM113" s="103" t="n">
        <v>21.32</v>
      </c>
      <c r="AN113" s="103" t="n">
        <v>19.94</v>
      </c>
      <c r="AO113" s="103" t="n">
        <v>18.56</v>
      </c>
      <c r="AP113" s="103" t="n">
        <v>17.18</v>
      </c>
      <c r="AQ113" s="103" t="n">
        <v>15.8</v>
      </c>
      <c r="AR113" s="103" t="n">
        <v>14.42</v>
      </c>
      <c r="AS113" s="103" t="n">
        <v>13.04</v>
      </c>
      <c r="AT113" s="103" t="n">
        <v>11.66</v>
      </c>
      <c r="AU113" s="103" t="n">
        <v>10.28</v>
      </c>
      <c r="AV113" s="103" t="n">
        <v>8.9</v>
      </c>
      <c r="AW113" s="103" t="n">
        <v>7.52</v>
      </c>
      <c r="AX113" s="103" t="n">
        <v>6.14</v>
      </c>
      <c r="AY113" s="103" t="n">
        <v>4.76</v>
      </c>
      <c r="AZ113" s="103" t="n">
        <v>3.38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0.6286</v>
      </c>
      <c r="D114" s="103" t="n">
        <v>1.2572</v>
      </c>
      <c r="E114" s="103" t="n">
        <v>1.8858</v>
      </c>
      <c r="F114" s="103" t="n">
        <v>2.5144</v>
      </c>
      <c r="G114" s="103" t="n">
        <v>3.143</v>
      </c>
      <c r="H114" s="103" t="n">
        <v>3.7716</v>
      </c>
      <c r="I114" s="103" t="n">
        <v>4.4002</v>
      </c>
      <c r="J114" s="103" t="n">
        <v>5.0288</v>
      </c>
      <c r="K114" s="103" t="n">
        <v>4.89456</v>
      </c>
      <c r="L114" s="103" t="n">
        <v>4.76032</v>
      </c>
      <c r="M114" s="103" t="n">
        <v>4.62608</v>
      </c>
      <c r="N114" s="103" t="n">
        <v>4.49184</v>
      </c>
      <c r="O114" s="103" t="n">
        <v>4.3576</v>
      </c>
      <c r="P114" s="103" t="n">
        <v>4.6784</v>
      </c>
      <c r="Q114" s="103" t="n">
        <v>4.9992</v>
      </c>
      <c r="R114" s="103" t="n">
        <v>5.32</v>
      </c>
      <c r="S114" s="103" t="n">
        <v>5.6408</v>
      </c>
      <c r="T114" s="103" t="n">
        <v>5.9616</v>
      </c>
      <c r="U114" s="103" t="n">
        <v>8.28736</v>
      </c>
      <c r="V114" s="103" t="n">
        <v>10.61312</v>
      </c>
      <c r="W114" s="103" t="n">
        <v>12.93888</v>
      </c>
      <c r="X114" s="103" t="n">
        <v>15.26464</v>
      </c>
      <c r="Y114" s="103" t="n">
        <v>17.5904</v>
      </c>
      <c r="Z114" s="103" t="n">
        <v>18.764</v>
      </c>
      <c r="AA114" s="103" t="n">
        <v>19.9376</v>
      </c>
      <c r="AB114" s="103" t="n">
        <v>21.1112</v>
      </c>
      <c r="AC114" s="103" t="n">
        <v>22.2848</v>
      </c>
      <c r="AD114" s="103" t="n">
        <v>23.4584</v>
      </c>
      <c r="AE114" s="103" t="n">
        <v>23.5872</v>
      </c>
      <c r="AF114" s="103" t="n">
        <v>23.716</v>
      </c>
      <c r="AG114" s="103" t="n">
        <v>23.8448</v>
      </c>
      <c r="AH114" s="103" t="n">
        <v>23.9736</v>
      </c>
      <c r="AI114" s="103" t="n">
        <v>24.1024</v>
      </c>
      <c r="AJ114" s="103" t="n">
        <v>24.2312</v>
      </c>
      <c r="AK114" s="103" t="n">
        <v>24.36</v>
      </c>
      <c r="AL114" s="103" t="n">
        <v>22.96</v>
      </c>
      <c r="AM114" s="103" t="n">
        <v>21.56</v>
      </c>
      <c r="AN114" s="103" t="n">
        <v>20.16</v>
      </c>
      <c r="AO114" s="103" t="n">
        <v>18.76</v>
      </c>
      <c r="AP114" s="103" t="n">
        <v>17.36</v>
      </c>
      <c r="AQ114" s="103" t="n">
        <v>15.96</v>
      </c>
      <c r="AR114" s="103" t="n">
        <v>14.56</v>
      </c>
      <c r="AS114" s="103" t="n">
        <v>13.16</v>
      </c>
      <c r="AT114" s="103" t="n">
        <v>11.76</v>
      </c>
      <c r="AU114" s="103" t="n">
        <v>10.36</v>
      </c>
      <c r="AV114" s="103" t="n">
        <v>8.96</v>
      </c>
      <c r="AW114" s="103" t="n">
        <v>7.56</v>
      </c>
      <c r="AX114" s="103" t="n">
        <v>6.16</v>
      </c>
      <c r="AY114" s="103" t="n">
        <v>4.75999999999999</v>
      </c>
      <c r="AZ114" s="103" t="n">
        <v>3.35999999999999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0.6224</v>
      </c>
      <c r="D115" s="103" t="n">
        <v>1.2448</v>
      </c>
      <c r="E115" s="103" t="n">
        <v>1.8672</v>
      </c>
      <c r="F115" s="103" t="n">
        <v>2.4896</v>
      </c>
      <c r="G115" s="103" t="n">
        <v>3.112</v>
      </c>
      <c r="H115" s="103" t="n">
        <v>3.7344</v>
      </c>
      <c r="I115" s="103" t="n">
        <v>4.3568</v>
      </c>
      <c r="J115" s="103" t="n">
        <v>4.9792</v>
      </c>
      <c r="K115" s="103" t="n">
        <v>4.84084</v>
      </c>
      <c r="L115" s="103" t="n">
        <v>4.70248</v>
      </c>
      <c r="M115" s="103" t="n">
        <v>4.56412</v>
      </c>
      <c r="N115" s="103" t="n">
        <v>4.42576</v>
      </c>
      <c r="O115" s="103" t="n">
        <v>4.2874</v>
      </c>
      <c r="P115" s="103" t="n">
        <v>4.6064</v>
      </c>
      <c r="Q115" s="103" t="n">
        <v>4.9254</v>
      </c>
      <c r="R115" s="103" t="n">
        <v>5.2444</v>
      </c>
      <c r="S115" s="103" t="n">
        <v>5.5634</v>
      </c>
      <c r="T115" s="103" t="n">
        <v>5.8824</v>
      </c>
      <c r="U115" s="103" t="n">
        <v>8.18444</v>
      </c>
      <c r="V115" s="103" t="n">
        <v>10.48648</v>
      </c>
      <c r="W115" s="103" t="n">
        <v>12.78852</v>
      </c>
      <c r="X115" s="103" t="n">
        <v>15.09056</v>
      </c>
      <c r="Y115" s="103" t="n">
        <v>17.3926</v>
      </c>
      <c r="Z115" s="103" t="n">
        <v>18.524</v>
      </c>
      <c r="AA115" s="103" t="n">
        <v>19.6554</v>
      </c>
      <c r="AB115" s="103" t="n">
        <v>20.7868</v>
      </c>
      <c r="AC115" s="103" t="n">
        <v>21.9182</v>
      </c>
      <c r="AD115" s="103" t="n">
        <v>23.0496</v>
      </c>
      <c r="AE115" s="103" t="n">
        <v>23.2768</v>
      </c>
      <c r="AF115" s="103" t="n">
        <v>23.504</v>
      </c>
      <c r="AG115" s="103" t="n">
        <v>23.7312</v>
      </c>
      <c r="AH115" s="103" t="n">
        <v>23.9584</v>
      </c>
      <c r="AI115" s="103" t="n">
        <v>24.1856</v>
      </c>
      <c r="AJ115" s="103" t="n">
        <v>24.4128</v>
      </c>
      <c r="AK115" s="103" t="n">
        <v>24.64</v>
      </c>
      <c r="AL115" s="103" t="n">
        <v>23.22</v>
      </c>
      <c r="AM115" s="103" t="n">
        <v>21.8</v>
      </c>
      <c r="AN115" s="103" t="n">
        <v>20.38</v>
      </c>
      <c r="AO115" s="103" t="n">
        <v>18.96</v>
      </c>
      <c r="AP115" s="103" t="n">
        <v>17.54</v>
      </c>
      <c r="AQ115" s="103" t="n">
        <v>16.12</v>
      </c>
      <c r="AR115" s="103" t="n">
        <v>14.7</v>
      </c>
      <c r="AS115" s="103" t="n">
        <v>13.28</v>
      </c>
      <c r="AT115" s="103" t="n">
        <v>11.86</v>
      </c>
      <c r="AU115" s="103" t="n">
        <v>10.44</v>
      </c>
      <c r="AV115" s="103" t="n">
        <v>9.01999999999999</v>
      </c>
      <c r="AW115" s="103" t="n">
        <v>7.59999999999999</v>
      </c>
      <c r="AX115" s="103" t="n">
        <v>6.17999999999999</v>
      </c>
      <c r="AY115" s="103" t="n">
        <v>4.75999999999998</v>
      </c>
      <c r="AZ115" s="103" t="n">
        <v>3.33999999999998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0.6162</v>
      </c>
      <c r="D116" s="103" t="n">
        <v>1.2324</v>
      </c>
      <c r="E116" s="103" t="n">
        <v>1.8486</v>
      </c>
      <c r="F116" s="103" t="n">
        <v>2.4648</v>
      </c>
      <c r="G116" s="103" t="n">
        <v>3.081</v>
      </c>
      <c r="H116" s="103" t="n">
        <v>3.6972</v>
      </c>
      <c r="I116" s="103" t="n">
        <v>4.3134</v>
      </c>
      <c r="J116" s="103" t="n">
        <v>4.9296</v>
      </c>
      <c r="K116" s="103" t="n">
        <v>4.78712</v>
      </c>
      <c r="L116" s="103" t="n">
        <v>4.64464</v>
      </c>
      <c r="M116" s="103" t="n">
        <v>4.50216</v>
      </c>
      <c r="N116" s="103" t="n">
        <v>4.35968</v>
      </c>
      <c r="O116" s="103" t="n">
        <v>4.2172</v>
      </c>
      <c r="P116" s="103" t="n">
        <v>4.5344</v>
      </c>
      <c r="Q116" s="103" t="n">
        <v>4.8516</v>
      </c>
      <c r="R116" s="103" t="n">
        <v>5.1688</v>
      </c>
      <c r="S116" s="103" t="n">
        <v>5.486</v>
      </c>
      <c r="T116" s="103" t="n">
        <v>5.8032</v>
      </c>
      <c r="U116" s="103" t="n">
        <v>8.08152</v>
      </c>
      <c r="V116" s="103" t="n">
        <v>10.35984</v>
      </c>
      <c r="W116" s="103" t="n">
        <v>12.63816</v>
      </c>
      <c r="X116" s="103" t="n">
        <v>14.91648</v>
      </c>
      <c r="Y116" s="103" t="n">
        <v>17.1948</v>
      </c>
      <c r="Z116" s="103" t="n">
        <v>18.284</v>
      </c>
      <c r="AA116" s="103" t="n">
        <v>19.3732</v>
      </c>
      <c r="AB116" s="103" t="n">
        <v>20.4624</v>
      </c>
      <c r="AC116" s="103" t="n">
        <v>21.5516</v>
      </c>
      <c r="AD116" s="103" t="n">
        <v>22.6408</v>
      </c>
      <c r="AE116" s="103" t="n">
        <v>22.9664</v>
      </c>
      <c r="AF116" s="103" t="n">
        <v>23.292</v>
      </c>
      <c r="AG116" s="103" t="n">
        <v>23.6176</v>
      </c>
      <c r="AH116" s="103" t="n">
        <v>23.9432</v>
      </c>
      <c r="AI116" s="103" t="n">
        <v>24.2688</v>
      </c>
      <c r="AJ116" s="103" t="n">
        <v>24.5944</v>
      </c>
      <c r="AK116" s="103" t="n">
        <v>24.92</v>
      </c>
      <c r="AL116" s="103" t="n">
        <v>23.48</v>
      </c>
      <c r="AM116" s="103" t="n">
        <v>22.04</v>
      </c>
      <c r="AN116" s="103" t="n">
        <v>20.6</v>
      </c>
      <c r="AO116" s="103" t="n">
        <v>19.16</v>
      </c>
      <c r="AP116" s="103" t="n">
        <v>17.72</v>
      </c>
      <c r="AQ116" s="103" t="n">
        <v>16.28</v>
      </c>
      <c r="AR116" s="103" t="n">
        <v>14.84</v>
      </c>
      <c r="AS116" s="103" t="n">
        <v>13.4</v>
      </c>
      <c r="AT116" s="103" t="n">
        <v>11.96</v>
      </c>
      <c r="AU116" s="103" t="n">
        <v>10.52</v>
      </c>
      <c r="AV116" s="103" t="n">
        <v>9.07999999999998</v>
      </c>
      <c r="AW116" s="103" t="n">
        <v>7.63999999999998</v>
      </c>
      <c r="AX116" s="103" t="n">
        <v>6.19999999999998</v>
      </c>
      <c r="AY116" s="103" t="n">
        <v>4.75999999999998</v>
      </c>
      <c r="AZ116" s="103" t="n">
        <v>3.31999999999997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0.61</v>
      </c>
      <c r="D117" s="103" t="n">
        <v>1.22</v>
      </c>
      <c r="E117" s="103" t="n">
        <v>1.83</v>
      </c>
      <c r="F117" s="103" t="n">
        <v>2.44</v>
      </c>
      <c r="G117" s="103" t="n">
        <v>3.05</v>
      </c>
      <c r="H117" s="103" t="n">
        <v>3.66</v>
      </c>
      <c r="I117" s="103" t="n">
        <v>4.27</v>
      </c>
      <c r="J117" s="103" t="n">
        <v>4.88</v>
      </c>
      <c r="K117" s="103" t="n">
        <v>4.7334</v>
      </c>
      <c r="L117" s="103" t="n">
        <v>4.5868</v>
      </c>
      <c r="M117" s="103" t="n">
        <v>4.4402</v>
      </c>
      <c r="N117" s="103" t="n">
        <v>4.2936</v>
      </c>
      <c r="O117" s="103" t="n">
        <v>4.147</v>
      </c>
      <c r="P117" s="103" t="n">
        <v>4.4624</v>
      </c>
      <c r="Q117" s="103" t="n">
        <v>4.7778</v>
      </c>
      <c r="R117" s="103" t="n">
        <v>5.0932</v>
      </c>
      <c r="S117" s="103" t="n">
        <v>5.4086</v>
      </c>
      <c r="T117" s="103" t="n">
        <v>5.724</v>
      </c>
      <c r="U117" s="103" t="n">
        <v>7.9786</v>
      </c>
      <c r="V117" s="103" t="n">
        <v>10.2332</v>
      </c>
      <c r="W117" s="103" t="n">
        <v>12.4878</v>
      </c>
      <c r="X117" s="103" t="n">
        <v>14.7424</v>
      </c>
      <c r="Y117" s="103" t="n">
        <v>16.997</v>
      </c>
      <c r="Z117" s="103" t="n">
        <v>18.044</v>
      </c>
      <c r="AA117" s="103" t="n">
        <v>19.091</v>
      </c>
      <c r="AB117" s="103" t="n">
        <v>20.138</v>
      </c>
      <c r="AC117" s="103" t="n">
        <v>21.185</v>
      </c>
      <c r="AD117" s="103" t="n">
        <v>22.232</v>
      </c>
      <c r="AE117" s="103" t="n">
        <v>22.656</v>
      </c>
      <c r="AF117" s="103" t="n">
        <v>23.08</v>
      </c>
      <c r="AG117" s="103" t="n">
        <v>23.504</v>
      </c>
      <c r="AH117" s="103" t="n">
        <v>23.928</v>
      </c>
      <c r="AI117" s="103" t="n">
        <v>24.352</v>
      </c>
      <c r="AJ117" s="103" t="n">
        <v>24.776</v>
      </c>
      <c r="AK117" s="103" t="n">
        <v>25.2</v>
      </c>
      <c r="AL117" s="103" t="n">
        <v>23.74</v>
      </c>
      <c r="AM117" s="103" t="n">
        <v>22.28</v>
      </c>
      <c r="AN117" s="103" t="n">
        <v>20.82</v>
      </c>
      <c r="AO117" s="103" t="n">
        <v>19.36</v>
      </c>
      <c r="AP117" s="103" t="n">
        <v>17.9</v>
      </c>
      <c r="AQ117" s="103" t="n">
        <v>16.44</v>
      </c>
      <c r="AR117" s="103" t="n">
        <v>14.98</v>
      </c>
      <c r="AS117" s="103" t="n">
        <v>13.52</v>
      </c>
      <c r="AT117" s="103" t="n">
        <v>12.06</v>
      </c>
      <c r="AU117" s="103" t="n">
        <v>10.6</v>
      </c>
      <c r="AV117" s="103" t="n">
        <v>9.13999999999999</v>
      </c>
      <c r="AW117" s="103" t="n">
        <v>7.67999999999999</v>
      </c>
      <c r="AX117" s="103" t="n">
        <v>6.21999999999999</v>
      </c>
      <c r="AY117" s="103" t="n">
        <v>4.75999999999999</v>
      </c>
      <c r="AZ117" s="103" t="n">
        <v>3.29999999999999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0.6038</v>
      </c>
      <c r="D118" s="103" t="n">
        <v>1.2076</v>
      </c>
      <c r="E118" s="103" t="n">
        <v>1.8114</v>
      </c>
      <c r="F118" s="103" t="n">
        <v>2.4152</v>
      </c>
      <c r="G118" s="103" t="n">
        <v>3.019</v>
      </c>
      <c r="H118" s="103" t="n">
        <v>3.6228</v>
      </c>
      <c r="I118" s="103" t="n">
        <v>4.2266</v>
      </c>
      <c r="J118" s="103" t="n">
        <v>4.8304</v>
      </c>
      <c r="K118" s="103" t="n">
        <v>4.67968</v>
      </c>
      <c r="L118" s="103" t="n">
        <v>4.52896</v>
      </c>
      <c r="M118" s="103" t="n">
        <v>4.37824</v>
      </c>
      <c r="N118" s="103" t="n">
        <v>4.22752</v>
      </c>
      <c r="O118" s="103" t="n">
        <v>4.0768</v>
      </c>
      <c r="P118" s="103" t="n">
        <v>4.39112</v>
      </c>
      <c r="Q118" s="103" t="n">
        <v>4.70544</v>
      </c>
      <c r="R118" s="103" t="n">
        <v>5.01976</v>
      </c>
      <c r="S118" s="103" t="n">
        <v>5.33408</v>
      </c>
      <c r="T118" s="103" t="n">
        <v>5.6484</v>
      </c>
      <c r="U118" s="103" t="n">
        <v>7.88776</v>
      </c>
      <c r="V118" s="103" t="n">
        <v>10.12712</v>
      </c>
      <c r="W118" s="103" t="n">
        <v>12.36648</v>
      </c>
      <c r="X118" s="103" t="n">
        <v>14.60584</v>
      </c>
      <c r="Y118" s="103" t="n">
        <v>16.8452</v>
      </c>
      <c r="Z118" s="103" t="n">
        <v>17.8408</v>
      </c>
      <c r="AA118" s="103" t="n">
        <v>18.8364</v>
      </c>
      <c r="AB118" s="103" t="n">
        <v>19.832</v>
      </c>
      <c r="AC118" s="103" t="n">
        <v>20.8276</v>
      </c>
      <c r="AD118" s="103" t="n">
        <v>21.8232</v>
      </c>
      <c r="AE118" s="103" t="n">
        <v>22.279886</v>
      </c>
      <c r="AF118" s="103" t="n">
        <v>22.736572</v>
      </c>
      <c r="AG118" s="103" t="n">
        <v>23.1932573333333</v>
      </c>
      <c r="AH118" s="103" t="n">
        <v>23.6499426666667</v>
      </c>
      <c r="AI118" s="103" t="n">
        <v>24.106628</v>
      </c>
      <c r="AJ118" s="103" t="n">
        <v>24.563314</v>
      </c>
      <c r="AK118" s="103" t="n">
        <v>25.02</v>
      </c>
      <c r="AL118" s="103" t="n">
        <v>23.632</v>
      </c>
      <c r="AM118" s="103" t="n">
        <v>22.244</v>
      </c>
      <c r="AN118" s="103" t="n">
        <v>20.856</v>
      </c>
      <c r="AO118" s="103" t="n">
        <v>19.468</v>
      </c>
      <c r="AP118" s="103" t="n">
        <v>18.08</v>
      </c>
      <c r="AQ118" s="103" t="n">
        <v>16.692</v>
      </c>
      <c r="AR118" s="103" t="n">
        <v>15.304</v>
      </c>
      <c r="AS118" s="103" t="n">
        <v>13.916</v>
      </c>
      <c r="AT118" s="103" t="n">
        <v>12.528</v>
      </c>
      <c r="AU118" s="103" t="n">
        <v>11.14</v>
      </c>
      <c r="AV118" s="103" t="n">
        <v>9.752</v>
      </c>
      <c r="AW118" s="103" t="n">
        <v>8.364</v>
      </c>
      <c r="AX118" s="103" t="n">
        <v>6.976</v>
      </c>
      <c r="AY118" s="103" t="n">
        <v>5.588</v>
      </c>
      <c r="AZ118" s="103" t="n">
        <v>4.2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0.5976</v>
      </c>
      <c r="D119" s="103" t="n">
        <v>1.1952</v>
      </c>
      <c r="E119" s="103" t="n">
        <v>1.7928</v>
      </c>
      <c r="F119" s="103" t="n">
        <v>2.3904</v>
      </c>
      <c r="G119" s="103" t="n">
        <v>2.988</v>
      </c>
      <c r="H119" s="103" t="n">
        <v>3.5856</v>
      </c>
      <c r="I119" s="103" t="n">
        <v>4.1832</v>
      </c>
      <c r="J119" s="103" t="n">
        <v>4.7808</v>
      </c>
      <c r="K119" s="103" t="n">
        <v>4.62596</v>
      </c>
      <c r="L119" s="103" t="n">
        <v>4.47112</v>
      </c>
      <c r="M119" s="103" t="n">
        <v>4.31628</v>
      </c>
      <c r="N119" s="103" t="n">
        <v>4.16144</v>
      </c>
      <c r="O119" s="103" t="n">
        <v>4.0066</v>
      </c>
      <c r="P119" s="103" t="n">
        <v>4.31984</v>
      </c>
      <c r="Q119" s="103" t="n">
        <v>4.63308</v>
      </c>
      <c r="R119" s="103" t="n">
        <v>4.94632</v>
      </c>
      <c r="S119" s="103" t="n">
        <v>5.25956</v>
      </c>
      <c r="T119" s="103" t="n">
        <v>5.5728</v>
      </c>
      <c r="U119" s="103" t="n">
        <v>7.79692</v>
      </c>
      <c r="V119" s="103" t="n">
        <v>10.02104</v>
      </c>
      <c r="W119" s="103" t="n">
        <v>12.24516</v>
      </c>
      <c r="X119" s="103" t="n">
        <v>14.46928</v>
      </c>
      <c r="Y119" s="103" t="n">
        <v>16.6934</v>
      </c>
      <c r="Z119" s="103" t="n">
        <v>17.6376</v>
      </c>
      <c r="AA119" s="103" t="n">
        <v>18.5818</v>
      </c>
      <c r="AB119" s="103" t="n">
        <v>19.526</v>
      </c>
      <c r="AC119" s="103" t="n">
        <v>20.4702</v>
      </c>
      <c r="AD119" s="103" t="n">
        <v>21.4144</v>
      </c>
      <c r="AE119" s="103" t="n">
        <v>21.903772</v>
      </c>
      <c r="AF119" s="103" t="n">
        <v>22.393144</v>
      </c>
      <c r="AG119" s="103" t="n">
        <v>22.8825146666667</v>
      </c>
      <c r="AH119" s="103" t="n">
        <v>23.3718853333333</v>
      </c>
      <c r="AI119" s="103" t="n">
        <v>23.861256</v>
      </c>
      <c r="AJ119" s="103" t="n">
        <v>24.350628</v>
      </c>
      <c r="AK119" s="103" t="n">
        <v>24.84</v>
      </c>
      <c r="AL119" s="103" t="n">
        <v>23.524</v>
      </c>
      <c r="AM119" s="103" t="n">
        <v>22.208</v>
      </c>
      <c r="AN119" s="103" t="n">
        <v>20.892</v>
      </c>
      <c r="AO119" s="103" t="n">
        <v>19.576</v>
      </c>
      <c r="AP119" s="103" t="n">
        <v>18.26</v>
      </c>
      <c r="AQ119" s="103" t="n">
        <v>16.944</v>
      </c>
      <c r="AR119" s="103" t="n">
        <v>15.628</v>
      </c>
      <c r="AS119" s="103" t="n">
        <v>14.312</v>
      </c>
      <c r="AT119" s="103" t="n">
        <v>12.996</v>
      </c>
      <c r="AU119" s="103" t="n">
        <v>11.68</v>
      </c>
      <c r="AV119" s="103" t="n">
        <v>10.364</v>
      </c>
      <c r="AW119" s="103" t="n">
        <v>9.048</v>
      </c>
      <c r="AX119" s="103" t="n">
        <v>7.732</v>
      </c>
      <c r="AY119" s="103" t="n">
        <v>6.416</v>
      </c>
      <c r="AZ119" s="103" t="n">
        <v>5.1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0.5914</v>
      </c>
      <c r="D120" s="103" t="n">
        <v>1.1828</v>
      </c>
      <c r="E120" s="103" t="n">
        <v>1.7742</v>
      </c>
      <c r="F120" s="103" t="n">
        <v>2.3656</v>
      </c>
      <c r="G120" s="103" t="n">
        <v>2.957</v>
      </c>
      <c r="H120" s="103" t="n">
        <v>3.5484</v>
      </c>
      <c r="I120" s="103" t="n">
        <v>4.1398</v>
      </c>
      <c r="J120" s="103" t="n">
        <v>4.7312</v>
      </c>
      <c r="K120" s="103" t="n">
        <v>4.57224</v>
      </c>
      <c r="L120" s="103" t="n">
        <v>4.41328</v>
      </c>
      <c r="M120" s="103" t="n">
        <v>4.25432</v>
      </c>
      <c r="N120" s="103" t="n">
        <v>4.09536</v>
      </c>
      <c r="O120" s="103" t="n">
        <v>3.9364</v>
      </c>
      <c r="P120" s="103" t="n">
        <v>4.24856</v>
      </c>
      <c r="Q120" s="103" t="n">
        <v>4.56072</v>
      </c>
      <c r="R120" s="103" t="n">
        <v>4.87288</v>
      </c>
      <c r="S120" s="103" t="n">
        <v>5.18504</v>
      </c>
      <c r="T120" s="103" t="n">
        <v>5.4972</v>
      </c>
      <c r="U120" s="103" t="n">
        <v>7.70608</v>
      </c>
      <c r="V120" s="103" t="n">
        <v>9.91496</v>
      </c>
      <c r="W120" s="103" t="n">
        <v>12.12384</v>
      </c>
      <c r="X120" s="103" t="n">
        <v>14.33272</v>
      </c>
      <c r="Y120" s="103" t="n">
        <v>16.5416</v>
      </c>
      <c r="Z120" s="103" t="n">
        <v>17.4344</v>
      </c>
      <c r="AA120" s="103" t="n">
        <v>18.3272</v>
      </c>
      <c r="AB120" s="103" t="n">
        <v>19.22</v>
      </c>
      <c r="AC120" s="103" t="n">
        <v>20.1128</v>
      </c>
      <c r="AD120" s="103" t="n">
        <v>21.0056</v>
      </c>
      <c r="AE120" s="103" t="n">
        <v>21.527658</v>
      </c>
      <c r="AF120" s="103" t="n">
        <v>22.049716</v>
      </c>
      <c r="AG120" s="103" t="n">
        <v>22.571772</v>
      </c>
      <c r="AH120" s="103" t="n">
        <v>23.093828</v>
      </c>
      <c r="AI120" s="103" t="n">
        <v>23.615884</v>
      </c>
      <c r="AJ120" s="103" t="n">
        <v>24.137942</v>
      </c>
      <c r="AK120" s="103" t="n">
        <v>24.66</v>
      </c>
      <c r="AL120" s="103" t="n">
        <v>23.416</v>
      </c>
      <c r="AM120" s="103" t="n">
        <v>22.172</v>
      </c>
      <c r="AN120" s="103" t="n">
        <v>20.928</v>
      </c>
      <c r="AO120" s="103" t="n">
        <v>19.684</v>
      </c>
      <c r="AP120" s="103" t="n">
        <v>18.44</v>
      </c>
      <c r="AQ120" s="103" t="n">
        <v>17.196</v>
      </c>
      <c r="AR120" s="103" t="n">
        <v>15.952</v>
      </c>
      <c r="AS120" s="103" t="n">
        <v>14.708</v>
      </c>
      <c r="AT120" s="103" t="n">
        <v>13.464</v>
      </c>
      <c r="AU120" s="103" t="n">
        <v>12.22</v>
      </c>
      <c r="AV120" s="103" t="n">
        <v>10.976</v>
      </c>
      <c r="AW120" s="103" t="n">
        <v>9.732</v>
      </c>
      <c r="AX120" s="103" t="n">
        <v>8.488</v>
      </c>
      <c r="AY120" s="103" t="n">
        <v>7.244</v>
      </c>
      <c r="AZ120" s="103" t="n">
        <v>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0.5852</v>
      </c>
      <c r="D121" s="103" t="n">
        <v>1.1704</v>
      </c>
      <c r="E121" s="103" t="n">
        <v>1.7556</v>
      </c>
      <c r="F121" s="103" t="n">
        <v>2.3408</v>
      </c>
      <c r="G121" s="103" t="n">
        <v>2.926</v>
      </c>
      <c r="H121" s="103" t="n">
        <v>3.5112</v>
      </c>
      <c r="I121" s="103" t="n">
        <v>4.0964</v>
      </c>
      <c r="J121" s="103" t="n">
        <v>4.6816</v>
      </c>
      <c r="K121" s="103" t="n">
        <v>4.51852</v>
      </c>
      <c r="L121" s="103" t="n">
        <v>4.35544</v>
      </c>
      <c r="M121" s="103" t="n">
        <v>4.19236</v>
      </c>
      <c r="N121" s="103" t="n">
        <v>4.02928</v>
      </c>
      <c r="O121" s="103" t="n">
        <v>3.8662</v>
      </c>
      <c r="P121" s="103" t="n">
        <v>4.17728</v>
      </c>
      <c r="Q121" s="103" t="n">
        <v>4.48836</v>
      </c>
      <c r="R121" s="103" t="n">
        <v>4.79944</v>
      </c>
      <c r="S121" s="103" t="n">
        <v>5.11052</v>
      </c>
      <c r="T121" s="103" t="n">
        <v>5.4216</v>
      </c>
      <c r="U121" s="103" t="n">
        <v>7.61524</v>
      </c>
      <c r="V121" s="103" t="n">
        <v>9.80888</v>
      </c>
      <c r="W121" s="103" t="n">
        <v>12.00252</v>
      </c>
      <c r="X121" s="103" t="n">
        <v>14.19616</v>
      </c>
      <c r="Y121" s="103" t="n">
        <v>16.3898</v>
      </c>
      <c r="Z121" s="103" t="n">
        <v>17.2312</v>
      </c>
      <c r="AA121" s="103" t="n">
        <v>18.0726</v>
      </c>
      <c r="AB121" s="103" t="n">
        <v>18.914</v>
      </c>
      <c r="AC121" s="103" t="n">
        <v>19.7554</v>
      </c>
      <c r="AD121" s="103" t="n">
        <v>20.5968</v>
      </c>
      <c r="AE121" s="103" t="n">
        <v>21.151544</v>
      </c>
      <c r="AF121" s="103" t="n">
        <v>21.706288</v>
      </c>
      <c r="AG121" s="103" t="n">
        <v>22.2610293333333</v>
      </c>
      <c r="AH121" s="103" t="n">
        <v>22.8157706666667</v>
      </c>
      <c r="AI121" s="103" t="n">
        <v>23.370512</v>
      </c>
      <c r="AJ121" s="103" t="n">
        <v>23.925256</v>
      </c>
      <c r="AK121" s="103" t="n">
        <v>24.48</v>
      </c>
      <c r="AL121" s="103" t="n">
        <v>23.308</v>
      </c>
      <c r="AM121" s="103" t="n">
        <v>22.136</v>
      </c>
      <c r="AN121" s="103" t="n">
        <v>20.964</v>
      </c>
      <c r="AO121" s="103" t="n">
        <v>19.792</v>
      </c>
      <c r="AP121" s="103" t="n">
        <v>18.62</v>
      </c>
      <c r="AQ121" s="103" t="n">
        <v>17.448</v>
      </c>
      <c r="AR121" s="103" t="n">
        <v>16.276</v>
      </c>
      <c r="AS121" s="103" t="n">
        <v>15.104</v>
      </c>
      <c r="AT121" s="103" t="n">
        <v>13.932</v>
      </c>
      <c r="AU121" s="103" t="n">
        <v>12.76</v>
      </c>
      <c r="AV121" s="103" t="n">
        <v>11.588</v>
      </c>
      <c r="AW121" s="103" t="n">
        <v>10.416</v>
      </c>
      <c r="AX121" s="103" t="n">
        <v>9.244</v>
      </c>
      <c r="AY121" s="103" t="n">
        <v>8.072</v>
      </c>
      <c r="AZ121" s="103" t="n">
        <v>6.90000000000001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0.579</v>
      </c>
      <c r="D122" s="103" t="n">
        <v>1.158</v>
      </c>
      <c r="E122" s="103" t="n">
        <v>1.737</v>
      </c>
      <c r="F122" s="103" t="n">
        <v>2.316</v>
      </c>
      <c r="G122" s="103" t="n">
        <v>2.895</v>
      </c>
      <c r="H122" s="103" t="n">
        <v>3.474</v>
      </c>
      <c r="I122" s="103" t="n">
        <v>4.053</v>
      </c>
      <c r="J122" s="103" t="n">
        <v>4.632</v>
      </c>
      <c r="K122" s="103" t="n">
        <v>4.4648</v>
      </c>
      <c r="L122" s="103" t="n">
        <v>4.2976</v>
      </c>
      <c r="M122" s="103" t="n">
        <v>4.1304</v>
      </c>
      <c r="N122" s="103" t="n">
        <v>3.9632</v>
      </c>
      <c r="O122" s="103" t="n">
        <v>3.796</v>
      </c>
      <c r="P122" s="103" t="n">
        <v>4.106</v>
      </c>
      <c r="Q122" s="103" t="n">
        <v>4.416</v>
      </c>
      <c r="R122" s="103" t="n">
        <v>4.726</v>
      </c>
      <c r="S122" s="103" t="n">
        <v>5.036</v>
      </c>
      <c r="T122" s="103" t="n">
        <v>5.346</v>
      </c>
      <c r="U122" s="103" t="n">
        <v>7.5244</v>
      </c>
      <c r="V122" s="103" t="n">
        <v>9.7028</v>
      </c>
      <c r="W122" s="103" t="n">
        <v>11.8812</v>
      </c>
      <c r="X122" s="103" t="n">
        <v>14.0596</v>
      </c>
      <c r="Y122" s="103" t="n">
        <v>16.238</v>
      </c>
      <c r="Z122" s="103" t="n">
        <v>17.028</v>
      </c>
      <c r="AA122" s="103" t="n">
        <v>17.818</v>
      </c>
      <c r="AB122" s="103" t="n">
        <v>18.608</v>
      </c>
      <c r="AC122" s="103" t="n">
        <v>19.398</v>
      </c>
      <c r="AD122" s="103" t="n">
        <v>20.188</v>
      </c>
      <c r="AE122" s="103" t="n">
        <v>20.77543</v>
      </c>
      <c r="AF122" s="103" t="n">
        <v>21.36286</v>
      </c>
      <c r="AG122" s="103" t="n">
        <v>21.9502866666667</v>
      </c>
      <c r="AH122" s="103" t="n">
        <v>22.5377133333333</v>
      </c>
      <c r="AI122" s="103" t="n">
        <v>23.12514</v>
      </c>
      <c r="AJ122" s="103" t="n">
        <v>23.71257</v>
      </c>
      <c r="AK122" s="103" t="n">
        <v>24.3</v>
      </c>
      <c r="AL122" s="103" t="n">
        <v>23.2</v>
      </c>
      <c r="AM122" s="103" t="n">
        <v>22.1</v>
      </c>
      <c r="AN122" s="103" t="n">
        <v>21</v>
      </c>
      <c r="AO122" s="103" t="n">
        <v>19.9</v>
      </c>
      <c r="AP122" s="103" t="n">
        <v>18.8</v>
      </c>
      <c r="AQ122" s="103" t="n">
        <v>17.7</v>
      </c>
      <c r="AR122" s="103" t="n">
        <v>16.6</v>
      </c>
      <c r="AS122" s="103" t="n">
        <v>15.5</v>
      </c>
      <c r="AT122" s="103" t="n">
        <v>14.4</v>
      </c>
      <c r="AU122" s="103" t="n">
        <v>13.3</v>
      </c>
      <c r="AV122" s="103" t="n">
        <v>12.2</v>
      </c>
      <c r="AW122" s="103" t="n">
        <v>11.1</v>
      </c>
      <c r="AX122" s="103" t="n">
        <v>10</v>
      </c>
      <c r="AY122" s="103" t="n">
        <v>8.9</v>
      </c>
      <c r="AZ122" s="103" t="n">
        <v>7.8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0.5728</v>
      </c>
      <c r="D123" s="103" t="n">
        <v>1.1456</v>
      </c>
      <c r="E123" s="103" t="n">
        <v>1.7184</v>
      </c>
      <c r="F123" s="103" t="n">
        <v>2.2912</v>
      </c>
      <c r="G123" s="103" t="n">
        <v>2.864</v>
      </c>
      <c r="H123" s="103" t="n">
        <v>3.4368</v>
      </c>
      <c r="I123" s="103" t="n">
        <v>4.0096</v>
      </c>
      <c r="J123" s="103" t="n">
        <v>4.5824</v>
      </c>
      <c r="K123" s="103" t="n">
        <v>4.41056</v>
      </c>
      <c r="L123" s="103" t="n">
        <v>4.23872</v>
      </c>
      <c r="M123" s="103" t="n">
        <v>4.06688</v>
      </c>
      <c r="N123" s="103" t="n">
        <v>3.89504</v>
      </c>
      <c r="O123" s="103" t="n">
        <v>3.7232</v>
      </c>
      <c r="P123" s="103" t="n">
        <v>4.03264</v>
      </c>
      <c r="Q123" s="103" t="n">
        <v>4.34208</v>
      </c>
      <c r="R123" s="103" t="n">
        <v>4.65152</v>
      </c>
      <c r="S123" s="103" t="n">
        <v>4.96096</v>
      </c>
      <c r="T123" s="103" t="n">
        <v>5.2704</v>
      </c>
      <c r="U123" s="103" t="n">
        <v>7.43264</v>
      </c>
      <c r="V123" s="103" t="n">
        <v>9.59488</v>
      </c>
      <c r="W123" s="103" t="n">
        <v>11.75712</v>
      </c>
      <c r="X123" s="103" t="n">
        <v>13.91936</v>
      </c>
      <c r="Y123" s="103" t="n">
        <v>16.0816</v>
      </c>
      <c r="Z123" s="103" t="n">
        <v>16.82112</v>
      </c>
      <c r="AA123" s="103" t="n">
        <v>17.56064</v>
      </c>
      <c r="AB123" s="103" t="n">
        <v>18.30016</v>
      </c>
      <c r="AC123" s="103" t="n">
        <v>19.03968</v>
      </c>
      <c r="AD123" s="103" t="n">
        <v>19.7792</v>
      </c>
      <c r="AE123" s="103" t="n">
        <v>20.399315</v>
      </c>
      <c r="AF123" s="103" t="n">
        <v>21.01943</v>
      </c>
      <c r="AG123" s="103" t="n">
        <v>21.6395433333333</v>
      </c>
      <c r="AH123" s="103" t="n">
        <v>22.2596566666667</v>
      </c>
      <c r="AI123" s="103" t="n">
        <v>22.87977</v>
      </c>
      <c r="AJ123" s="103" t="n">
        <v>23.499884</v>
      </c>
      <c r="AK123" s="103" t="n">
        <v>24.12</v>
      </c>
      <c r="AL123" s="103" t="n">
        <v>23.096</v>
      </c>
      <c r="AM123" s="103" t="n">
        <v>22.072</v>
      </c>
      <c r="AN123" s="103" t="n">
        <v>21.048</v>
      </c>
      <c r="AO123" s="103" t="n">
        <v>20.024</v>
      </c>
      <c r="AP123" s="103" t="n">
        <v>19</v>
      </c>
      <c r="AQ123" s="103" t="n">
        <v>17.976</v>
      </c>
      <c r="AR123" s="103" t="n">
        <v>16.952</v>
      </c>
      <c r="AS123" s="103" t="n">
        <v>15.928</v>
      </c>
      <c r="AT123" s="103" t="n">
        <v>14.904</v>
      </c>
      <c r="AU123" s="103" t="n">
        <v>13.88</v>
      </c>
      <c r="AV123" s="103" t="n">
        <v>12.856</v>
      </c>
      <c r="AW123" s="103" t="n">
        <v>11.832</v>
      </c>
      <c r="AX123" s="103" t="n">
        <v>10.808</v>
      </c>
      <c r="AY123" s="103" t="n">
        <v>9.78399999999999</v>
      </c>
      <c r="AZ123" s="103" t="n">
        <v>8.75999999999999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0.5666</v>
      </c>
      <c r="D124" s="103" t="n">
        <v>1.1332</v>
      </c>
      <c r="E124" s="103" t="n">
        <v>1.6998</v>
      </c>
      <c r="F124" s="103" t="n">
        <v>2.2664</v>
      </c>
      <c r="G124" s="103" t="n">
        <v>2.833</v>
      </c>
      <c r="H124" s="103" t="n">
        <v>3.3996</v>
      </c>
      <c r="I124" s="103" t="n">
        <v>3.9662</v>
      </c>
      <c r="J124" s="103" t="n">
        <v>4.5328</v>
      </c>
      <c r="K124" s="103" t="n">
        <v>4.35632</v>
      </c>
      <c r="L124" s="103" t="n">
        <v>4.17984</v>
      </c>
      <c r="M124" s="103" t="n">
        <v>4.00336</v>
      </c>
      <c r="N124" s="103" t="n">
        <v>3.82688</v>
      </c>
      <c r="O124" s="103" t="n">
        <v>3.6504</v>
      </c>
      <c r="P124" s="103" t="n">
        <v>3.95928</v>
      </c>
      <c r="Q124" s="103" t="n">
        <v>4.26816</v>
      </c>
      <c r="R124" s="103" t="n">
        <v>4.57704</v>
      </c>
      <c r="S124" s="103" t="n">
        <v>4.88592</v>
      </c>
      <c r="T124" s="103" t="n">
        <v>5.1948</v>
      </c>
      <c r="U124" s="103" t="n">
        <v>7.34088</v>
      </c>
      <c r="V124" s="103" t="n">
        <v>9.48696</v>
      </c>
      <c r="W124" s="103" t="n">
        <v>11.63304</v>
      </c>
      <c r="X124" s="103" t="n">
        <v>13.77912</v>
      </c>
      <c r="Y124" s="103" t="n">
        <v>15.9252</v>
      </c>
      <c r="Z124" s="103" t="n">
        <v>16.61424</v>
      </c>
      <c r="AA124" s="103" t="n">
        <v>17.30328</v>
      </c>
      <c r="AB124" s="103" t="n">
        <v>17.99232</v>
      </c>
      <c r="AC124" s="103" t="n">
        <v>18.68136</v>
      </c>
      <c r="AD124" s="103" t="n">
        <v>19.3704</v>
      </c>
      <c r="AE124" s="103" t="n">
        <v>20.0232</v>
      </c>
      <c r="AF124" s="103" t="n">
        <v>20.676</v>
      </c>
      <c r="AG124" s="103" t="n">
        <v>21.3288</v>
      </c>
      <c r="AH124" s="103" t="n">
        <v>21.9816</v>
      </c>
      <c r="AI124" s="103" t="n">
        <v>22.6344</v>
      </c>
      <c r="AJ124" s="103" t="n">
        <v>23.287198</v>
      </c>
      <c r="AK124" s="103" t="n">
        <v>23.94</v>
      </c>
      <c r="AL124" s="103" t="n">
        <v>22.992</v>
      </c>
      <c r="AM124" s="103" t="n">
        <v>22.044</v>
      </c>
      <c r="AN124" s="103" t="n">
        <v>21.096</v>
      </c>
      <c r="AO124" s="103" t="n">
        <v>20.148</v>
      </c>
      <c r="AP124" s="103" t="n">
        <v>19.2</v>
      </c>
      <c r="AQ124" s="103" t="n">
        <v>18.252</v>
      </c>
      <c r="AR124" s="103" t="n">
        <v>17.304</v>
      </c>
      <c r="AS124" s="103" t="n">
        <v>16.356</v>
      </c>
      <c r="AT124" s="103" t="n">
        <v>15.408</v>
      </c>
      <c r="AU124" s="103" t="n">
        <v>14.46</v>
      </c>
      <c r="AV124" s="103" t="n">
        <v>13.512</v>
      </c>
      <c r="AW124" s="103" t="n">
        <v>12.564</v>
      </c>
      <c r="AX124" s="103" t="n">
        <v>11.616</v>
      </c>
      <c r="AY124" s="103" t="n">
        <v>10.668</v>
      </c>
      <c r="AZ124" s="103" t="n">
        <v>9.71999999999998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0.5604</v>
      </c>
      <c r="D125" s="103" t="n">
        <v>1.1208</v>
      </c>
      <c r="E125" s="103" t="n">
        <v>1.6812</v>
      </c>
      <c r="F125" s="103" t="n">
        <v>2.2416</v>
      </c>
      <c r="G125" s="103" t="n">
        <v>2.802</v>
      </c>
      <c r="H125" s="103" t="n">
        <v>3.3624</v>
      </c>
      <c r="I125" s="103" t="n">
        <v>3.9228</v>
      </c>
      <c r="J125" s="103" t="n">
        <v>4.4832</v>
      </c>
      <c r="K125" s="103" t="n">
        <v>4.30208</v>
      </c>
      <c r="L125" s="103" t="n">
        <v>4.12096</v>
      </c>
      <c r="M125" s="103" t="n">
        <v>3.93984</v>
      </c>
      <c r="N125" s="103" t="n">
        <v>3.75872</v>
      </c>
      <c r="O125" s="103" t="n">
        <v>3.5776</v>
      </c>
      <c r="P125" s="103" t="n">
        <v>3.88592</v>
      </c>
      <c r="Q125" s="103" t="n">
        <v>4.19424</v>
      </c>
      <c r="R125" s="103" t="n">
        <v>4.50256</v>
      </c>
      <c r="S125" s="103" t="n">
        <v>4.81088</v>
      </c>
      <c r="T125" s="103" t="n">
        <v>5.1192</v>
      </c>
      <c r="U125" s="103" t="n">
        <v>7.24912</v>
      </c>
      <c r="V125" s="103" t="n">
        <v>9.37904</v>
      </c>
      <c r="W125" s="103" t="n">
        <v>11.50896</v>
      </c>
      <c r="X125" s="103" t="n">
        <v>13.63888</v>
      </c>
      <c r="Y125" s="103" t="n">
        <v>15.7688</v>
      </c>
      <c r="Z125" s="103" t="n">
        <v>16.40736</v>
      </c>
      <c r="AA125" s="103" t="n">
        <v>17.04592</v>
      </c>
      <c r="AB125" s="103" t="n">
        <v>17.68448</v>
      </c>
      <c r="AC125" s="103" t="n">
        <v>18.32304</v>
      </c>
      <c r="AD125" s="103" t="n">
        <v>18.9616</v>
      </c>
      <c r="AE125" s="103" t="n">
        <v>19.647085</v>
      </c>
      <c r="AF125" s="103" t="n">
        <v>20.33257</v>
      </c>
      <c r="AG125" s="103" t="n">
        <v>21.0180566666667</v>
      </c>
      <c r="AH125" s="103" t="n">
        <v>21.7035433333333</v>
      </c>
      <c r="AI125" s="103" t="n">
        <v>22.38903</v>
      </c>
      <c r="AJ125" s="103" t="n">
        <v>23.074512</v>
      </c>
      <c r="AK125" s="103" t="n">
        <v>23.76</v>
      </c>
      <c r="AL125" s="103" t="n">
        <v>22.888</v>
      </c>
      <c r="AM125" s="103" t="n">
        <v>22.016</v>
      </c>
      <c r="AN125" s="103" t="n">
        <v>21.144</v>
      </c>
      <c r="AO125" s="103" t="n">
        <v>20.272</v>
      </c>
      <c r="AP125" s="103" t="n">
        <v>19.4</v>
      </c>
      <c r="AQ125" s="103" t="n">
        <v>18.528</v>
      </c>
      <c r="AR125" s="103" t="n">
        <v>17.656</v>
      </c>
      <c r="AS125" s="103" t="n">
        <v>16.784</v>
      </c>
      <c r="AT125" s="103" t="n">
        <v>15.912</v>
      </c>
      <c r="AU125" s="103" t="n">
        <v>15.04</v>
      </c>
      <c r="AV125" s="103" t="n">
        <v>14.168</v>
      </c>
      <c r="AW125" s="103" t="n">
        <v>13.296</v>
      </c>
      <c r="AX125" s="103" t="n">
        <v>12.424</v>
      </c>
      <c r="AY125" s="103" t="n">
        <v>11.552</v>
      </c>
      <c r="AZ125" s="103" t="n">
        <v>10.68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0.5542</v>
      </c>
      <c r="D126" s="103" t="n">
        <v>1.1084</v>
      </c>
      <c r="E126" s="103" t="n">
        <v>1.6626</v>
      </c>
      <c r="F126" s="103" t="n">
        <v>2.2168</v>
      </c>
      <c r="G126" s="103" t="n">
        <v>2.771</v>
      </c>
      <c r="H126" s="103" t="n">
        <v>3.3252</v>
      </c>
      <c r="I126" s="103" t="n">
        <v>3.8794</v>
      </c>
      <c r="J126" s="103" t="n">
        <v>4.4336</v>
      </c>
      <c r="K126" s="103" t="n">
        <v>4.24784</v>
      </c>
      <c r="L126" s="103" t="n">
        <v>4.06208</v>
      </c>
      <c r="M126" s="103" t="n">
        <v>3.87632</v>
      </c>
      <c r="N126" s="103" t="n">
        <v>3.69056</v>
      </c>
      <c r="O126" s="103" t="n">
        <v>3.5048</v>
      </c>
      <c r="P126" s="103" t="n">
        <v>3.81256</v>
      </c>
      <c r="Q126" s="103" t="n">
        <v>4.12032</v>
      </c>
      <c r="R126" s="103" t="n">
        <v>4.42808</v>
      </c>
      <c r="S126" s="103" t="n">
        <v>4.73584</v>
      </c>
      <c r="T126" s="103" t="n">
        <v>5.0436</v>
      </c>
      <c r="U126" s="103" t="n">
        <v>7.15736</v>
      </c>
      <c r="V126" s="103" t="n">
        <v>9.27112</v>
      </c>
      <c r="W126" s="103" t="n">
        <v>11.38488</v>
      </c>
      <c r="X126" s="103" t="n">
        <v>13.49864</v>
      </c>
      <c r="Y126" s="103" t="n">
        <v>15.6124</v>
      </c>
      <c r="Z126" s="103" t="n">
        <v>16.20048</v>
      </c>
      <c r="AA126" s="103" t="n">
        <v>16.78856</v>
      </c>
      <c r="AB126" s="103" t="n">
        <v>17.37664</v>
      </c>
      <c r="AC126" s="103" t="n">
        <v>17.96472</v>
      </c>
      <c r="AD126" s="103" t="n">
        <v>18.5528</v>
      </c>
      <c r="AE126" s="103" t="n">
        <v>19.27097</v>
      </c>
      <c r="AF126" s="103" t="n">
        <v>19.98914</v>
      </c>
      <c r="AG126" s="103" t="n">
        <v>20.7073133333333</v>
      </c>
      <c r="AH126" s="103" t="n">
        <v>21.4254866666667</v>
      </c>
      <c r="AI126" s="103" t="n">
        <v>22.14366</v>
      </c>
      <c r="AJ126" s="103" t="n">
        <v>22.861826</v>
      </c>
      <c r="AK126" s="103" t="n">
        <v>23.58</v>
      </c>
      <c r="AL126" s="103" t="n">
        <v>22.784</v>
      </c>
      <c r="AM126" s="103" t="n">
        <v>21.988</v>
      </c>
      <c r="AN126" s="103" t="n">
        <v>21.192</v>
      </c>
      <c r="AO126" s="103" t="n">
        <v>20.396</v>
      </c>
      <c r="AP126" s="103" t="n">
        <v>19.6</v>
      </c>
      <c r="AQ126" s="103" t="n">
        <v>18.804</v>
      </c>
      <c r="AR126" s="103" t="n">
        <v>18.008</v>
      </c>
      <c r="AS126" s="103" t="n">
        <v>17.212</v>
      </c>
      <c r="AT126" s="103" t="n">
        <v>16.416</v>
      </c>
      <c r="AU126" s="103" t="n">
        <v>15.62</v>
      </c>
      <c r="AV126" s="103" t="n">
        <v>14.824</v>
      </c>
      <c r="AW126" s="103" t="n">
        <v>14.028</v>
      </c>
      <c r="AX126" s="103" t="n">
        <v>13.232</v>
      </c>
      <c r="AY126" s="103" t="n">
        <v>12.436</v>
      </c>
      <c r="AZ126" s="103" t="n">
        <v>11.64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0.548</v>
      </c>
      <c r="D127" s="103" t="n">
        <v>1.096</v>
      </c>
      <c r="E127" s="103" t="n">
        <v>1.644</v>
      </c>
      <c r="F127" s="103" t="n">
        <v>2.192</v>
      </c>
      <c r="G127" s="103" t="n">
        <v>2.74</v>
      </c>
      <c r="H127" s="103" t="n">
        <v>3.288</v>
      </c>
      <c r="I127" s="103" t="n">
        <v>3.836</v>
      </c>
      <c r="J127" s="103" t="n">
        <v>4.384</v>
      </c>
      <c r="K127" s="103" t="n">
        <v>4.1936</v>
      </c>
      <c r="L127" s="103" t="n">
        <v>4.0032</v>
      </c>
      <c r="M127" s="103" t="n">
        <v>3.8128</v>
      </c>
      <c r="N127" s="103" t="n">
        <v>3.6224</v>
      </c>
      <c r="O127" s="103" t="n">
        <v>3.432</v>
      </c>
      <c r="P127" s="103" t="n">
        <v>3.7392</v>
      </c>
      <c r="Q127" s="103" t="n">
        <v>4.0464</v>
      </c>
      <c r="R127" s="103" t="n">
        <v>4.3536</v>
      </c>
      <c r="S127" s="103" t="n">
        <v>4.6608</v>
      </c>
      <c r="T127" s="103" t="n">
        <v>4.968</v>
      </c>
      <c r="U127" s="103" t="n">
        <v>7.0656</v>
      </c>
      <c r="V127" s="103" t="n">
        <v>9.1632</v>
      </c>
      <c r="W127" s="103" t="n">
        <v>11.2608</v>
      </c>
      <c r="X127" s="103" t="n">
        <v>13.3584</v>
      </c>
      <c r="Y127" s="103" t="n">
        <v>15.456</v>
      </c>
      <c r="Z127" s="103" t="n">
        <v>15.9936</v>
      </c>
      <c r="AA127" s="103" t="n">
        <v>16.5312</v>
      </c>
      <c r="AB127" s="103" t="n">
        <v>17.0688</v>
      </c>
      <c r="AC127" s="103" t="n">
        <v>17.6064</v>
      </c>
      <c r="AD127" s="103" t="n">
        <v>18.144</v>
      </c>
      <c r="AE127" s="103" t="n">
        <v>18.894855</v>
      </c>
      <c r="AF127" s="103" t="n">
        <v>19.64571</v>
      </c>
      <c r="AG127" s="103" t="n">
        <v>20.39657</v>
      </c>
      <c r="AH127" s="103" t="n">
        <v>21.14743</v>
      </c>
      <c r="AI127" s="103" t="n">
        <v>21.89829</v>
      </c>
      <c r="AJ127" s="103" t="n">
        <v>22.64914</v>
      </c>
      <c r="AK127" s="103" t="n">
        <v>23.4</v>
      </c>
      <c r="AL127" s="103" t="n">
        <v>22.68</v>
      </c>
      <c r="AM127" s="103" t="n">
        <v>21.96</v>
      </c>
      <c r="AN127" s="103" t="n">
        <v>21.24</v>
      </c>
      <c r="AO127" s="103" t="n">
        <v>20.52</v>
      </c>
      <c r="AP127" s="103" t="n">
        <v>19.8</v>
      </c>
      <c r="AQ127" s="103" t="n">
        <v>19.08</v>
      </c>
      <c r="AR127" s="103" t="n">
        <v>18.36</v>
      </c>
      <c r="AS127" s="103" t="n">
        <v>17.64</v>
      </c>
      <c r="AT127" s="103" t="n">
        <v>16.92</v>
      </c>
      <c r="AU127" s="103" t="n">
        <v>16.2</v>
      </c>
      <c r="AV127" s="103" t="n">
        <v>15.48</v>
      </c>
      <c r="AW127" s="103" t="n">
        <v>14.76</v>
      </c>
      <c r="AX127" s="103" t="n">
        <v>14.04</v>
      </c>
      <c r="AY127" s="103" t="n">
        <v>13.32</v>
      </c>
      <c r="AZ127" s="103" t="n">
        <v>12.6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0.5416</v>
      </c>
      <c r="D128" s="103" t="n">
        <v>1.0832</v>
      </c>
      <c r="E128" s="103" t="n">
        <v>1.6248</v>
      </c>
      <c r="F128" s="103" t="n">
        <v>2.1664</v>
      </c>
      <c r="G128" s="103" t="n">
        <v>2.708</v>
      </c>
      <c r="H128" s="103" t="n">
        <v>3.2496</v>
      </c>
      <c r="I128" s="103" t="n">
        <v>3.7912</v>
      </c>
      <c r="J128" s="103" t="n">
        <v>4.3328</v>
      </c>
      <c r="K128" s="103" t="n">
        <v>4.13548</v>
      </c>
      <c r="L128" s="103" t="n">
        <v>3.93816</v>
      </c>
      <c r="M128" s="103" t="n">
        <v>3.74084</v>
      </c>
      <c r="N128" s="103" t="n">
        <v>3.54352</v>
      </c>
      <c r="O128" s="103" t="n">
        <v>3.3462</v>
      </c>
      <c r="P128" s="103" t="n">
        <v>3.65472</v>
      </c>
      <c r="Q128" s="103" t="n">
        <v>3.96324</v>
      </c>
      <c r="R128" s="103" t="n">
        <v>4.27176</v>
      </c>
      <c r="S128" s="103" t="n">
        <v>4.58028</v>
      </c>
      <c r="T128" s="103" t="n">
        <v>4.8888</v>
      </c>
      <c r="U128" s="103" t="n">
        <v>6.97188</v>
      </c>
      <c r="V128" s="103" t="n">
        <v>9.05496</v>
      </c>
      <c r="W128" s="103" t="n">
        <v>11.13804</v>
      </c>
      <c r="X128" s="103" t="n">
        <v>13.22112</v>
      </c>
      <c r="Y128" s="103" t="n">
        <v>15.3042</v>
      </c>
      <c r="Z128" s="103" t="n">
        <v>15.79152</v>
      </c>
      <c r="AA128" s="103" t="n">
        <v>16.27884</v>
      </c>
      <c r="AB128" s="103" t="n">
        <v>16.76616</v>
      </c>
      <c r="AC128" s="103" t="n">
        <v>17.25348</v>
      </c>
      <c r="AD128" s="103" t="n">
        <v>17.7408</v>
      </c>
      <c r="AE128" s="103" t="n">
        <v>18.523541</v>
      </c>
      <c r="AF128" s="103" t="n">
        <v>19.306282</v>
      </c>
      <c r="AG128" s="103" t="n">
        <v>20.0890273333333</v>
      </c>
      <c r="AH128" s="103" t="n">
        <v>20.8717726666667</v>
      </c>
      <c r="AI128" s="103" t="n">
        <v>21.654518</v>
      </c>
      <c r="AJ128" s="103" t="n">
        <v>22.437254</v>
      </c>
      <c r="AK128" s="103" t="n">
        <v>23.22</v>
      </c>
      <c r="AL128" s="103" t="n">
        <v>22.528</v>
      </c>
      <c r="AM128" s="103" t="n">
        <v>21.836</v>
      </c>
      <c r="AN128" s="103" t="n">
        <v>21.144</v>
      </c>
      <c r="AO128" s="103" t="n">
        <v>20.452</v>
      </c>
      <c r="AP128" s="103" t="n">
        <v>19.76</v>
      </c>
      <c r="AQ128" s="103" t="n">
        <v>19.068</v>
      </c>
      <c r="AR128" s="103" t="n">
        <v>18.376</v>
      </c>
      <c r="AS128" s="103" t="n">
        <v>17.684</v>
      </c>
      <c r="AT128" s="103" t="n">
        <v>16.992</v>
      </c>
      <c r="AU128" s="103" t="n">
        <v>16.3</v>
      </c>
      <c r="AV128" s="103" t="n">
        <v>15.608</v>
      </c>
      <c r="AW128" s="103" t="n">
        <v>14.916</v>
      </c>
      <c r="AX128" s="103" t="n">
        <v>14.224</v>
      </c>
      <c r="AY128" s="103" t="n">
        <v>13.532</v>
      </c>
      <c r="AZ128" s="103" t="n">
        <v>12.84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0.5352</v>
      </c>
      <c r="D129" s="103" t="n">
        <v>1.0704</v>
      </c>
      <c r="E129" s="103" t="n">
        <v>1.6056</v>
      </c>
      <c r="F129" s="103" t="n">
        <v>2.1408</v>
      </c>
      <c r="G129" s="103" t="n">
        <v>2.676</v>
      </c>
      <c r="H129" s="103" t="n">
        <v>3.2112</v>
      </c>
      <c r="I129" s="103" t="n">
        <v>3.7464</v>
      </c>
      <c r="J129" s="103" t="n">
        <v>4.2816</v>
      </c>
      <c r="K129" s="103" t="n">
        <v>4.07736</v>
      </c>
      <c r="L129" s="103" t="n">
        <v>3.87312</v>
      </c>
      <c r="M129" s="103" t="n">
        <v>3.66888</v>
      </c>
      <c r="N129" s="103" t="n">
        <v>3.46464</v>
      </c>
      <c r="O129" s="103" t="n">
        <v>3.2604</v>
      </c>
      <c r="P129" s="103" t="n">
        <v>3.57024</v>
      </c>
      <c r="Q129" s="103" t="n">
        <v>3.88008</v>
      </c>
      <c r="R129" s="103" t="n">
        <v>4.18992</v>
      </c>
      <c r="S129" s="103" t="n">
        <v>4.49976</v>
      </c>
      <c r="T129" s="103" t="n">
        <v>4.8096</v>
      </c>
      <c r="U129" s="103" t="n">
        <v>6.87816</v>
      </c>
      <c r="V129" s="103" t="n">
        <v>8.94672</v>
      </c>
      <c r="W129" s="103" t="n">
        <v>11.01528</v>
      </c>
      <c r="X129" s="103" t="n">
        <v>13.08384</v>
      </c>
      <c r="Y129" s="103" t="n">
        <v>15.1524</v>
      </c>
      <c r="Z129" s="103" t="n">
        <v>15.58944</v>
      </c>
      <c r="AA129" s="103" t="n">
        <v>16.02648</v>
      </c>
      <c r="AB129" s="103" t="n">
        <v>16.46352</v>
      </c>
      <c r="AC129" s="103" t="n">
        <v>16.90056</v>
      </c>
      <c r="AD129" s="103" t="n">
        <v>17.3376</v>
      </c>
      <c r="AE129" s="103" t="n">
        <v>18.152227</v>
      </c>
      <c r="AF129" s="103" t="n">
        <v>18.966854</v>
      </c>
      <c r="AG129" s="103" t="n">
        <v>19.7814846666667</v>
      </c>
      <c r="AH129" s="103" t="n">
        <v>20.5961153333333</v>
      </c>
      <c r="AI129" s="103" t="n">
        <v>21.410746</v>
      </c>
      <c r="AJ129" s="103" t="n">
        <v>22.225368</v>
      </c>
      <c r="AK129" s="103" t="n">
        <v>23.04</v>
      </c>
      <c r="AL129" s="103" t="n">
        <v>22.376</v>
      </c>
      <c r="AM129" s="103" t="n">
        <v>21.712</v>
      </c>
      <c r="AN129" s="103" t="n">
        <v>21.048</v>
      </c>
      <c r="AO129" s="103" t="n">
        <v>20.384</v>
      </c>
      <c r="AP129" s="103" t="n">
        <v>19.72</v>
      </c>
      <c r="AQ129" s="103" t="n">
        <v>19.056</v>
      </c>
      <c r="AR129" s="103" t="n">
        <v>18.392</v>
      </c>
      <c r="AS129" s="103" t="n">
        <v>17.728</v>
      </c>
      <c r="AT129" s="103" t="n">
        <v>17.064</v>
      </c>
      <c r="AU129" s="103" t="n">
        <v>16.4</v>
      </c>
      <c r="AV129" s="103" t="n">
        <v>15.736</v>
      </c>
      <c r="AW129" s="103" t="n">
        <v>15.072</v>
      </c>
      <c r="AX129" s="103" t="n">
        <v>14.408</v>
      </c>
      <c r="AY129" s="103" t="n">
        <v>13.744</v>
      </c>
      <c r="AZ129" s="103" t="n">
        <v>13.08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0.5288</v>
      </c>
      <c r="D130" s="103" t="n">
        <v>1.0576</v>
      </c>
      <c r="E130" s="103" t="n">
        <v>1.5864</v>
      </c>
      <c r="F130" s="103" t="n">
        <v>2.1152</v>
      </c>
      <c r="G130" s="103" t="n">
        <v>2.644</v>
      </c>
      <c r="H130" s="103" t="n">
        <v>3.1728</v>
      </c>
      <c r="I130" s="103" t="n">
        <v>3.7016</v>
      </c>
      <c r="J130" s="103" t="n">
        <v>4.2304</v>
      </c>
      <c r="K130" s="103" t="n">
        <v>4.01924</v>
      </c>
      <c r="L130" s="103" t="n">
        <v>3.80808</v>
      </c>
      <c r="M130" s="103" t="n">
        <v>3.59692</v>
      </c>
      <c r="N130" s="103" t="n">
        <v>3.38576</v>
      </c>
      <c r="O130" s="103" t="n">
        <v>3.1746</v>
      </c>
      <c r="P130" s="103" t="n">
        <v>3.48576</v>
      </c>
      <c r="Q130" s="103" t="n">
        <v>3.79692</v>
      </c>
      <c r="R130" s="103" t="n">
        <v>4.10808</v>
      </c>
      <c r="S130" s="103" t="n">
        <v>4.41924</v>
      </c>
      <c r="T130" s="103" t="n">
        <v>4.7304</v>
      </c>
      <c r="U130" s="103" t="n">
        <v>6.78444</v>
      </c>
      <c r="V130" s="103" t="n">
        <v>8.83848</v>
      </c>
      <c r="W130" s="103" t="n">
        <v>10.89252</v>
      </c>
      <c r="X130" s="103" t="n">
        <v>12.94656</v>
      </c>
      <c r="Y130" s="103" t="n">
        <v>15.0006</v>
      </c>
      <c r="Z130" s="103" t="n">
        <v>15.38736</v>
      </c>
      <c r="AA130" s="103" t="n">
        <v>15.77412</v>
      </c>
      <c r="AB130" s="103" t="n">
        <v>16.16088</v>
      </c>
      <c r="AC130" s="103" t="n">
        <v>16.54764</v>
      </c>
      <c r="AD130" s="103" t="n">
        <v>16.9344</v>
      </c>
      <c r="AE130" s="103" t="n">
        <v>17.780913</v>
      </c>
      <c r="AF130" s="103" t="n">
        <v>18.627426</v>
      </c>
      <c r="AG130" s="103" t="n">
        <v>19.473942</v>
      </c>
      <c r="AH130" s="103" t="n">
        <v>20.320458</v>
      </c>
      <c r="AI130" s="103" t="n">
        <v>21.166974</v>
      </c>
      <c r="AJ130" s="103" t="n">
        <v>22.013482</v>
      </c>
      <c r="AK130" s="103" t="n">
        <v>22.86</v>
      </c>
      <c r="AL130" s="103" t="n">
        <v>22.224</v>
      </c>
      <c r="AM130" s="103" t="n">
        <v>21.588</v>
      </c>
      <c r="AN130" s="103" t="n">
        <v>20.952</v>
      </c>
      <c r="AO130" s="103" t="n">
        <v>20.316</v>
      </c>
      <c r="AP130" s="103" t="n">
        <v>19.68</v>
      </c>
      <c r="AQ130" s="103" t="n">
        <v>19.044</v>
      </c>
      <c r="AR130" s="103" t="n">
        <v>18.408</v>
      </c>
      <c r="AS130" s="103" t="n">
        <v>17.772</v>
      </c>
      <c r="AT130" s="103" t="n">
        <v>17.136</v>
      </c>
      <c r="AU130" s="103" t="n">
        <v>16.5</v>
      </c>
      <c r="AV130" s="103" t="n">
        <v>15.864</v>
      </c>
      <c r="AW130" s="103" t="n">
        <v>15.228</v>
      </c>
      <c r="AX130" s="103" t="n">
        <v>14.592</v>
      </c>
      <c r="AY130" s="103" t="n">
        <v>13.956</v>
      </c>
      <c r="AZ130" s="103" t="n">
        <v>13.32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0.5224</v>
      </c>
      <c r="D131" s="103" t="n">
        <v>1.0448</v>
      </c>
      <c r="E131" s="103" t="n">
        <v>1.5672</v>
      </c>
      <c r="F131" s="103" t="n">
        <v>2.0896</v>
      </c>
      <c r="G131" s="103" t="n">
        <v>2.612</v>
      </c>
      <c r="H131" s="103" t="n">
        <v>3.1344</v>
      </c>
      <c r="I131" s="103" t="n">
        <v>3.6568</v>
      </c>
      <c r="J131" s="103" t="n">
        <v>4.1792</v>
      </c>
      <c r="K131" s="103" t="n">
        <v>3.96112</v>
      </c>
      <c r="L131" s="103" t="n">
        <v>3.74304</v>
      </c>
      <c r="M131" s="103" t="n">
        <v>3.52496</v>
      </c>
      <c r="N131" s="103" t="n">
        <v>3.30688</v>
      </c>
      <c r="O131" s="103" t="n">
        <v>3.0888</v>
      </c>
      <c r="P131" s="103" t="n">
        <v>3.40128</v>
      </c>
      <c r="Q131" s="103" t="n">
        <v>3.71376</v>
      </c>
      <c r="R131" s="103" t="n">
        <v>4.02624</v>
      </c>
      <c r="S131" s="103" t="n">
        <v>4.33872</v>
      </c>
      <c r="T131" s="103" t="n">
        <v>4.6512</v>
      </c>
      <c r="U131" s="103" t="n">
        <v>6.69072</v>
      </c>
      <c r="V131" s="103" t="n">
        <v>8.73024</v>
      </c>
      <c r="W131" s="103" t="n">
        <v>10.76976</v>
      </c>
      <c r="X131" s="103" t="n">
        <v>12.80928</v>
      </c>
      <c r="Y131" s="103" t="n">
        <v>14.8488</v>
      </c>
      <c r="Z131" s="103" t="n">
        <v>15.18528</v>
      </c>
      <c r="AA131" s="103" t="n">
        <v>15.52176</v>
      </c>
      <c r="AB131" s="103" t="n">
        <v>15.85824</v>
      </c>
      <c r="AC131" s="103" t="n">
        <v>16.19472</v>
      </c>
      <c r="AD131" s="103" t="n">
        <v>16.5312</v>
      </c>
      <c r="AE131" s="103" t="n">
        <v>17.409599</v>
      </c>
      <c r="AF131" s="103" t="n">
        <v>18.287998</v>
      </c>
      <c r="AG131" s="103" t="n">
        <v>19.1663993333333</v>
      </c>
      <c r="AH131" s="103" t="n">
        <v>20.0448006666667</v>
      </c>
      <c r="AI131" s="103" t="n">
        <v>20.923202</v>
      </c>
      <c r="AJ131" s="103" t="n">
        <v>21.801596</v>
      </c>
      <c r="AK131" s="103" t="n">
        <v>22.68</v>
      </c>
      <c r="AL131" s="103" t="n">
        <v>22.072</v>
      </c>
      <c r="AM131" s="103" t="n">
        <v>21.464</v>
      </c>
      <c r="AN131" s="103" t="n">
        <v>20.856</v>
      </c>
      <c r="AO131" s="103" t="n">
        <v>20.248</v>
      </c>
      <c r="AP131" s="103" t="n">
        <v>19.64</v>
      </c>
      <c r="AQ131" s="103" t="n">
        <v>19.032</v>
      </c>
      <c r="AR131" s="103" t="n">
        <v>18.424</v>
      </c>
      <c r="AS131" s="103" t="n">
        <v>17.816</v>
      </c>
      <c r="AT131" s="103" t="n">
        <v>17.208</v>
      </c>
      <c r="AU131" s="103" t="n">
        <v>16.6</v>
      </c>
      <c r="AV131" s="103" t="n">
        <v>15.992</v>
      </c>
      <c r="AW131" s="103" t="n">
        <v>15.384</v>
      </c>
      <c r="AX131" s="103" t="n">
        <v>14.776</v>
      </c>
      <c r="AY131" s="103" t="n">
        <v>14.168</v>
      </c>
      <c r="AZ131" s="103" t="n">
        <v>13.56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0.516</v>
      </c>
      <c r="D132" s="103" t="n">
        <v>1.032</v>
      </c>
      <c r="E132" s="103" t="n">
        <v>1.548</v>
      </c>
      <c r="F132" s="103" t="n">
        <v>2.064</v>
      </c>
      <c r="G132" s="103" t="n">
        <v>2.58</v>
      </c>
      <c r="H132" s="103" t="n">
        <v>3.096</v>
      </c>
      <c r="I132" s="103" t="n">
        <v>3.612</v>
      </c>
      <c r="J132" s="103" t="n">
        <v>4.128</v>
      </c>
      <c r="K132" s="103" t="n">
        <v>3.903</v>
      </c>
      <c r="L132" s="103" t="n">
        <v>3.678</v>
      </c>
      <c r="M132" s="103" t="n">
        <v>3.453</v>
      </c>
      <c r="N132" s="103" t="n">
        <v>3.228</v>
      </c>
      <c r="O132" s="103" t="n">
        <v>3.003</v>
      </c>
      <c r="P132" s="103" t="n">
        <v>3.3168</v>
      </c>
      <c r="Q132" s="103" t="n">
        <v>3.6306</v>
      </c>
      <c r="R132" s="103" t="n">
        <v>3.9444</v>
      </c>
      <c r="S132" s="103" t="n">
        <v>4.2582</v>
      </c>
      <c r="T132" s="103" t="n">
        <v>4.572</v>
      </c>
      <c r="U132" s="103" t="n">
        <v>6.597</v>
      </c>
      <c r="V132" s="103" t="n">
        <v>8.622</v>
      </c>
      <c r="W132" s="103" t="n">
        <v>10.647</v>
      </c>
      <c r="X132" s="103" t="n">
        <v>12.672</v>
      </c>
      <c r="Y132" s="103" t="n">
        <v>14.697</v>
      </c>
      <c r="Z132" s="103" t="n">
        <v>14.9832</v>
      </c>
      <c r="AA132" s="103" t="n">
        <v>15.2694</v>
      </c>
      <c r="AB132" s="103" t="n">
        <v>15.5556</v>
      </c>
      <c r="AC132" s="103" t="n">
        <v>15.8418</v>
      </c>
      <c r="AD132" s="103" t="n">
        <v>16.128</v>
      </c>
      <c r="AE132" s="103" t="n">
        <v>17.038285</v>
      </c>
      <c r="AF132" s="103" t="n">
        <v>17.94857</v>
      </c>
      <c r="AG132" s="103" t="n">
        <v>18.8588566666667</v>
      </c>
      <c r="AH132" s="103" t="n">
        <v>19.7691433333333</v>
      </c>
      <c r="AI132" s="103" t="n">
        <v>20.67943</v>
      </c>
      <c r="AJ132" s="103" t="n">
        <v>21.58971</v>
      </c>
      <c r="AK132" s="103" t="n">
        <v>22.5</v>
      </c>
      <c r="AL132" s="103" t="n">
        <v>21.92</v>
      </c>
      <c r="AM132" s="103" t="n">
        <v>21.34</v>
      </c>
      <c r="AN132" s="103" t="n">
        <v>20.76</v>
      </c>
      <c r="AO132" s="103" t="n">
        <v>20.18</v>
      </c>
      <c r="AP132" s="103" t="n">
        <v>19.6</v>
      </c>
      <c r="AQ132" s="103" t="n">
        <v>19.02</v>
      </c>
      <c r="AR132" s="103" t="n">
        <v>18.44</v>
      </c>
      <c r="AS132" s="103" t="n">
        <v>17.86</v>
      </c>
      <c r="AT132" s="103" t="n">
        <v>17.28</v>
      </c>
      <c r="AU132" s="103" t="n">
        <v>16.7</v>
      </c>
      <c r="AV132" s="103" t="n">
        <v>16.12</v>
      </c>
      <c r="AW132" s="103" t="n">
        <v>15.54</v>
      </c>
      <c r="AX132" s="103" t="n">
        <v>14.96</v>
      </c>
      <c r="AY132" s="103" t="n">
        <v>14.38</v>
      </c>
      <c r="AZ132" s="103" t="n">
        <v>13.8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0.5098</v>
      </c>
      <c r="D133" s="103" t="n">
        <v>1.0196</v>
      </c>
      <c r="E133" s="103" t="n">
        <v>1.5294</v>
      </c>
      <c r="F133" s="103" t="n">
        <v>2.0392</v>
      </c>
      <c r="G133" s="103" t="n">
        <v>2.549</v>
      </c>
      <c r="H133" s="103" t="n">
        <v>3.0588</v>
      </c>
      <c r="I133" s="103" t="n">
        <v>3.5686</v>
      </c>
      <c r="J133" s="103" t="n">
        <v>4.0784</v>
      </c>
      <c r="K133" s="103" t="n">
        <v>3.85136</v>
      </c>
      <c r="L133" s="103" t="n">
        <v>3.62432</v>
      </c>
      <c r="M133" s="103" t="n">
        <v>3.39728</v>
      </c>
      <c r="N133" s="103" t="n">
        <v>3.17024</v>
      </c>
      <c r="O133" s="103" t="n">
        <v>2.9432</v>
      </c>
      <c r="P133" s="103" t="n">
        <v>3.25384</v>
      </c>
      <c r="Q133" s="103" t="n">
        <v>3.56448</v>
      </c>
      <c r="R133" s="103" t="n">
        <v>3.87512</v>
      </c>
      <c r="S133" s="103" t="n">
        <v>4.18576</v>
      </c>
      <c r="T133" s="103" t="n">
        <v>4.4964</v>
      </c>
      <c r="U133" s="103" t="n">
        <v>6.50524</v>
      </c>
      <c r="V133" s="103" t="n">
        <v>8.51408</v>
      </c>
      <c r="W133" s="103" t="n">
        <v>10.52292</v>
      </c>
      <c r="X133" s="103" t="n">
        <v>12.53176</v>
      </c>
      <c r="Y133" s="103" t="n">
        <v>14.5406</v>
      </c>
      <c r="Z133" s="103" t="n">
        <v>14.77632</v>
      </c>
      <c r="AA133" s="103" t="n">
        <v>15.01204</v>
      </c>
      <c r="AB133" s="103" t="n">
        <v>15.24776</v>
      </c>
      <c r="AC133" s="103" t="n">
        <v>15.48348</v>
      </c>
      <c r="AD133" s="103" t="n">
        <v>15.7192</v>
      </c>
      <c r="AE133" s="103" t="n">
        <v>16.653599</v>
      </c>
      <c r="AF133" s="103" t="n">
        <v>17.587998</v>
      </c>
      <c r="AG133" s="103" t="n">
        <v>18.5223993333333</v>
      </c>
      <c r="AH133" s="103" t="n">
        <v>19.4568006666667</v>
      </c>
      <c r="AI133" s="103" t="n">
        <v>20.391202</v>
      </c>
      <c r="AJ133" s="103" t="n">
        <v>21.325596</v>
      </c>
      <c r="AK133" s="103" t="n">
        <v>22.26</v>
      </c>
      <c r="AL133" s="103" t="n">
        <v>21.688</v>
      </c>
      <c r="AM133" s="103" t="n">
        <v>21.116</v>
      </c>
      <c r="AN133" s="103" t="n">
        <v>20.544</v>
      </c>
      <c r="AO133" s="103" t="n">
        <v>19.972</v>
      </c>
      <c r="AP133" s="103" t="n">
        <v>19.4</v>
      </c>
      <c r="AQ133" s="103" t="n">
        <v>18.828</v>
      </c>
      <c r="AR133" s="103" t="n">
        <v>18.256</v>
      </c>
      <c r="AS133" s="103" t="n">
        <v>17.684</v>
      </c>
      <c r="AT133" s="103" t="n">
        <v>17.112</v>
      </c>
      <c r="AU133" s="103" t="n">
        <v>16.54</v>
      </c>
      <c r="AV133" s="103" t="n">
        <v>15.968</v>
      </c>
      <c r="AW133" s="103" t="n">
        <v>15.396</v>
      </c>
      <c r="AX133" s="103" t="n">
        <v>14.824</v>
      </c>
      <c r="AY133" s="103" t="n">
        <v>14.252</v>
      </c>
      <c r="AZ133" s="103" t="n">
        <v>13.68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0.5036</v>
      </c>
      <c r="D134" s="103" t="n">
        <v>1.0072</v>
      </c>
      <c r="E134" s="103" t="n">
        <v>1.5108</v>
      </c>
      <c r="F134" s="103" t="n">
        <v>2.0144</v>
      </c>
      <c r="G134" s="103" t="n">
        <v>2.518</v>
      </c>
      <c r="H134" s="103" t="n">
        <v>3.0216</v>
      </c>
      <c r="I134" s="103" t="n">
        <v>3.5252</v>
      </c>
      <c r="J134" s="103" t="n">
        <v>4.0288</v>
      </c>
      <c r="K134" s="103" t="n">
        <v>3.79972</v>
      </c>
      <c r="L134" s="103" t="n">
        <v>3.57064</v>
      </c>
      <c r="M134" s="103" t="n">
        <v>3.34156</v>
      </c>
      <c r="N134" s="103" t="n">
        <v>3.11248</v>
      </c>
      <c r="O134" s="103" t="n">
        <v>2.8834</v>
      </c>
      <c r="P134" s="103" t="n">
        <v>3.19088</v>
      </c>
      <c r="Q134" s="103" t="n">
        <v>3.49836</v>
      </c>
      <c r="R134" s="103" t="n">
        <v>3.80584</v>
      </c>
      <c r="S134" s="103" t="n">
        <v>4.11332</v>
      </c>
      <c r="T134" s="103" t="n">
        <v>4.4208</v>
      </c>
      <c r="U134" s="103" t="n">
        <v>6.41348</v>
      </c>
      <c r="V134" s="103" t="n">
        <v>8.40616</v>
      </c>
      <c r="W134" s="103" t="n">
        <v>10.39884</v>
      </c>
      <c r="X134" s="103" t="n">
        <v>12.39152</v>
      </c>
      <c r="Y134" s="103" t="n">
        <v>14.3842</v>
      </c>
      <c r="Z134" s="103" t="n">
        <v>14.56944</v>
      </c>
      <c r="AA134" s="103" t="n">
        <v>14.75468</v>
      </c>
      <c r="AB134" s="103" t="n">
        <v>14.93992</v>
      </c>
      <c r="AC134" s="103" t="n">
        <v>15.12516</v>
      </c>
      <c r="AD134" s="103" t="n">
        <v>15.3104</v>
      </c>
      <c r="AE134" s="103" t="n">
        <v>16.268913</v>
      </c>
      <c r="AF134" s="103" t="n">
        <v>17.227426</v>
      </c>
      <c r="AG134" s="103" t="n">
        <v>18.185942</v>
      </c>
      <c r="AH134" s="103" t="n">
        <v>19.144458</v>
      </c>
      <c r="AI134" s="103" t="n">
        <v>20.102974</v>
      </c>
      <c r="AJ134" s="103" t="n">
        <v>21.061482</v>
      </c>
      <c r="AK134" s="103" t="n">
        <v>22.02</v>
      </c>
      <c r="AL134" s="103" t="n">
        <v>21.456</v>
      </c>
      <c r="AM134" s="103" t="n">
        <v>20.892</v>
      </c>
      <c r="AN134" s="103" t="n">
        <v>20.328</v>
      </c>
      <c r="AO134" s="103" t="n">
        <v>19.764</v>
      </c>
      <c r="AP134" s="103" t="n">
        <v>19.2</v>
      </c>
      <c r="AQ134" s="103" t="n">
        <v>18.636</v>
      </c>
      <c r="AR134" s="103" t="n">
        <v>18.072</v>
      </c>
      <c r="AS134" s="103" t="n">
        <v>17.508</v>
      </c>
      <c r="AT134" s="103" t="n">
        <v>16.944</v>
      </c>
      <c r="AU134" s="103" t="n">
        <v>16.38</v>
      </c>
      <c r="AV134" s="103" t="n">
        <v>15.816</v>
      </c>
      <c r="AW134" s="103" t="n">
        <v>15.252</v>
      </c>
      <c r="AX134" s="103" t="n">
        <v>14.688</v>
      </c>
      <c r="AY134" s="103" t="n">
        <v>14.124</v>
      </c>
      <c r="AZ134" s="103" t="n">
        <v>13.56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0.4974</v>
      </c>
      <c r="D135" s="103" t="n">
        <v>0.9948</v>
      </c>
      <c r="E135" s="103" t="n">
        <v>1.4922</v>
      </c>
      <c r="F135" s="103" t="n">
        <v>1.9896</v>
      </c>
      <c r="G135" s="103" t="n">
        <v>2.487</v>
      </c>
      <c r="H135" s="103" t="n">
        <v>2.9844</v>
      </c>
      <c r="I135" s="103" t="n">
        <v>3.4818</v>
      </c>
      <c r="J135" s="103" t="n">
        <v>3.9792</v>
      </c>
      <c r="K135" s="103" t="n">
        <v>3.74808</v>
      </c>
      <c r="L135" s="103" t="n">
        <v>3.51696</v>
      </c>
      <c r="M135" s="103" t="n">
        <v>3.28584</v>
      </c>
      <c r="N135" s="103" t="n">
        <v>3.05472</v>
      </c>
      <c r="O135" s="103" t="n">
        <v>2.8236</v>
      </c>
      <c r="P135" s="103" t="n">
        <v>3.12792</v>
      </c>
      <c r="Q135" s="103" t="n">
        <v>3.43224</v>
      </c>
      <c r="R135" s="103" t="n">
        <v>3.73656</v>
      </c>
      <c r="S135" s="103" t="n">
        <v>4.04088</v>
      </c>
      <c r="T135" s="103" t="n">
        <v>4.3452</v>
      </c>
      <c r="U135" s="103" t="n">
        <v>6.32172</v>
      </c>
      <c r="V135" s="103" t="n">
        <v>8.29824</v>
      </c>
      <c r="W135" s="103" t="n">
        <v>10.27476</v>
      </c>
      <c r="X135" s="103" t="n">
        <v>12.25128</v>
      </c>
      <c r="Y135" s="103" t="n">
        <v>14.2278</v>
      </c>
      <c r="Z135" s="103" t="n">
        <v>14.36256</v>
      </c>
      <c r="AA135" s="103" t="n">
        <v>14.49732</v>
      </c>
      <c r="AB135" s="103" t="n">
        <v>14.63208</v>
      </c>
      <c r="AC135" s="103" t="n">
        <v>14.76684</v>
      </c>
      <c r="AD135" s="103" t="n">
        <v>14.9016</v>
      </c>
      <c r="AE135" s="103" t="n">
        <v>15.884227</v>
      </c>
      <c r="AF135" s="103" t="n">
        <v>16.866854</v>
      </c>
      <c r="AG135" s="103" t="n">
        <v>17.8494846666667</v>
      </c>
      <c r="AH135" s="103" t="n">
        <v>18.8321153333333</v>
      </c>
      <c r="AI135" s="103" t="n">
        <v>19.814746</v>
      </c>
      <c r="AJ135" s="103" t="n">
        <v>20.797368</v>
      </c>
      <c r="AK135" s="103" t="n">
        <v>21.78</v>
      </c>
      <c r="AL135" s="103" t="n">
        <v>21.224</v>
      </c>
      <c r="AM135" s="103" t="n">
        <v>20.668</v>
      </c>
      <c r="AN135" s="103" t="n">
        <v>20.112</v>
      </c>
      <c r="AO135" s="103" t="n">
        <v>19.556</v>
      </c>
      <c r="AP135" s="103" t="n">
        <v>19</v>
      </c>
      <c r="AQ135" s="103" t="n">
        <v>18.444</v>
      </c>
      <c r="AR135" s="103" t="n">
        <v>17.888</v>
      </c>
      <c r="AS135" s="103" t="n">
        <v>17.332</v>
      </c>
      <c r="AT135" s="103" t="n">
        <v>16.776</v>
      </c>
      <c r="AU135" s="103" t="n">
        <v>16.22</v>
      </c>
      <c r="AV135" s="103" t="n">
        <v>15.664</v>
      </c>
      <c r="AW135" s="103" t="n">
        <v>15.108</v>
      </c>
      <c r="AX135" s="103" t="n">
        <v>14.552</v>
      </c>
      <c r="AY135" s="103" t="n">
        <v>13.996</v>
      </c>
      <c r="AZ135" s="103" t="n">
        <v>13.44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0.4912</v>
      </c>
      <c r="D136" s="103" t="n">
        <v>0.9824</v>
      </c>
      <c r="E136" s="103" t="n">
        <v>1.4736</v>
      </c>
      <c r="F136" s="103" t="n">
        <v>1.9648</v>
      </c>
      <c r="G136" s="103" t="n">
        <v>2.456</v>
      </c>
      <c r="H136" s="103" t="n">
        <v>2.9472</v>
      </c>
      <c r="I136" s="103" t="n">
        <v>3.4384</v>
      </c>
      <c r="J136" s="103" t="n">
        <v>3.9296</v>
      </c>
      <c r="K136" s="103" t="n">
        <v>3.69644</v>
      </c>
      <c r="L136" s="103" t="n">
        <v>3.46328</v>
      </c>
      <c r="M136" s="103" t="n">
        <v>3.23012</v>
      </c>
      <c r="N136" s="103" t="n">
        <v>2.99696</v>
      </c>
      <c r="O136" s="103" t="n">
        <v>2.7638</v>
      </c>
      <c r="P136" s="103" t="n">
        <v>3.06496</v>
      </c>
      <c r="Q136" s="103" t="n">
        <v>3.36612</v>
      </c>
      <c r="R136" s="103" t="n">
        <v>3.66728</v>
      </c>
      <c r="S136" s="103" t="n">
        <v>3.96844</v>
      </c>
      <c r="T136" s="103" t="n">
        <v>4.2696</v>
      </c>
      <c r="U136" s="103" t="n">
        <v>6.22996</v>
      </c>
      <c r="V136" s="103" t="n">
        <v>8.19032</v>
      </c>
      <c r="W136" s="103" t="n">
        <v>10.15068</v>
      </c>
      <c r="X136" s="103" t="n">
        <v>12.11104</v>
      </c>
      <c r="Y136" s="103" t="n">
        <v>14.0714</v>
      </c>
      <c r="Z136" s="103" t="n">
        <v>14.15568</v>
      </c>
      <c r="AA136" s="103" t="n">
        <v>14.23996</v>
      </c>
      <c r="AB136" s="103" t="n">
        <v>14.32424</v>
      </c>
      <c r="AC136" s="103" t="n">
        <v>14.40852</v>
      </c>
      <c r="AD136" s="103" t="n">
        <v>14.4928</v>
      </c>
      <c r="AE136" s="103" t="n">
        <v>15.499541</v>
      </c>
      <c r="AF136" s="103" t="n">
        <v>16.506282</v>
      </c>
      <c r="AG136" s="103" t="n">
        <v>17.5130273333333</v>
      </c>
      <c r="AH136" s="103" t="n">
        <v>18.5197726666667</v>
      </c>
      <c r="AI136" s="103" t="n">
        <v>19.526518</v>
      </c>
      <c r="AJ136" s="103" t="n">
        <v>20.533254</v>
      </c>
      <c r="AK136" s="103" t="n">
        <v>21.54</v>
      </c>
      <c r="AL136" s="103" t="n">
        <v>20.992</v>
      </c>
      <c r="AM136" s="103" t="n">
        <v>20.444</v>
      </c>
      <c r="AN136" s="103" t="n">
        <v>19.896</v>
      </c>
      <c r="AO136" s="103" t="n">
        <v>19.348</v>
      </c>
      <c r="AP136" s="103" t="n">
        <v>18.8</v>
      </c>
      <c r="AQ136" s="103" t="n">
        <v>18.252</v>
      </c>
      <c r="AR136" s="103" t="n">
        <v>17.704</v>
      </c>
      <c r="AS136" s="103" t="n">
        <v>17.156</v>
      </c>
      <c r="AT136" s="103" t="n">
        <v>16.608</v>
      </c>
      <c r="AU136" s="103" t="n">
        <v>16.06</v>
      </c>
      <c r="AV136" s="103" t="n">
        <v>15.512</v>
      </c>
      <c r="AW136" s="103" t="n">
        <v>14.964</v>
      </c>
      <c r="AX136" s="103" t="n">
        <v>14.416</v>
      </c>
      <c r="AY136" s="103" t="n">
        <v>13.868</v>
      </c>
      <c r="AZ136" s="103" t="n">
        <v>13.32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0.485</v>
      </c>
      <c r="D137" s="103" t="n">
        <v>0.97</v>
      </c>
      <c r="E137" s="103" t="n">
        <v>1.455</v>
      </c>
      <c r="F137" s="103" t="n">
        <v>1.94</v>
      </c>
      <c r="G137" s="103" t="n">
        <v>2.425</v>
      </c>
      <c r="H137" s="103" t="n">
        <v>2.91</v>
      </c>
      <c r="I137" s="103" t="n">
        <v>3.395</v>
      </c>
      <c r="J137" s="103" t="n">
        <v>3.88</v>
      </c>
      <c r="K137" s="103" t="n">
        <v>3.6448</v>
      </c>
      <c r="L137" s="103" t="n">
        <v>3.4096</v>
      </c>
      <c r="M137" s="103" t="n">
        <v>3.1744</v>
      </c>
      <c r="N137" s="103" t="n">
        <v>2.9392</v>
      </c>
      <c r="O137" s="103" t="n">
        <v>2.704</v>
      </c>
      <c r="P137" s="103" t="n">
        <v>3.002</v>
      </c>
      <c r="Q137" s="103" t="n">
        <v>3.3</v>
      </c>
      <c r="R137" s="103" t="n">
        <v>3.598</v>
      </c>
      <c r="S137" s="103" t="n">
        <v>3.896</v>
      </c>
      <c r="T137" s="103" t="n">
        <v>4.194</v>
      </c>
      <c r="U137" s="103" t="n">
        <v>6.1382</v>
      </c>
      <c r="V137" s="103" t="n">
        <v>8.0824</v>
      </c>
      <c r="W137" s="103" t="n">
        <v>10.0266</v>
      </c>
      <c r="X137" s="103" t="n">
        <v>11.9708</v>
      </c>
      <c r="Y137" s="103" t="n">
        <v>13.915</v>
      </c>
      <c r="Z137" s="103" t="n">
        <v>13.9488</v>
      </c>
      <c r="AA137" s="103" t="n">
        <v>13.9826</v>
      </c>
      <c r="AB137" s="103" t="n">
        <v>14.0164</v>
      </c>
      <c r="AC137" s="103" t="n">
        <v>14.0502</v>
      </c>
      <c r="AD137" s="103" t="n">
        <v>14.084</v>
      </c>
      <c r="AE137" s="103" t="n">
        <v>15.114855</v>
      </c>
      <c r="AF137" s="103" t="n">
        <v>16.14571</v>
      </c>
      <c r="AG137" s="103" t="n">
        <v>17.17657</v>
      </c>
      <c r="AH137" s="103" t="n">
        <v>18.20743</v>
      </c>
      <c r="AI137" s="103" t="n">
        <v>19.23829</v>
      </c>
      <c r="AJ137" s="103" t="n">
        <v>20.26914</v>
      </c>
      <c r="AK137" s="103" t="n">
        <v>21.3</v>
      </c>
      <c r="AL137" s="103" t="n">
        <v>20.76</v>
      </c>
      <c r="AM137" s="103" t="n">
        <v>20.22</v>
      </c>
      <c r="AN137" s="103" t="n">
        <v>19.68</v>
      </c>
      <c r="AO137" s="103" t="n">
        <v>19.14</v>
      </c>
      <c r="AP137" s="103" t="n">
        <v>18.6</v>
      </c>
      <c r="AQ137" s="103" t="n">
        <v>18.06</v>
      </c>
      <c r="AR137" s="103" t="n">
        <v>17.52</v>
      </c>
      <c r="AS137" s="103" t="n">
        <v>16.98</v>
      </c>
      <c r="AT137" s="103" t="n">
        <v>16.44</v>
      </c>
      <c r="AU137" s="103" t="n">
        <v>15.9</v>
      </c>
      <c r="AV137" s="103" t="n">
        <v>15.36</v>
      </c>
      <c r="AW137" s="103" t="n">
        <v>14.82</v>
      </c>
      <c r="AX137" s="103" t="n">
        <v>14.28</v>
      </c>
      <c r="AY137" s="103" t="n">
        <v>13.74</v>
      </c>
      <c r="AZ137" s="103" t="n">
        <v>13.2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0.4788</v>
      </c>
      <c r="D138" s="103" t="n">
        <v>0.9576</v>
      </c>
      <c r="E138" s="103" t="n">
        <v>1.4364</v>
      </c>
      <c r="F138" s="103" t="n">
        <v>1.9152</v>
      </c>
      <c r="G138" s="103" t="n">
        <v>2.394</v>
      </c>
      <c r="H138" s="103" t="n">
        <v>2.8728</v>
      </c>
      <c r="I138" s="103" t="n">
        <v>3.3516</v>
      </c>
      <c r="J138" s="103" t="n">
        <v>3.8304</v>
      </c>
      <c r="K138" s="103" t="n">
        <v>3.5916</v>
      </c>
      <c r="L138" s="103" t="n">
        <v>3.3528</v>
      </c>
      <c r="M138" s="103" t="n">
        <v>3.114</v>
      </c>
      <c r="N138" s="103" t="n">
        <v>2.8752</v>
      </c>
      <c r="O138" s="103" t="n">
        <v>2.6364</v>
      </c>
      <c r="P138" s="103" t="n">
        <v>2.9328</v>
      </c>
      <c r="Q138" s="103" t="n">
        <v>3.2292</v>
      </c>
      <c r="R138" s="103" t="n">
        <v>3.5256</v>
      </c>
      <c r="S138" s="103" t="n">
        <v>3.822</v>
      </c>
      <c r="T138" s="103" t="n">
        <v>4.1184</v>
      </c>
      <c r="U138" s="103" t="n">
        <v>6.04736</v>
      </c>
      <c r="V138" s="103" t="n">
        <v>7.97632</v>
      </c>
      <c r="W138" s="103" t="n">
        <v>9.90528</v>
      </c>
      <c r="X138" s="103" t="n">
        <v>11.83424</v>
      </c>
      <c r="Y138" s="103" t="n">
        <v>13.7632</v>
      </c>
      <c r="Z138" s="103" t="n">
        <v>13.7456</v>
      </c>
      <c r="AA138" s="103" t="n">
        <v>13.728</v>
      </c>
      <c r="AB138" s="103" t="n">
        <v>13.7104</v>
      </c>
      <c r="AC138" s="103" t="n">
        <v>13.6928</v>
      </c>
      <c r="AD138" s="103" t="n">
        <v>13.6752</v>
      </c>
      <c r="AE138" s="103" t="n">
        <v>14.718741</v>
      </c>
      <c r="AF138" s="103" t="n">
        <v>15.762282</v>
      </c>
      <c r="AG138" s="103" t="n">
        <v>16.8058273333333</v>
      </c>
      <c r="AH138" s="103" t="n">
        <v>17.8493726666667</v>
      </c>
      <c r="AI138" s="103" t="n">
        <v>18.892918</v>
      </c>
      <c r="AJ138" s="103" t="n">
        <v>19.936454</v>
      </c>
      <c r="AK138" s="103" t="n">
        <v>20.98</v>
      </c>
      <c r="AL138" s="103" t="n">
        <v>20.46</v>
      </c>
      <c r="AM138" s="103" t="n">
        <v>19.94</v>
      </c>
      <c r="AN138" s="103" t="n">
        <v>19.42</v>
      </c>
      <c r="AO138" s="103" t="n">
        <v>18.9</v>
      </c>
      <c r="AP138" s="103" t="n">
        <v>18.38</v>
      </c>
      <c r="AQ138" s="103" t="n">
        <v>17.86</v>
      </c>
      <c r="AR138" s="103" t="n">
        <v>17.34</v>
      </c>
      <c r="AS138" s="103" t="n">
        <v>16.82</v>
      </c>
      <c r="AT138" s="103" t="n">
        <v>16.3</v>
      </c>
      <c r="AU138" s="103" t="n">
        <v>15.78</v>
      </c>
      <c r="AV138" s="103" t="n">
        <v>15.26</v>
      </c>
      <c r="AW138" s="103" t="n">
        <v>14.74</v>
      </c>
      <c r="AX138" s="103" t="n">
        <v>14.22</v>
      </c>
      <c r="AY138" s="103" t="n">
        <v>13.7</v>
      </c>
      <c r="AZ138" s="103" t="n">
        <v>13.18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0.4726</v>
      </c>
      <c r="D139" s="103" t="n">
        <v>0.9452</v>
      </c>
      <c r="E139" s="103" t="n">
        <v>1.4178</v>
      </c>
      <c r="F139" s="103" t="n">
        <v>1.8904</v>
      </c>
      <c r="G139" s="103" t="n">
        <v>2.363</v>
      </c>
      <c r="H139" s="103" t="n">
        <v>2.8356</v>
      </c>
      <c r="I139" s="103" t="n">
        <v>3.3082</v>
      </c>
      <c r="J139" s="103" t="n">
        <v>3.7808</v>
      </c>
      <c r="K139" s="103" t="n">
        <v>3.5384</v>
      </c>
      <c r="L139" s="103" t="n">
        <v>3.296</v>
      </c>
      <c r="M139" s="103" t="n">
        <v>3.0536</v>
      </c>
      <c r="N139" s="103" t="n">
        <v>2.8112</v>
      </c>
      <c r="O139" s="103" t="n">
        <v>2.5688</v>
      </c>
      <c r="P139" s="103" t="n">
        <v>2.8636</v>
      </c>
      <c r="Q139" s="103" t="n">
        <v>3.1584</v>
      </c>
      <c r="R139" s="103" t="n">
        <v>3.4532</v>
      </c>
      <c r="S139" s="103" t="n">
        <v>3.748</v>
      </c>
      <c r="T139" s="103" t="n">
        <v>4.0428</v>
      </c>
      <c r="U139" s="103" t="n">
        <v>5.95652</v>
      </c>
      <c r="V139" s="103" t="n">
        <v>7.87024</v>
      </c>
      <c r="W139" s="103" t="n">
        <v>9.78396</v>
      </c>
      <c r="X139" s="103" t="n">
        <v>11.69768</v>
      </c>
      <c r="Y139" s="103" t="n">
        <v>13.6114</v>
      </c>
      <c r="Z139" s="103" t="n">
        <v>13.5424</v>
      </c>
      <c r="AA139" s="103" t="n">
        <v>13.4734</v>
      </c>
      <c r="AB139" s="103" t="n">
        <v>13.4044</v>
      </c>
      <c r="AC139" s="103" t="n">
        <v>13.3354</v>
      </c>
      <c r="AD139" s="103" t="n">
        <v>13.2664</v>
      </c>
      <c r="AE139" s="103" t="n">
        <v>14.322627</v>
      </c>
      <c r="AF139" s="103" t="n">
        <v>15.378854</v>
      </c>
      <c r="AG139" s="103" t="n">
        <v>16.4350846666667</v>
      </c>
      <c r="AH139" s="103" t="n">
        <v>17.4913153333333</v>
      </c>
      <c r="AI139" s="103" t="n">
        <v>18.547546</v>
      </c>
      <c r="AJ139" s="103" t="n">
        <v>19.603768</v>
      </c>
      <c r="AK139" s="103" t="n">
        <v>20.66</v>
      </c>
      <c r="AL139" s="103" t="n">
        <v>20.16</v>
      </c>
      <c r="AM139" s="103" t="n">
        <v>19.66</v>
      </c>
      <c r="AN139" s="103" t="n">
        <v>19.16</v>
      </c>
      <c r="AO139" s="103" t="n">
        <v>18.66</v>
      </c>
      <c r="AP139" s="103" t="n">
        <v>18.16</v>
      </c>
      <c r="AQ139" s="103" t="n">
        <v>17.66</v>
      </c>
      <c r="AR139" s="103" t="n">
        <v>17.16</v>
      </c>
      <c r="AS139" s="103" t="n">
        <v>16.66</v>
      </c>
      <c r="AT139" s="103" t="n">
        <v>16.16</v>
      </c>
      <c r="AU139" s="103" t="n">
        <v>15.66</v>
      </c>
      <c r="AV139" s="103" t="n">
        <v>15.16</v>
      </c>
      <c r="AW139" s="103" t="n">
        <v>14.66</v>
      </c>
      <c r="AX139" s="103" t="n">
        <v>14.16</v>
      </c>
      <c r="AY139" s="103" t="n">
        <v>13.66</v>
      </c>
      <c r="AZ139" s="103" t="n">
        <v>13.16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0.4664</v>
      </c>
      <c r="D140" s="103" t="n">
        <v>0.9328</v>
      </c>
      <c r="E140" s="103" t="n">
        <v>1.3992</v>
      </c>
      <c r="F140" s="103" t="n">
        <v>1.8656</v>
      </c>
      <c r="G140" s="103" t="n">
        <v>2.332</v>
      </c>
      <c r="H140" s="103" t="n">
        <v>2.7984</v>
      </c>
      <c r="I140" s="103" t="n">
        <v>3.2648</v>
      </c>
      <c r="J140" s="103" t="n">
        <v>3.7312</v>
      </c>
      <c r="K140" s="103" t="n">
        <v>3.4852</v>
      </c>
      <c r="L140" s="103" t="n">
        <v>3.2392</v>
      </c>
      <c r="M140" s="103" t="n">
        <v>2.9932</v>
      </c>
      <c r="N140" s="103" t="n">
        <v>2.7472</v>
      </c>
      <c r="O140" s="103" t="n">
        <v>2.5012</v>
      </c>
      <c r="P140" s="103" t="n">
        <v>2.7944</v>
      </c>
      <c r="Q140" s="103" t="n">
        <v>3.0876</v>
      </c>
      <c r="R140" s="103" t="n">
        <v>3.3808</v>
      </c>
      <c r="S140" s="103" t="n">
        <v>3.674</v>
      </c>
      <c r="T140" s="103" t="n">
        <v>3.9672</v>
      </c>
      <c r="U140" s="103" t="n">
        <v>5.86568</v>
      </c>
      <c r="V140" s="103" t="n">
        <v>7.76416</v>
      </c>
      <c r="W140" s="103" t="n">
        <v>9.66264</v>
      </c>
      <c r="X140" s="103" t="n">
        <v>11.56112</v>
      </c>
      <c r="Y140" s="103" t="n">
        <v>13.4596</v>
      </c>
      <c r="Z140" s="103" t="n">
        <v>13.3392</v>
      </c>
      <c r="AA140" s="103" t="n">
        <v>13.2188</v>
      </c>
      <c r="AB140" s="103" t="n">
        <v>13.0984</v>
      </c>
      <c r="AC140" s="103" t="n">
        <v>12.978</v>
      </c>
      <c r="AD140" s="103" t="n">
        <v>12.8576</v>
      </c>
      <c r="AE140" s="103" t="n">
        <v>13.926513</v>
      </c>
      <c r="AF140" s="103" t="n">
        <v>14.995426</v>
      </c>
      <c r="AG140" s="103" t="n">
        <v>16.064342</v>
      </c>
      <c r="AH140" s="103" t="n">
        <v>17.133258</v>
      </c>
      <c r="AI140" s="103" t="n">
        <v>18.202174</v>
      </c>
      <c r="AJ140" s="103" t="n">
        <v>19.271082</v>
      </c>
      <c r="AK140" s="103" t="n">
        <v>20.34</v>
      </c>
      <c r="AL140" s="103" t="n">
        <v>19.86</v>
      </c>
      <c r="AM140" s="103" t="n">
        <v>19.38</v>
      </c>
      <c r="AN140" s="103" t="n">
        <v>18.9</v>
      </c>
      <c r="AO140" s="103" t="n">
        <v>18.42</v>
      </c>
      <c r="AP140" s="103" t="n">
        <v>17.94</v>
      </c>
      <c r="AQ140" s="103" t="n">
        <v>17.46</v>
      </c>
      <c r="AR140" s="103" t="n">
        <v>16.98</v>
      </c>
      <c r="AS140" s="103" t="n">
        <v>16.5</v>
      </c>
      <c r="AT140" s="103" t="n">
        <v>16.02</v>
      </c>
      <c r="AU140" s="103" t="n">
        <v>15.54</v>
      </c>
      <c r="AV140" s="103" t="n">
        <v>15.06</v>
      </c>
      <c r="AW140" s="103" t="n">
        <v>14.58</v>
      </c>
      <c r="AX140" s="103" t="n">
        <v>14.1</v>
      </c>
      <c r="AY140" s="103" t="n">
        <v>13.62</v>
      </c>
      <c r="AZ140" s="103" t="n">
        <v>13.14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0.4602</v>
      </c>
      <c r="D141" s="103" t="n">
        <v>0.9204</v>
      </c>
      <c r="E141" s="103" t="n">
        <v>1.3806</v>
      </c>
      <c r="F141" s="103" t="n">
        <v>1.8408</v>
      </c>
      <c r="G141" s="103" t="n">
        <v>2.301</v>
      </c>
      <c r="H141" s="103" t="n">
        <v>2.7612</v>
      </c>
      <c r="I141" s="103" t="n">
        <v>3.2214</v>
      </c>
      <c r="J141" s="103" t="n">
        <v>3.6816</v>
      </c>
      <c r="K141" s="103" t="n">
        <v>3.432</v>
      </c>
      <c r="L141" s="103" t="n">
        <v>3.1824</v>
      </c>
      <c r="M141" s="103" t="n">
        <v>2.9328</v>
      </c>
      <c r="N141" s="103" t="n">
        <v>2.6832</v>
      </c>
      <c r="O141" s="103" t="n">
        <v>2.4336</v>
      </c>
      <c r="P141" s="103" t="n">
        <v>2.7252</v>
      </c>
      <c r="Q141" s="103" t="n">
        <v>3.0168</v>
      </c>
      <c r="R141" s="103" t="n">
        <v>3.3084</v>
      </c>
      <c r="S141" s="103" t="n">
        <v>3.6</v>
      </c>
      <c r="T141" s="103" t="n">
        <v>3.8916</v>
      </c>
      <c r="U141" s="103" t="n">
        <v>5.77484</v>
      </c>
      <c r="V141" s="103" t="n">
        <v>7.65808</v>
      </c>
      <c r="W141" s="103" t="n">
        <v>9.54132</v>
      </c>
      <c r="X141" s="103" t="n">
        <v>11.42456</v>
      </c>
      <c r="Y141" s="103" t="n">
        <v>13.3078</v>
      </c>
      <c r="Z141" s="103" t="n">
        <v>13.136</v>
      </c>
      <c r="AA141" s="103" t="n">
        <v>12.9642</v>
      </c>
      <c r="AB141" s="103" t="n">
        <v>12.7924</v>
      </c>
      <c r="AC141" s="103" t="n">
        <v>12.6206</v>
      </c>
      <c r="AD141" s="103" t="n">
        <v>12.4488</v>
      </c>
      <c r="AE141" s="103" t="n">
        <v>13.530399</v>
      </c>
      <c r="AF141" s="103" t="n">
        <v>14.611998</v>
      </c>
      <c r="AG141" s="103" t="n">
        <v>15.6935993333333</v>
      </c>
      <c r="AH141" s="103" t="n">
        <v>16.7752006666667</v>
      </c>
      <c r="AI141" s="103" t="n">
        <v>17.856802</v>
      </c>
      <c r="AJ141" s="103" t="n">
        <v>18.938396</v>
      </c>
      <c r="AK141" s="103" t="n">
        <v>20.02</v>
      </c>
      <c r="AL141" s="103" t="n">
        <v>19.56</v>
      </c>
      <c r="AM141" s="103" t="n">
        <v>19.1</v>
      </c>
      <c r="AN141" s="103" t="n">
        <v>18.64</v>
      </c>
      <c r="AO141" s="103" t="n">
        <v>18.18</v>
      </c>
      <c r="AP141" s="103" t="n">
        <v>17.72</v>
      </c>
      <c r="AQ141" s="103" t="n">
        <v>17.26</v>
      </c>
      <c r="AR141" s="103" t="n">
        <v>16.8</v>
      </c>
      <c r="AS141" s="103" t="n">
        <v>16.34</v>
      </c>
      <c r="AT141" s="103" t="n">
        <v>15.88</v>
      </c>
      <c r="AU141" s="103" t="n">
        <v>15.42</v>
      </c>
      <c r="AV141" s="103" t="n">
        <v>14.96</v>
      </c>
      <c r="AW141" s="103" t="n">
        <v>14.5</v>
      </c>
      <c r="AX141" s="103" t="n">
        <v>14.04</v>
      </c>
      <c r="AY141" s="103" t="n">
        <v>13.58</v>
      </c>
      <c r="AZ141" s="103" t="n">
        <v>13.12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0.454</v>
      </c>
      <c r="D142" s="103" t="n">
        <v>0.908</v>
      </c>
      <c r="E142" s="103" t="n">
        <v>1.362</v>
      </c>
      <c r="F142" s="103" t="n">
        <v>1.816</v>
      </c>
      <c r="G142" s="103" t="n">
        <v>2.27</v>
      </c>
      <c r="H142" s="103" t="n">
        <v>2.724</v>
      </c>
      <c r="I142" s="103" t="n">
        <v>3.178</v>
      </c>
      <c r="J142" s="103" t="n">
        <v>3.632</v>
      </c>
      <c r="K142" s="103" t="n">
        <v>3.3788</v>
      </c>
      <c r="L142" s="103" t="n">
        <v>3.1256</v>
      </c>
      <c r="M142" s="103" t="n">
        <v>2.8724</v>
      </c>
      <c r="N142" s="103" t="n">
        <v>2.6192</v>
      </c>
      <c r="O142" s="103" t="n">
        <v>2.366</v>
      </c>
      <c r="P142" s="103" t="n">
        <v>2.656</v>
      </c>
      <c r="Q142" s="103" t="n">
        <v>2.946</v>
      </c>
      <c r="R142" s="103" t="n">
        <v>3.236</v>
      </c>
      <c r="S142" s="103" t="n">
        <v>3.526</v>
      </c>
      <c r="T142" s="103" t="n">
        <v>3.816</v>
      </c>
      <c r="U142" s="103" t="n">
        <v>5.684</v>
      </c>
      <c r="V142" s="103" t="n">
        <v>7.552</v>
      </c>
      <c r="W142" s="103" t="n">
        <v>9.42</v>
      </c>
      <c r="X142" s="103" t="n">
        <v>11.288</v>
      </c>
      <c r="Y142" s="103" t="n">
        <v>13.156</v>
      </c>
      <c r="Z142" s="103" t="n">
        <v>12.9328</v>
      </c>
      <c r="AA142" s="103" t="n">
        <v>12.7096</v>
      </c>
      <c r="AB142" s="103" t="n">
        <v>12.4864</v>
      </c>
      <c r="AC142" s="103" t="n">
        <v>12.2632</v>
      </c>
      <c r="AD142" s="103" t="n">
        <v>12.04</v>
      </c>
      <c r="AE142" s="103" t="n">
        <v>13.134285</v>
      </c>
      <c r="AF142" s="103" t="n">
        <v>14.22857</v>
      </c>
      <c r="AG142" s="103" t="n">
        <v>15.3228566666667</v>
      </c>
      <c r="AH142" s="103" t="n">
        <v>16.4171433333333</v>
      </c>
      <c r="AI142" s="103" t="n">
        <v>17.51143</v>
      </c>
      <c r="AJ142" s="103" t="n">
        <v>18.60571</v>
      </c>
      <c r="AK142" s="103" t="n">
        <v>19.7</v>
      </c>
      <c r="AL142" s="103" t="n">
        <v>19.26</v>
      </c>
      <c r="AM142" s="103" t="n">
        <v>18.82</v>
      </c>
      <c r="AN142" s="103" t="n">
        <v>18.38</v>
      </c>
      <c r="AO142" s="103" t="n">
        <v>17.94</v>
      </c>
      <c r="AP142" s="103" t="n">
        <v>17.5</v>
      </c>
      <c r="AQ142" s="103" t="n">
        <v>17.06</v>
      </c>
      <c r="AR142" s="103" t="n">
        <v>16.62</v>
      </c>
      <c r="AS142" s="103" t="n">
        <v>16.18</v>
      </c>
      <c r="AT142" s="103" t="n">
        <v>15.74</v>
      </c>
      <c r="AU142" s="103" t="n">
        <v>15.3</v>
      </c>
      <c r="AV142" s="103" t="n">
        <v>14.86</v>
      </c>
      <c r="AW142" s="103" t="n">
        <v>14.42</v>
      </c>
      <c r="AX142" s="103" t="n">
        <v>13.98</v>
      </c>
      <c r="AY142" s="103" t="n">
        <v>13.54</v>
      </c>
      <c r="AZ142" s="103" t="n">
        <v>13.1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0.4008</v>
      </c>
      <c r="D143" s="103" t="n">
        <v>0.8016</v>
      </c>
      <c r="E143" s="103" t="n">
        <v>1.2024</v>
      </c>
      <c r="F143" s="103" t="n">
        <v>1.6032</v>
      </c>
      <c r="G143" s="103" t="n">
        <v>2.004</v>
      </c>
      <c r="H143" s="103" t="n">
        <v>2.4048</v>
      </c>
      <c r="I143" s="103" t="n">
        <v>2.8056</v>
      </c>
      <c r="J143" s="103" t="n">
        <v>3.2064</v>
      </c>
      <c r="K143" s="103" t="n">
        <v>3.02376</v>
      </c>
      <c r="L143" s="103" t="n">
        <v>2.84112</v>
      </c>
      <c r="M143" s="103" t="n">
        <v>2.65848</v>
      </c>
      <c r="N143" s="103" t="n">
        <v>2.47584</v>
      </c>
      <c r="O143" s="103" t="n">
        <v>2.2932</v>
      </c>
      <c r="P143" s="103" t="n">
        <v>2.56536</v>
      </c>
      <c r="Q143" s="103" t="n">
        <v>2.83752</v>
      </c>
      <c r="R143" s="103" t="n">
        <v>3.10968</v>
      </c>
      <c r="S143" s="103" t="n">
        <v>3.38184</v>
      </c>
      <c r="T143" s="103" t="n">
        <v>3.654</v>
      </c>
      <c r="U143" s="103" t="n">
        <v>5.2278</v>
      </c>
      <c r="V143" s="103" t="n">
        <v>6.8016</v>
      </c>
      <c r="W143" s="103" t="n">
        <v>8.3754</v>
      </c>
      <c r="X143" s="103" t="n">
        <v>9.9492</v>
      </c>
      <c r="Y143" s="103" t="n">
        <v>11.523</v>
      </c>
      <c r="Z143" s="103" t="n">
        <v>11.54464</v>
      </c>
      <c r="AA143" s="103" t="n">
        <v>11.56628</v>
      </c>
      <c r="AB143" s="103" t="n">
        <v>11.58792</v>
      </c>
      <c r="AC143" s="103" t="n">
        <v>11.60956</v>
      </c>
      <c r="AD143" s="103" t="n">
        <v>11.6312</v>
      </c>
      <c r="AE143" s="103" t="n">
        <v>12.735314</v>
      </c>
      <c r="AF143" s="103" t="n">
        <v>13.839428</v>
      </c>
      <c r="AG143" s="103" t="n">
        <v>14.9435426666667</v>
      </c>
      <c r="AH143" s="103" t="n">
        <v>16.0476573333333</v>
      </c>
      <c r="AI143" s="103" t="n">
        <v>17.151772</v>
      </c>
      <c r="AJ143" s="103" t="n">
        <v>18.255882</v>
      </c>
      <c r="AK143" s="103" t="n">
        <v>19.36</v>
      </c>
      <c r="AL143" s="103" t="n">
        <v>18.94</v>
      </c>
      <c r="AM143" s="103" t="n">
        <v>18.52</v>
      </c>
      <c r="AN143" s="103" t="n">
        <v>18.1</v>
      </c>
      <c r="AO143" s="103" t="n">
        <v>17.68</v>
      </c>
      <c r="AP143" s="103" t="n">
        <v>17.26</v>
      </c>
      <c r="AQ143" s="103" t="n">
        <v>16.84</v>
      </c>
      <c r="AR143" s="103" t="n">
        <v>16.42</v>
      </c>
      <c r="AS143" s="103" t="n">
        <v>16</v>
      </c>
      <c r="AT143" s="103" t="n">
        <v>15.58</v>
      </c>
      <c r="AU143" s="103" t="n">
        <v>15.16</v>
      </c>
      <c r="AV143" s="103" t="n">
        <v>14.74</v>
      </c>
      <c r="AW143" s="103" t="n">
        <v>14.32</v>
      </c>
      <c r="AX143" s="103" t="n">
        <v>13.9</v>
      </c>
      <c r="AY143" s="103" t="n">
        <v>13.48</v>
      </c>
      <c r="AZ143" s="103" t="n">
        <v>13.06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0.3476</v>
      </c>
      <c r="D144" s="103" t="n">
        <v>0.6952</v>
      </c>
      <c r="E144" s="103" t="n">
        <v>1.0428</v>
      </c>
      <c r="F144" s="103" t="n">
        <v>1.3904</v>
      </c>
      <c r="G144" s="103" t="n">
        <v>1.738</v>
      </c>
      <c r="H144" s="103" t="n">
        <v>2.0856</v>
      </c>
      <c r="I144" s="103" t="n">
        <v>2.4332</v>
      </c>
      <c r="J144" s="103" t="n">
        <v>2.7808</v>
      </c>
      <c r="K144" s="103" t="n">
        <v>2.66872</v>
      </c>
      <c r="L144" s="103" t="n">
        <v>2.55664</v>
      </c>
      <c r="M144" s="103" t="n">
        <v>2.44456</v>
      </c>
      <c r="N144" s="103" t="n">
        <v>2.33248</v>
      </c>
      <c r="O144" s="103" t="n">
        <v>2.2204</v>
      </c>
      <c r="P144" s="103" t="n">
        <v>2.47472</v>
      </c>
      <c r="Q144" s="103" t="n">
        <v>2.72904</v>
      </c>
      <c r="R144" s="103" t="n">
        <v>2.98336</v>
      </c>
      <c r="S144" s="103" t="n">
        <v>3.23768</v>
      </c>
      <c r="T144" s="103" t="n">
        <v>3.492</v>
      </c>
      <c r="U144" s="103" t="n">
        <v>4.7716</v>
      </c>
      <c r="V144" s="103" t="n">
        <v>6.0512</v>
      </c>
      <c r="W144" s="103" t="n">
        <v>7.3308</v>
      </c>
      <c r="X144" s="103" t="n">
        <v>8.6104</v>
      </c>
      <c r="Y144" s="103" t="n">
        <v>9.89</v>
      </c>
      <c r="Z144" s="103" t="n">
        <v>10.15648</v>
      </c>
      <c r="AA144" s="103" t="n">
        <v>10.42296</v>
      </c>
      <c r="AB144" s="103" t="n">
        <v>10.68944</v>
      </c>
      <c r="AC144" s="103" t="n">
        <v>10.95592</v>
      </c>
      <c r="AD144" s="103" t="n">
        <v>11.2224</v>
      </c>
      <c r="AE144" s="103" t="n">
        <v>12.336343</v>
      </c>
      <c r="AF144" s="103" t="n">
        <v>13.450286</v>
      </c>
      <c r="AG144" s="103" t="n">
        <v>14.5642286666667</v>
      </c>
      <c r="AH144" s="103" t="n">
        <v>15.6781713333333</v>
      </c>
      <c r="AI144" s="103" t="n">
        <v>16.792114</v>
      </c>
      <c r="AJ144" s="103" t="n">
        <v>17.906054</v>
      </c>
      <c r="AK144" s="103" t="n">
        <v>19.02</v>
      </c>
      <c r="AL144" s="103" t="n">
        <v>18.62</v>
      </c>
      <c r="AM144" s="103" t="n">
        <v>18.22</v>
      </c>
      <c r="AN144" s="103" t="n">
        <v>17.82</v>
      </c>
      <c r="AO144" s="103" t="n">
        <v>17.42</v>
      </c>
      <c r="AP144" s="103" t="n">
        <v>17.02</v>
      </c>
      <c r="AQ144" s="103" t="n">
        <v>16.62</v>
      </c>
      <c r="AR144" s="103" t="n">
        <v>16.22</v>
      </c>
      <c r="AS144" s="103" t="n">
        <v>15.82</v>
      </c>
      <c r="AT144" s="103" t="n">
        <v>15.42</v>
      </c>
      <c r="AU144" s="103" t="n">
        <v>15.02</v>
      </c>
      <c r="AV144" s="103" t="n">
        <v>14.62</v>
      </c>
      <c r="AW144" s="103" t="n">
        <v>14.22</v>
      </c>
      <c r="AX144" s="103" t="n">
        <v>13.82</v>
      </c>
      <c r="AY144" s="103" t="n">
        <v>13.42</v>
      </c>
      <c r="AZ144" s="103" t="n">
        <v>13.02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0.2944</v>
      </c>
      <c r="D145" s="103" t="n">
        <v>0.5888</v>
      </c>
      <c r="E145" s="103" t="n">
        <v>0.8832</v>
      </c>
      <c r="F145" s="103" t="n">
        <v>1.1776</v>
      </c>
      <c r="G145" s="103" t="n">
        <v>1.472</v>
      </c>
      <c r="H145" s="103" t="n">
        <v>1.7664</v>
      </c>
      <c r="I145" s="103" t="n">
        <v>2.0608</v>
      </c>
      <c r="J145" s="103" t="n">
        <v>2.3552</v>
      </c>
      <c r="K145" s="103" t="n">
        <v>2.31368</v>
      </c>
      <c r="L145" s="103" t="n">
        <v>2.27216</v>
      </c>
      <c r="M145" s="103" t="n">
        <v>2.23064</v>
      </c>
      <c r="N145" s="103" t="n">
        <v>2.18912</v>
      </c>
      <c r="O145" s="103" t="n">
        <v>2.1476</v>
      </c>
      <c r="P145" s="103" t="n">
        <v>2.38408</v>
      </c>
      <c r="Q145" s="103" t="n">
        <v>2.62056</v>
      </c>
      <c r="R145" s="103" t="n">
        <v>2.85704</v>
      </c>
      <c r="S145" s="103" t="n">
        <v>3.09352</v>
      </c>
      <c r="T145" s="103" t="n">
        <v>3.33</v>
      </c>
      <c r="U145" s="103" t="n">
        <v>4.3154</v>
      </c>
      <c r="V145" s="103" t="n">
        <v>5.3008</v>
      </c>
      <c r="W145" s="103" t="n">
        <v>6.2862</v>
      </c>
      <c r="X145" s="103" t="n">
        <v>7.2716</v>
      </c>
      <c r="Y145" s="103" t="n">
        <v>8.257</v>
      </c>
      <c r="Z145" s="103" t="n">
        <v>8.76832</v>
      </c>
      <c r="AA145" s="103" t="n">
        <v>9.27964</v>
      </c>
      <c r="AB145" s="103" t="n">
        <v>9.79096</v>
      </c>
      <c r="AC145" s="103" t="n">
        <v>10.30228</v>
      </c>
      <c r="AD145" s="103" t="n">
        <v>10.8136</v>
      </c>
      <c r="AE145" s="103" t="n">
        <v>11.937372</v>
      </c>
      <c r="AF145" s="103" t="n">
        <v>13.061144</v>
      </c>
      <c r="AG145" s="103" t="n">
        <v>14.1849146666667</v>
      </c>
      <c r="AH145" s="103" t="n">
        <v>15.3086853333333</v>
      </c>
      <c r="AI145" s="103" t="n">
        <v>16.432456</v>
      </c>
      <c r="AJ145" s="103" t="n">
        <v>17.556226</v>
      </c>
      <c r="AK145" s="103" t="n">
        <v>18.68</v>
      </c>
      <c r="AL145" s="103" t="n">
        <v>18.3</v>
      </c>
      <c r="AM145" s="103" t="n">
        <v>17.92</v>
      </c>
      <c r="AN145" s="103" t="n">
        <v>17.54</v>
      </c>
      <c r="AO145" s="103" t="n">
        <v>17.16</v>
      </c>
      <c r="AP145" s="103" t="n">
        <v>16.78</v>
      </c>
      <c r="AQ145" s="103" t="n">
        <v>16.4</v>
      </c>
      <c r="AR145" s="103" t="n">
        <v>16.02</v>
      </c>
      <c r="AS145" s="103" t="n">
        <v>15.64</v>
      </c>
      <c r="AT145" s="103" t="n">
        <v>15.26</v>
      </c>
      <c r="AU145" s="103" t="n">
        <v>14.88</v>
      </c>
      <c r="AV145" s="103" t="n">
        <v>14.5</v>
      </c>
      <c r="AW145" s="103" t="n">
        <v>14.12</v>
      </c>
      <c r="AX145" s="103" t="n">
        <v>13.74</v>
      </c>
      <c r="AY145" s="103" t="n">
        <v>13.36</v>
      </c>
      <c r="AZ145" s="103" t="n">
        <v>12.98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0.2412</v>
      </c>
      <c r="D146" s="103" t="n">
        <v>0.4824</v>
      </c>
      <c r="E146" s="103" t="n">
        <v>0.7236</v>
      </c>
      <c r="F146" s="103" t="n">
        <v>0.9648</v>
      </c>
      <c r="G146" s="103" t="n">
        <v>1.206</v>
      </c>
      <c r="H146" s="103" t="n">
        <v>1.4472</v>
      </c>
      <c r="I146" s="103" t="n">
        <v>1.6884</v>
      </c>
      <c r="J146" s="103" t="n">
        <v>1.9296</v>
      </c>
      <c r="K146" s="103" t="n">
        <v>1.95864</v>
      </c>
      <c r="L146" s="103" t="n">
        <v>1.98768</v>
      </c>
      <c r="M146" s="103" t="n">
        <v>2.01672</v>
      </c>
      <c r="N146" s="103" t="n">
        <v>2.04576</v>
      </c>
      <c r="O146" s="103" t="n">
        <v>2.0748</v>
      </c>
      <c r="P146" s="103" t="n">
        <v>2.29344</v>
      </c>
      <c r="Q146" s="103" t="n">
        <v>2.51208</v>
      </c>
      <c r="R146" s="103" t="n">
        <v>2.73072</v>
      </c>
      <c r="S146" s="103" t="n">
        <v>2.94936</v>
      </c>
      <c r="T146" s="103" t="n">
        <v>3.168</v>
      </c>
      <c r="U146" s="103" t="n">
        <v>3.8592</v>
      </c>
      <c r="V146" s="103" t="n">
        <v>4.5504</v>
      </c>
      <c r="W146" s="103" t="n">
        <v>5.2416</v>
      </c>
      <c r="X146" s="103" t="n">
        <v>5.9328</v>
      </c>
      <c r="Y146" s="103" t="n">
        <v>6.624</v>
      </c>
      <c r="Z146" s="103" t="n">
        <v>7.38016</v>
      </c>
      <c r="AA146" s="103" t="n">
        <v>8.13632</v>
      </c>
      <c r="AB146" s="103" t="n">
        <v>8.89248</v>
      </c>
      <c r="AC146" s="103" t="n">
        <v>9.64864</v>
      </c>
      <c r="AD146" s="103" t="n">
        <v>10.4048</v>
      </c>
      <c r="AE146" s="103" t="n">
        <v>11.538401</v>
      </c>
      <c r="AF146" s="103" t="n">
        <v>12.672002</v>
      </c>
      <c r="AG146" s="103" t="n">
        <v>13.8056006666667</v>
      </c>
      <c r="AH146" s="103" t="n">
        <v>14.9391993333333</v>
      </c>
      <c r="AI146" s="103" t="n">
        <v>16.072798</v>
      </c>
      <c r="AJ146" s="103" t="n">
        <v>17.206398</v>
      </c>
      <c r="AK146" s="103" t="n">
        <v>18.34</v>
      </c>
      <c r="AL146" s="103" t="n">
        <v>17.98</v>
      </c>
      <c r="AM146" s="103" t="n">
        <v>17.62</v>
      </c>
      <c r="AN146" s="103" t="n">
        <v>17.26</v>
      </c>
      <c r="AO146" s="103" t="n">
        <v>16.9</v>
      </c>
      <c r="AP146" s="103" t="n">
        <v>16.54</v>
      </c>
      <c r="AQ146" s="103" t="n">
        <v>16.18</v>
      </c>
      <c r="AR146" s="103" t="n">
        <v>15.82</v>
      </c>
      <c r="AS146" s="103" t="n">
        <v>15.46</v>
      </c>
      <c r="AT146" s="103" t="n">
        <v>15.1</v>
      </c>
      <c r="AU146" s="103" t="n">
        <v>14.74</v>
      </c>
      <c r="AV146" s="103" t="n">
        <v>14.38</v>
      </c>
      <c r="AW146" s="103" t="n">
        <v>14.02</v>
      </c>
      <c r="AX146" s="103" t="n">
        <v>13.66</v>
      </c>
      <c r="AY146" s="103" t="n">
        <v>13.3</v>
      </c>
      <c r="AZ146" s="103" t="n">
        <v>12.94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0.188</v>
      </c>
      <c r="D147" s="103" t="n">
        <v>0.376</v>
      </c>
      <c r="E147" s="103" t="n">
        <v>0.564</v>
      </c>
      <c r="F147" s="103" t="n">
        <v>0.752</v>
      </c>
      <c r="G147" s="103" t="n">
        <v>0.94</v>
      </c>
      <c r="H147" s="103" t="n">
        <v>1.128</v>
      </c>
      <c r="I147" s="103" t="n">
        <v>1.316</v>
      </c>
      <c r="J147" s="103" t="n">
        <v>1.504</v>
      </c>
      <c r="K147" s="103" t="n">
        <v>1.6036</v>
      </c>
      <c r="L147" s="103" t="n">
        <v>1.7032</v>
      </c>
      <c r="M147" s="103" t="n">
        <v>1.8028</v>
      </c>
      <c r="N147" s="103" t="n">
        <v>1.9024</v>
      </c>
      <c r="O147" s="103" t="n">
        <v>2.002</v>
      </c>
      <c r="P147" s="103" t="n">
        <v>2.2028</v>
      </c>
      <c r="Q147" s="103" t="n">
        <v>2.4036</v>
      </c>
      <c r="R147" s="103" t="n">
        <v>2.6044</v>
      </c>
      <c r="S147" s="103" t="n">
        <v>2.8052</v>
      </c>
      <c r="T147" s="103" t="n">
        <v>3.006</v>
      </c>
      <c r="U147" s="103" t="n">
        <v>3.403</v>
      </c>
      <c r="V147" s="103" t="n">
        <v>3.8</v>
      </c>
      <c r="W147" s="103" t="n">
        <v>4.197</v>
      </c>
      <c r="X147" s="103" t="n">
        <v>4.594</v>
      </c>
      <c r="Y147" s="103" t="n">
        <v>4.991</v>
      </c>
      <c r="Z147" s="103" t="n">
        <v>5.992</v>
      </c>
      <c r="AA147" s="103" t="n">
        <v>6.993</v>
      </c>
      <c r="AB147" s="103" t="n">
        <v>7.994</v>
      </c>
      <c r="AC147" s="103" t="n">
        <v>8.995</v>
      </c>
      <c r="AD147" s="103" t="n">
        <v>9.996</v>
      </c>
      <c r="AE147" s="103" t="n">
        <v>11.13943</v>
      </c>
      <c r="AF147" s="103" t="n">
        <v>12.28286</v>
      </c>
      <c r="AG147" s="103" t="n">
        <v>13.4262866666667</v>
      </c>
      <c r="AH147" s="103" t="n">
        <v>14.5697133333333</v>
      </c>
      <c r="AI147" s="103" t="n">
        <v>15.71314</v>
      </c>
      <c r="AJ147" s="103" t="n">
        <v>16.85657</v>
      </c>
      <c r="AK147" s="103" t="n">
        <v>18</v>
      </c>
      <c r="AL147" s="103" t="n">
        <v>17.66</v>
      </c>
      <c r="AM147" s="103" t="n">
        <v>17.32</v>
      </c>
      <c r="AN147" s="103" t="n">
        <v>16.98</v>
      </c>
      <c r="AO147" s="103" t="n">
        <v>16.64</v>
      </c>
      <c r="AP147" s="103" t="n">
        <v>16.3</v>
      </c>
      <c r="AQ147" s="103" t="n">
        <v>15.96</v>
      </c>
      <c r="AR147" s="103" t="n">
        <v>15.62</v>
      </c>
      <c r="AS147" s="103" t="n">
        <v>15.28</v>
      </c>
      <c r="AT147" s="103" t="n">
        <v>14.94</v>
      </c>
      <c r="AU147" s="103" t="n">
        <v>14.6</v>
      </c>
      <c r="AV147" s="103" t="n">
        <v>14.26</v>
      </c>
      <c r="AW147" s="103" t="n">
        <v>13.92</v>
      </c>
      <c r="AX147" s="103" t="n">
        <v>13.58</v>
      </c>
      <c r="AY147" s="103" t="n">
        <v>13.24</v>
      </c>
      <c r="AZ147" s="103" t="n">
        <v>12.9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0.038</v>
      </c>
      <c r="D2" s="103" t="n">
        <v>0.076</v>
      </c>
      <c r="E2" s="103" t="n">
        <v>0.114</v>
      </c>
      <c r="F2" s="103" t="n">
        <v>0.152</v>
      </c>
      <c r="G2" s="103" t="n">
        <v>0.19</v>
      </c>
      <c r="H2" s="103" t="n">
        <v>0.228</v>
      </c>
      <c r="I2" s="103" t="n">
        <v>0.266</v>
      </c>
      <c r="J2" s="103" t="n">
        <v>0.304</v>
      </c>
      <c r="K2" s="103" t="n">
        <v>0.4044</v>
      </c>
      <c r="L2" s="103" t="n">
        <v>0.5048</v>
      </c>
      <c r="M2" s="103" t="n">
        <v>0.6052</v>
      </c>
      <c r="N2" s="103" t="n">
        <v>0.7056</v>
      </c>
      <c r="O2" s="103" t="n">
        <v>0.806</v>
      </c>
      <c r="P2" s="103" t="n">
        <v>0.706</v>
      </c>
      <c r="Q2" s="103" t="n">
        <v>0.606</v>
      </c>
      <c r="R2" s="103" t="n">
        <v>0.506</v>
      </c>
      <c r="S2" s="103" t="n">
        <v>0.406</v>
      </c>
      <c r="T2" s="103" t="n">
        <v>0.306</v>
      </c>
      <c r="U2" s="103" t="n">
        <v>0.2448</v>
      </c>
      <c r="V2" s="103" t="n">
        <v>0.1836</v>
      </c>
      <c r="W2" s="103" t="n">
        <v>0.1224</v>
      </c>
      <c r="X2" s="103" t="n">
        <v>0.0612</v>
      </c>
      <c r="Y2" s="103" t="n">
        <v>0</v>
      </c>
      <c r="Z2" s="103" t="n">
        <v>0</v>
      </c>
      <c r="AA2" s="103" t="n">
        <v>0</v>
      </c>
      <c r="AB2" s="103" t="n">
        <v>0</v>
      </c>
      <c r="AC2" s="103" t="n">
        <v>0</v>
      </c>
      <c r="AD2" s="103" t="n">
        <v>0</v>
      </c>
      <c r="AE2" s="103" t="n">
        <v>0</v>
      </c>
      <c r="AF2" s="103" t="n">
        <v>0</v>
      </c>
      <c r="AG2" s="103" t="n">
        <v>0</v>
      </c>
      <c r="AH2" s="103" t="n">
        <v>0</v>
      </c>
      <c r="AI2" s="103" t="n">
        <v>0</v>
      </c>
      <c r="AJ2" s="103" t="n">
        <v>0</v>
      </c>
      <c r="AK2" s="103" t="n">
        <v>0</v>
      </c>
      <c r="AL2" s="103" t="n">
        <v>0</v>
      </c>
      <c r="AM2" s="103" t="n">
        <v>0</v>
      </c>
      <c r="AN2" s="103" t="n">
        <v>0</v>
      </c>
      <c r="AO2" s="103" t="n">
        <v>0</v>
      </c>
      <c r="AP2" s="103" t="n">
        <v>0</v>
      </c>
      <c r="AQ2" s="103" t="n">
        <v>0</v>
      </c>
      <c r="AR2" s="103" t="n">
        <v>0</v>
      </c>
      <c r="AS2" s="103" t="n">
        <v>0</v>
      </c>
      <c r="AT2" s="103" t="n">
        <v>0</v>
      </c>
      <c r="AU2" s="103" t="n">
        <v>0</v>
      </c>
      <c r="AV2" s="103" t="n">
        <v>0</v>
      </c>
      <c r="AW2" s="103" t="n">
        <v>0</v>
      </c>
      <c r="AX2" s="103" t="n">
        <v>0</v>
      </c>
      <c r="AY2" s="103" t="n">
        <v>0</v>
      </c>
      <c r="AZ2" s="103" t="n">
        <v>0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0.038</v>
      </c>
      <c r="D3" s="103" t="n">
        <v>0.076</v>
      </c>
      <c r="E3" s="103" t="n">
        <v>0.114</v>
      </c>
      <c r="F3" s="103" t="n">
        <v>0.152</v>
      </c>
      <c r="G3" s="103" t="n">
        <v>0.19</v>
      </c>
      <c r="H3" s="103" t="n">
        <v>0.228</v>
      </c>
      <c r="I3" s="103" t="n">
        <v>0.266</v>
      </c>
      <c r="J3" s="103" t="n">
        <v>0.304</v>
      </c>
      <c r="K3" s="103" t="n">
        <v>0.43196</v>
      </c>
      <c r="L3" s="103" t="n">
        <v>0.55992</v>
      </c>
      <c r="M3" s="103" t="n">
        <v>0.68788</v>
      </c>
      <c r="N3" s="103" t="n">
        <v>0.81584</v>
      </c>
      <c r="O3" s="103" t="n">
        <v>0.9438</v>
      </c>
      <c r="P3" s="103" t="n">
        <v>0.81624</v>
      </c>
      <c r="Q3" s="103" t="n">
        <v>0.68868</v>
      </c>
      <c r="R3" s="103" t="n">
        <v>0.56112</v>
      </c>
      <c r="S3" s="103" t="n">
        <v>0.43356</v>
      </c>
      <c r="T3" s="103" t="n">
        <v>0.306</v>
      </c>
      <c r="U3" s="103" t="n">
        <v>0.2448</v>
      </c>
      <c r="V3" s="103" t="n">
        <v>0.1836</v>
      </c>
      <c r="W3" s="103" t="n">
        <v>0.1224</v>
      </c>
      <c r="X3" s="103" t="n">
        <v>0.0612</v>
      </c>
      <c r="Y3" s="103" t="n">
        <v>0</v>
      </c>
      <c r="Z3" s="103" t="n">
        <v>0</v>
      </c>
      <c r="AA3" s="103" t="n">
        <v>0</v>
      </c>
      <c r="AB3" s="103" t="n">
        <v>0</v>
      </c>
      <c r="AC3" s="103" t="n">
        <v>0</v>
      </c>
      <c r="AD3" s="103" t="n">
        <v>0</v>
      </c>
      <c r="AE3" s="103" t="n">
        <v>0</v>
      </c>
      <c r="AF3" s="103" t="n">
        <v>0</v>
      </c>
      <c r="AG3" s="103" t="n">
        <v>0</v>
      </c>
      <c r="AH3" s="103" t="n">
        <v>0</v>
      </c>
      <c r="AI3" s="103" t="n">
        <v>0</v>
      </c>
      <c r="AJ3" s="103" t="n">
        <v>0</v>
      </c>
      <c r="AK3" s="103" t="n">
        <v>0</v>
      </c>
      <c r="AL3" s="103" t="n">
        <v>0</v>
      </c>
      <c r="AM3" s="103" t="n">
        <v>0</v>
      </c>
      <c r="AN3" s="103" t="n">
        <v>0</v>
      </c>
      <c r="AO3" s="103" t="n">
        <v>0</v>
      </c>
      <c r="AP3" s="103" t="n">
        <v>0</v>
      </c>
      <c r="AQ3" s="103" t="n">
        <v>0</v>
      </c>
      <c r="AR3" s="103" t="n">
        <v>0</v>
      </c>
      <c r="AS3" s="103" t="n">
        <v>0</v>
      </c>
      <c r="AT3" s="103" t="n">
        <v>0</v>
      </c>
      <c r="AU3" s="103" t="n">
        <v>0</v>
      </c>
      <c r="AV3" s="103" t="n">
        <v>0</v>
      </c>
      <c r="AW3" s="103" t="n">
        <v>0</v>
      </c>
      <c r="AX3" s="103" t="n">
        <v>0</v>
      </c>
      <c r="AY3" s="103" t="n">
        <v>0</v>
      </c>
      <c r="AZ3" s="103" t="n">
        <v>0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0.038</v>
      </c>
      <c r="D4" s="103" t="n">
        <v>0.076</v>
      </c>
      <c r="E4" s="103" t="n">
        <v>0.114</v>
      </c>
      <c r="F4" s="103" t="n">
        <v>0.152</v>
      </c>
      <c r="G4" s="103" t="n">
        <v>0.19</v>
      </c>
      <c r="H4" s="103" t="n">
        <v>0.228</v>
      </c>
      <c r="I4" s="103" t="n">
        <v>0.266</v>
      </c>
      <c r="J4" s="103" t="n">
        <v>0.304</v>
      </c>
      <c r="K4" s="103" t="n">
        <v>0.45952</v>
      </c>
      <c r="L4" s="103" t="n">
        <v>0.61504</v>
      </c>
      <c r="M4" s="103" t="n">
        <v>0.77056</v>
      </c>
      <c r="N4" s="103" t="n">
        <v>0.92608</v>
      </c>
      <c r="O4" s="103" t="n">
        <v>1.0816</v>
      </c>
      <c r="P4" s="103" t="n">
        <v>0.92648</v>
      </c>
      <c r="Q4" s="103" t="n">
        <v>0.77136</v>
      </c>
      <c r="R4" s="103" t="n">
        <v>0.61624</v>
      </c>
      <c r="S4" s="103" t="n">
        <v>0.46112</v>
      </c>
      <c r="T4" s="103" t="n">
        <v>0.306</v>
      </c>
      <c r="U4" s="103" t="n">
        <v>0.2448</v>
      </c>
      <c r="V4" s="103" t="n">
        <v>0.1836</v>
      </c>
      <c r="W4" s="103" t="n">
        <v>0.1224</v>
      </c>
      <c r="X4" s="103" t="n">
        <v>0.0612</v>
      </c>
      <c r="Y4" s="103" t="n">
        <v>0</v>
      </c>
      <c r="Z4" s="103" t="n">
        <v>0</v>
      </c>
      <c r="AA4" s="103" t="n">
        <v>0</v>
      </c>
      <c r="AB4" s="103" t="n">
        <v>0</v>
      </c>
      <c r="AC4" s="103" t="n">
        <v>0</v>
      </c>
      <c r="AD4" s="103" t="n">
        <v>0</v>
      </c>
      <c r="AE4" s="103" t="n">
        <v>0</v>
      </c>
      <c r="AF4" s="103" t="n">
        <v>0</v>
      </c>
      <c r="AG4" s="103" t="n">
        <v>0</v>
      </c>
      <c r="AH4" s="103" t="n">
        <v>0</v>
      </c>
      <c r="AI4" s="103" t="n">
        <v>0</v>
      </c>
      <c r="AJ4" s="103" t="n">
        <v>0</v>
      </c>
      <c r="AK4" s="103" t="n">
        <v>0</v>
      </c>
      <c r="AL4" s="103" t="n">
        <v>0</v>
      </c>
      <c r="AM4" s="103" t="n">
        <v>0</v>
      </c>
      <c r="AN4" s="103" t="n">
        <v>0</v>
      </c>
      <c r="AO4" s="103" t="n">
        <v>0</v>
      </c>
      <c r="AP4" s="103" t="n">
        <v>0</v>
      </c>
      <c r="AQ4" s="103" t="n">
        <v>0</v>
      </c>
      <c r="AR4" s="103" t="n">
        <v>0</v>
      </c>
      <c r="AS4" s="103" t="n">
        <v>0</v>
      </c>
      <c r="AT4" s="103" t="n">
        <v>0</v>
      </c>
      <c r="AU4" s="103" t="n">
        <v>0</v>
      </c>
      <c r="AV4" s="103" t="n">
        <v>0</v>
      </c>
      <c r="AW4" s="103" t="n">
        <v>0</v>
      </c>
      <c r="AX4" s="103" t="n">
        <v>0</v>
      </c>
      <c r="AY4" s="103" t="n">
        <v>0</v>
      </c>
      <c r="AZ4" s="103" t="n">
        <v>0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0.038</v>
      </c>
      <c r="D5" s="103" t="n">
        <v>0.076</v>
      </c>
      <c r="E5" s="103" t="n">
        <v>0.114</v>
      </c>
      <c r="F5" s="103" t="n">
        <v>0.152</v>
      </c>
      <c r="G5" s="103" t="n">
        <v>0.19</v>
      </c>
      <c r="H5" s="103" t="n">
        <v>0.228</v>
      </c>
      <c r="I5" s="103" t="n">
        <v>0.266</v>
      </c>
      <c r="J5" s="103" t="n">
        <v>0.304</v>
      </c>
      <c r="K5" s="103" t="n">
        <v>0.48708</v>
      </c>
      <c r="L5" s="103" t="n">
        <v>0.67016</v>
      </c>
      <c r="M5" s="103" t="n">
        <v>0.85324</v>
      </c>
      <c r="N5" s="103" t="n">
        <v>1.03632</v>
      </c>
      <c r="O5" s="103" t="n">
        <v>1.2194</v>
      </c>
      <c r="P5" s="103" t="n">
        <v>1.03672</v>
      </c>
      <c r="Q5" s="103" t="n">
        <v>0.85404</v>
      </c>
      <c r="R5" s="103" t="n">
        <v>0.67136</v>
      </c>
      <c r="S5" s="103" t="n">
        <v>0.48868</v>
      </c>
      <c r="T5" s="103" t="n">
        <v>0.306</v>
      </c>
      <c r="U5" s="103" t="n">
        <v>0.2448</v>
      </c>
      <c r="V5" s="103" t="n">
        <v>0.1836</v>
      </c>
      <c r="W5" s="103" t="n">
        <v>0.1224</v>
      </c>
      <c r="X5" s="103" t="n">
        <v>0.0612</v>
      </c>
      <c r="Y5" s="103" t="n">
        <v>0</v>
      </c>
      <c r="Z5" s="103" t="n">
        <v>0</v>
      </c>
      <c r="AA5" s="103" t="n">
        <v>0</v>
      </c>
      <c r="AB5" s="103" t="n">
        <v>0</v>
      </c>
      <c r="AC5" s="103" t="n">
        <v>0</v>
      </c>
      <c r="AD5" s="103" t="n">
        <v>0</v>
      </c>
      <c r="AE5" s="103" t="n">
        <v>0</v>
      </c>
      <c r="AF5" s="103" t="n">
        <v>0</v>
      </c>
      <c r="AG5" s="103" t="n">
        <v>0</v>
      </c>
      <c r="AH5" s="103" t="n">
        <v>0</v>
      </c>
      <c r="AI5" s="103" t="n">
        <v>0</v>
      </c>
      <c r="AJ5" s="103" t="n">
        <v>0</v>
      </c>
      <c r="AK5" s="103" t="n">
        <v>0</v>
      </c>
      <c r="AL5" s="103" t="n">
        <v>0</v>
      </c>
      <c r="AM5" s="103" t="n">
        <v>0</v>
      </c>
      <c r="AN5" s="103" t="n">
        <v>0</v>
      </c>
      <c r="AO5" s="103" t="n">
        <v>0</v>
      </c>
      <c r="AP5" s="103" t="n">
        <v>0</v>
      </c>
      <c r="AQ5" s="103" t="n">
        <v>0</v>
      </c>
      <c r="AR5" s="103" t="n">
        <v>0</v>
      </c>
      <c r="AS5" s="103" t="n">
        <v>0</v>
      </c>
      <c r="AT5" s="103" t="n">
        <v>0</v>
      </c>
      <c r="AU5" s="103" t="n">
        <v>0</v>
      </c>
      <c r="AV5" s="103" t="n">
        <v>0</v>
      </c>
      <c r="AW5" s="103" t="n">
        <v>0</v>
      </c>
      <c r="AX5" s="103" t="n">
        <v>0</v>
      </c>
      <c r="AY5" s="103" t="n">
        <v>0</v>
      </c>
      <c r="AZ5" s="103" t="n">
        <v>0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0.038</v>
      </c>
      <c r="D6" s="103" t="n">
        <v>0.076</v>
      </c>
      <c r="E6" s="103" t="n">
        <v>0.114</v>
      </c>
      <c r="F6" s="103" t="n">
        <v>0.152</v>
      </c>
      <c r="G6" s="103" t="n">
        <v>0.19</v>
      </c>
      <c r="H6" s="103" t="n">
        <v>0.228</v>
      </c>
      <c r="I6" s="103" t="n">
        <v>0.266</v>
      </c>
      <c r="J6" s="103" t="n">
        <v>0.304</v>
      </c>
      <c r="K6" s="103" t="n">
        <v>0.51464</v>
      </c>
      <c r="L6" s="103" t="n">
        <v>0.72528</v>
      </c>
      <c r="M6" s="103" t="n">
        <v>0.93592</v>
      </c>
      <c r="N6" s="103" t="n">
        <v>1.14656</v>
      </c>
      <c r="O6" s="103" t="n">
        <v>1.3572</v>
      </c>
      <c r="P6" s="103" t="n">
        <v>1.14696</v>
      </c>
      <c r="Q6" s="103" t="n">
        <v>0.93672</v>
      </c>
      <c r="R6" s="103" t="n">
        <v>0.72648</v>
      </c>
      <c r="S6" s="103" t="n">
        <v>0.51624</v>
      </c>
      <c r="T6" s="103" t="n">
        <v>0.306</v>
      </c>
      <c r="U6" s="103" t="n">
        <v>0.2448</v>
      </c>
      <c r="V6" s="103" t="n">
        <v>0.1836</v>
      </c>
      <c r="W6" s="103" t="n">
        <v>0.1224</v>
      </c>
      <c r="X6" s="103" t="n">
        <v>0.0612</v>
      </c>
      <c r="Y6" s="103" t="n">
        <v>0</v>
      </c>
      <c r="Z6" s="103" t="n">
        <v>0</v>
      </c>
      <c r="AA6" s="103" t="n">
        <v>0</v>
      </c>
      <c r="AB6" s="103" t="n">
        <v>0</v>
      </c>
      <c r="AC6" s="103" t="n">
        <v>0</v>
      </c>
      <c r="AD6" s="103" t="n">
        <v>0</v>
      </c>
      <c r="AE6" s="103" t="n">
        <v>0</v>
      </c>
      <c r="AF6" s="103" t="n">
        <v>0</v>
      </c>
      <c r="AG6" s="103" t="n">
        <v>0</v>
      </c>
      <c r="AH6" s="103" t="n">
        <v>0</v>
      </c>
      <c r="AI6" s="103" t="n">
        <v>0</v>
      </c>
      <c r="AJ6" s="103" t="n">
        <v>0</v>
      </c>
      <c r="AK6" s="103" t="n">
        <v>0</v>
      </c>
      <c r="AL6" s="103" t="n">
        <v>0</v>
      </c>
      <c r="AM6" s="103" t="n">
        <v>0</v>
      </c>
      <c r="AN6" s="103" t="n">
        <v>0</v>
      </c>
      <c r="AO6" s="103" t="n">
        <v>0</v>
      </c>
      <c r="AP6" s="103" t="n">
        <v>0</v>
      </c>
      <c r="AQ6" s="103" t="n">
        <v>0</v>
      </c>
      <c r="AR6" s="103" t="n">
        <v>0</v>
      </c>
      <c r="AS6" s="103" t="n">
        <v>0</v>
      </c>
      <c r="AT6" s="103" t="n">
        <v>0</v>
      </c>
      <c r="AU6" s="103" t="n">
        <v>0</v>
      </c>
      <c r="AV6" s="103" t="n">
        <v>0</v>
      </c>
      <c r="AW6" s="103" t="n">
        <v>0</v>
      </c>
      <c r="AX6" s="103" t="n">
        <v>0</v>
      </c>
      <c r="AY6" s="103" t="n">
        <v>0</v>
      </c>
      <c r="AZ6" s="103" t="n">
        <v>0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0.038</v>
      </c>
      <c r="D7" s="103" t="n">
        <v>0.076</v>
      </c>
      <c r="E7" s="103" t="n">
        <v>0.114</v>
      </c>
      <c r="F7" s="103" t="n">
        <v>0.152</v>
      </c>
      <c r="G7" s="103" t="n">
        <v>0.19</v>
      </c>
      <c r="H7" s="103" t="n">
        <v>0.228</v>
      </c>
      <c r="I7" s="103" t="n">
        <v>0.266</v>
      </c>
      <c r="J7" s="103" t="n">
        <v>0.304</v>
      </c>
      <c r="K7" s="103" t="n">
        <v>0.5422</v>
      </c>
      <c r="L7" s="103" t="n">
        <v>0.7804</v>
      </c>
      <c r="M7" s="103" t="n">
        <v>1.0186</v>
      </c>
      <c r="N7" s="103" t="n">
        <v>1.2568</v>
      </c>
      <c r="O7" s="103" t="n">
        <v>1.495</v>
      </c>
      <c r="P7" s="103" t="n">
        <v>1.2572</v>
      </c>
      <c r="Q7" s="103" t="n">
        <v>1.0194</v>
      </c>
      <c r="R7" s="103" t="n">
        <v>0.7816</v>
      </c>
      <c r="S7" s="103" t="n">
        <v>0.5438</v>
      </c>
      <c r="T7" s="103" t="n">
        <v>0.306</v>
      </c>
      <c r="U7" s="103" t="n">
        <v>0.2448</v>
      </c>
      <c r="V7" s="103" t="n">
        <v>0.1836</v>
      </c>
      <c r="W7" s="103" t="n">
        <v>0.1224</v>
      </c>
      <c r="X7" s="103" t="n">
        <v>0.0612</v>
      </c>
      <c r="Y7" s="103" t="n">
        <v>0</v>
      </c>
      <c r="Z7" s="103" t="n">
        <v>0</v>
      </c>
      <c r="AA7" s="103" t="n">
        <v>0</v>
      </c>
      <c r="AB7" s="103" t="n">
        <v>0</v>
      </c>
      <c r="AC7" s="103" t="n">
        <v>0</v>
      </c>
      <c r="AD7" s="103" t="n">
        <v>0</v>
      </c>
      <c r="AE7" s="103" t="n">
        <v>0</v>
      </c>
      <c r="AF7" s="103" t="n">
        <v>0</v>
      </c>
      <c r="AG7" s="103" t="n">
        <v>0</v>
      </c>
      <c r="AH7" s="103" t="n">
        <v>0</v>
      </c>
      <c r="AI7" s="103" t="n">
        <v>0</v>
      </c>
      <c r="AJ7" s="103" t="n">
        <v>0</v>
      </c>
      <c r="AK7" s="103" t="n">
        <v>0</v>
      </c>
      <c r="AL7" s="103" t="n">
        <v>0</v>
      </c>
      <c r="AM7" s="103" t="n">
        <v>0</v>
      </c>
      <c r="AN7" s="103" t="n">
        <v>0</v>
      </c>
      <c r="AO7" s="103" t="n">
        <v>0</v>
      </c>
      <c r="AP7" s="103" t="n">
        <v>0</v>
      </c>
      <c r="AQ7" s="103" t="n">
        <v>0</v>
      </c>
      <c r="AR7" s="103" t="n">
        <v>0</v>
      </c>
      <c r="AS7" s="103" t="n">
        <v>0</v>
      </c>
      <c r="AT7" s="103" t="n">
        <v>0</v>
      </c>
      <c r="AU7" s="103" t="n">
        <v>0</v>
      </c>
      <c r="AV7" s="103" t="n">
        <v>0</v>
      </c>
      <c r="AW7" s="103" t="n">
        <v>0</v>
      </c>
      <c r="AX7" s="103" t="n">
        <v>0</v>
      </c>
      <c r="AY7" s="103" t="n">
        <v>0</v>
      </c>
      <c r="AZ7" s="103" t="n">
        <v>0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0.1704</v>
      </c>
      <c r="D8" s="103" t="n">
        <v>0.3408</v>
      </c>
      <c r="E8" s="103" t="n">
        <v>0.5112</v>
      </c>
      <c r="F8" s="103" t="n">
        <v>0.6816</v>
      </c>
      <c r="G8" s="103" t="n">
        <v>0.852</v>
      </c>
      <c r="H8" s="103" t="n">
        <v>1.0224</v>
      </c>
      <c r="I8" s="103" t="n">
        <v>1.1928</v>
      </c>
      <c r="J8" s="103" t="n">
        <v>1.3632</v>
      </c>
      <c r="K8" s="103" t="n">
        <v>1.4218</v>
      </c>
      <c r="L8" s="103" t="n">
        <v>1.4804</v>
      </c>
      <c r="M8" s="103" t="n">
        <v>1.539</v>
      </c>
      <c r="N8" s="103" t="n">
        <v>1.5976</v>
      </c>
      <c r="O8" s="103" t="n">
        <v>1.6562</v>
      </c>
      <c r="P8" s="103" t="n">
        <v>1.38616</v>
      </c>
      <c r="Q8" s="103" t="n">
        <v>1.11612</v>
      </c>
      <c r="R8" s="103" t="n">
        <v>0.84608</v>
      </c>
      <c r="S8" s="103" t="n">
        <v>0.57604</v>
      </c>
      <c r="T8" s="103" t="n">
        <v>0.306</v>
      </c>
      <c r="U8" s="103" t="n">
        <v>0.2448</v>
      </c>
      <c r="V8" s="103" t="n">
        <v>0.1836</v>
      </c>
      <c r="W8" s="103" t="n">
        <v>0.1224</v>
      </c>
      <c r="X8" s="103" t="n">
        <v>0.0612</v>
      </c>
      <c r="Y8" s="103" t="n">
        <v>0</v>
      </c>
      <c r="Z8" s="103" t="n">
        <v>0</v>
      </c>
      <c r="AA8" s="103" t="n">
        <v>0</v>
      </c>
      <c r="AB8" s="103" t="n">
        <v>0</v>
      </c>
      <c r="AC8" s="103" t="n">
        <v>0</v>
      </c>
      <c r="AD8" s="103" t="n">
        <v>0</v>
      </c>
      <c r="AE8" s="103" t="n">
        <v>0</v>
      </c>
      <c r="AF8" s="103" t="n">
        <v>0</v>
      </c>
      <c r="AG8" s="103" t="n">
        <v>0</v>
      </c>
      <c r="AH8" s="103" t="n">
        <v>0</v>
      </c>
      <c r="AI8" s="103" t="n">
        <v>0</v>
      </c>
      <c r="AJ8" s="103" t="n">
        <v>0</v>
      </c>
      <c r="AK8" s="103" t="n">
        <v>0</v>
      </c>
      <c r="AL8" s="103" t="n">
        <v>0</v>
      </c>
      <c r="AM8" s="103" t="n">
        <v>0</v>
      </c>
      <c r="AN8" s="103" t="n">
        <v>0</v>
      </c>
      <c r="AO8" s="103" t="n">
        <v>0</v>
      </c>
      <c r="AP8" s="103" t="n">
        <v>0</v>
      </c>
      <c r="AQ8" s="103" t="n">
        <v>0</v>
      </c>
      <c r="AR8" s="103" t="n">
        <v>0</v>
      </c>
      <c r="AS8" s="103" t="n">
        <v>0</v>
      </c>
      <c r="AT8" s="103" t="n">
        <v>0</v>
      </c>
      <c r="AU8" s="103" t="n">
        <v>0</v>
      </c>
      <c r="AV8" s="103" t="n">
        <v>0</v>
      </c>
      <c r="AW8" s="103" t="n">
        <v>0</v>
      </c>
      <c r="AX8" s="103" t="n">
        <v>0</v>
      </c>
      <c r="AY8" s="103" t="n">
        <v>0</v>
      </c>
      <c r="AZ8" s="103" t="n">
        <v>0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0.3028</v>
      </c>
      <c r="D9" s="103" t="n">
        <v>0.6056</v>
      </c>
      <c r="E9" s="103" t="n">
        <v>0.9084</v>
      </c>
      <c r="F9" s="103" t="n">
        <v>1.2112</v>
      </c>
      <c r="G9" s="103" t="n">
        <v>1.514</v>
      </c>
      <c r="H9" s="103" t="n">
        <v>1.8168</v>
      </c>
      <c r="I9" s="103" t="n">
        <v>2.1196</v>
      </c>
      <c r="J9" s="103" t="n">
        <v>2.4224</v>
      </c>
      <c r="K9" s="103" t="n">
        <v>2.3014</v>
      </c>
      <c r="L9" s="103" t="n">
        <v>2.1804</v>
      </c>
      <c r="M9" s="103" t="n">
        <v>2.0594</v>
      </c>
      <c r="N9" s="103" t="n">
        <v>1.9384</v>
      </c>
      <c r="O9" s="103" t="n">
        <v>1.8174</v>
      </c>
      <c r="P9" s="103" t="n">
        <v>1.51512</v>
      </c>
      <c r="Q9" s="103" t="n">
        <v>1.21284</v>
      </c>
      <c r="R9" s="103" t="n">
        <v>0.91056</v>
      </c>
      <c r="S9" s="103" t="n">
        <v>0.60828</v>
      </c>
      <c r="T9" s="103" t="n">
        <v>0.306</v>
      </c>
      <c r="U9" s="103" t="n">
        <v>0.2448</v>
      </c>
      <c r="V9" s="103" t="n">
        <v>0.1836</v>
      </c>
      <c r="W9" s="103" t="n">
        <v>0.1224</v>
      </c>
      <c r="X9" s="103" t="n">
        <v>0.0612</v>
      </c>
      <c r="Y9" s="103" t="n">
        <v>0</v>
      </c>
      <c r="Z9" s="103" t="n">
        <v>0</v>
      </c>
      <c r="AA9" s="103" t="n">
        <v>0</v>
      </c>
      <c r="AB9" s="103" t="n">
        <v>0</v>
      </c>
      <c r="AC9" s="103" t="n">
        <v>0</v>
      </c>
      <c r="AD9" s="103" t="n">
        <v>0</v>
      </c>
      <c r="AE9" s="103" t="n">
        <v>0</v>
      </c>
      <c r="AF9" s="103" t="n">
        <v>0</v>
      </c>
      <c r="AG9" s="103" t="n">
        <v>0</v>
      </c>
      <c r="AH9" s="103" t="n">
        <v>0</v>
      </c>
      <c r="AI9" s="103" t="n">
        <v>0</v>
      </c>
      <c r="AJ9" s="103" t="n">
        <v>0</v>
      </c>
      <c r="AK9" s="103" t="n">
        <v>0</v>
      </c>
      <c r="AL9" s="103" t="n">
        <v>0</v>
      </c>
      <c r="AM9" s="103" t="n">
        <v>0</v>
      </c>
      <c r="AN9" s="103" t="n">
        <v>0</v>
      </c>
      <c r="AO9" s="103" t="n">
        <v>0</v>
      </c>
      <c r="AP9" s="103" t="n">
        <v>0</v>
      </c>
      <c r="AQ9" s="103" t="n">
        <v>0</v>
      </c>
      <c r="AR9" s="103" t="n">
        <v>0</v>
      </c>
      <c r="AS9" s="103" t="n">
        <v>0</v>
      </c>
      <c r="AT9" s="103" t="n">
        <v>0</v>
      </c>
      <c r="AU9" s="103" t="n">
        <v>0</v>
      </c>
      <c r="AV9" s="103" t="n">
        <v>0</v>
      </c>
      <c r="AW9" s="103" t="n">
        <v>0</v>
      </c>
      <c r="AX9" s="103" t="n">
        <v>0</v>
      </c>
      <c r="AY9" s="103" t="n">
        <v>0</v>
      </c>
      <c r="AZ9" s="103" t="n">
        <v>0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0.4352</v>
      </c>
      <c r="D10" s="103" t="n">
        <v>0.8704</v>
      </c>
      <c r="E10" s="103" t="n">
        <v>1.3056</v>
      </c>
      <c r="F10" s="103" t="n">
        <v>1.7408</v>
      </c>
      <c r="G10" s="103" t="n">
        <v>2.176</v>
      </c>
      <c r="H10" s="103" t="n">
        <v>2.6112</v>
      </c>
      <c r="I10" s="103" t="n">
        <v>3.0464</v>
      </c>
      <c r="J10" s="103" t="n">
        <v>3.4816</v>
      </c>
      <c r="K10" s="103" t="n">
        <v>3.181</v>
      </c>
      <c r="L10" s="103" t="n">
        <v>2.8804</v>
      </c>
      <c r="M10" s="103" t="n">
        <v>2.5798</v>
      </c>
      <c r="N10" s="103" t="n">
        <v>2.2792</v>
      </c>
      <c r="O10" s="103" t="n">
        <v>1.9786</v>
      </c>
      <c r="P10" s="103" t="n">
        <v>1.64408</v>
      </c>
      <c r="Q10" s="103" t="n">
        <v>1.30956</v>
      </c>
      <c r="R10" s="103" t="n">
        <v>0.97504</v>
      </c>
      <c r="S10" s="103" t="n">
        <v>0.64052</v>
      </c>
      <c r="T10" s="103" t="n">
        <v>0.306</v>
      </c>
      <c r="U10" s="103" t="n">
        <v>0.2448</v>
      </c>
      <c r="V10" s="103" t="n">
        <v>0.1836</v>
      </c>
      <c r="W10" s="103" t="n">
        <v>0.1224</v>
      </c>
      <c r="X10" s="103" t="n">
        <v>0.0612</v>
      </c>
      <c r="Y10" s="103" t="n">
        <v>0</v>
      </c>
      <c r="Z10" s="103" t="n">
        <v>0</v>
      </c>
      <c r="AA10" s="103" t="n">
        <v>0</v>
      </c>
      <c r="AB10" s="103" t="n">
        <v>0</v>
      </c>
      <c r="AC10" s="103" t="n">
        <v>0</v>
      </c>
      <c r="AD10" s="103" t="n">
        <v>0</v>
      </c>
      <c r="AE10" s="103" t="n">
        <v>0</v>
      </c>
      <c r="AF10" s="103" t="n">
        <v>0</v>
      </c>
      <c r="AG10" s="103" t="n">
        <v>0</v>
      </c>
      <c r="AH10" s="103" t="n">
        <v>0</v>
      </c>
      <c r="AI10" s="103" t="n">
        <v>0</v>
      </c>
      <c r="AJ10" s="103" t="n">
        <v>0</v>
      </c>
      <c r="AK10" s="103" t="n">
        <v>0</v>
      </c>
      <c r="AL10" s="103" t="n">
        <v>0</v>
      </c>
      <c r="AM10" s="103" t="n">
        <v>0</v>
      </c>
      <c r="AN10" s="103" t="n">
        <v>0</v>
      </c>
      <c r="AO10" s="103" t="n">
        <v>0</v>
      </c>
      <c r="AP10" s="103" t="n">
        <v>0</v>
      </c>
      <c r="AQ10" s="103" t="n">
        <v>0</v>
      </c>
      <c r="AR10" s="103" t="n">
        <v>0</v>
      </c>
      <c r="AS10" s="103" t="n">
        <v>0</v>
      </c>
      <c r="AT10" s="103" t="n">
        <v>0</v>
      </c>
      <c r="AU10" s="103" t="n">
        <v>0</v>
      </c>
      <c r="AV10" s="103" t="n">
        <v>0</v>
      </c>
      <c r="AW10" s="103" t="n">
        <v>0</v>
      </c>
      <c r="AX10" s="103" t="n">
        <v>0</v>
      </c>
      <c r="AY10" s="103" t="n">
        <v>0</v>
      </c>
      <c r="AZ10" s="103" t="n">
        <v>0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0.5676</v>
      </c>
      <c r="D11" s="103" t="n">
        <v>1.1352</v>
      </c>
      <c r="E11" s="103" t="n">
        <v>1.7028</v>
      </c>
      <c r="F11" s="103" t="n">
        <v>2.2704</v>
      </c>
      <c r="G11" s="103" t="n">
        <v>2.838</v>
      </c>
      <c r="H11" s="103" t="n">
        <v>3.4056</v>
      </c>
      <c r="I11" s="103" t="n">
        <v>3.9732</v>
      </c>
      <c r="J11" s="103" t="n">
        <v>4.5408</v>
      </c>
      <c r="K11" s="103" t="n">
        <v>4.0606</v>
      </c>
      <c r="L11" s="103" t="n">
        <v>3.5804</v>
      </c>
      <c r="M11" s="103" t="n">
        <v>3.1002</v>
      </c>
      <c r="N11" s="103" t="n">
        <v>2.62</v>
      </c>
      <c r="O11" s="103" t="n">
        <v>2.1398</v>
      </c>
      <c r="P11" s="103" t="n">
        <v>1.77304</v>
      </c>
      <c r="Q11" s="103" t="n">
        <v>1.40628</v>
      </c>
      <c r="R11" s="103" t="n">
        <v>1.03952</v>
      </c>
      <c r="S11" s="103" t="n">
        <v>0.67276</v>
      </c>
      <c r="T11" s="103" t="n">
        <v>0.306</v>
      </c>
      <c r="U11" s="103" t="n">
        <v>0.2448</v>
      </c>
      <c r="V11" s="103" t="n">
        <v>0.1836</v>
      </c>
      <c r="W11" s="103" t="n">
        <v>0.1224</v>
      </c>
      <c r="X11" s="103" t="n">
        <v>0.0612</v>
      </c>
      <c r="Y11" s="103" t="n">
        <v>0</v>
      </c>
      <c r="Z11" s="103" t="n">
        <v>0</v>
      </c>
      <c r="AA11" s="103" t="n">
        <v>0</v>
      </c>
      <c r="AB11" s="103" t="n">
        <v>0</v>
      </c>
      <c r="AC11" s="103" t="n">
        <v>0</v>
      </c>
      <c r="AD11" s="103" t="n">
        <v>0</v>
      </c>
      <c r="AE11" s="103" t="n">
        <v>0</v>
      </c>
      <c r="AF11" s="103" t="n">
        <v>0</v>
      </c>
      <c r="AG11" s="103" t="n">
        <v>0</v>
      </c>
      <c r="AH11" s="103" t="n">
        <v>0</v>
      </c>
      <c r="AI11" s="103" t="n">
        <v>0</v>
      </c>
      <c r="AJ11" s="103" t="n">
        <v>0</v>
      </c>
      <c r="AK11" s="103" t="n">
        <v>0</v>
      </c>
      <c r="AL11" s="103" t="n">
        <v>0</v>
      </c>
      <c r="AM11" s="103" t="n">
        <v>0</v>
      </c>
      <c r="AN11" s="103" t="n">
        <v>0</v>
      </c>
      <c r="AO11" s="103" t="n">
        <v>0</v>
      </c>
      <c r="AP11" s="103" t="n">
        <v>0</v>
      </c>
      <c r="AQ11" s="103" t="n">
        <v>0</v>
      </c>
      <c r="AR11" s="103" t="n">
        <v>0</v>
      </c>
      <c r="AS11" s="103" t="n">
        <v>0</v>
      </c>
      <c r="AT11" s="103" t="n">
        <v>0</v>
      </c>
      <c r="AU11" s="103" t="n">
        <v>0</v>
      </c>
      <c r="AV11" s="103" t="n">
        <v>0</v>
      </c>
      <c r="AW11" s="103" t="n">
        <v>0</v>
      </c>
      <c r="AX11" s="103" t="n">
        <v>0</v>
      </c>
      <c r="AY11" s="103" t="n">
        <v>0</v>
      </c>
      <c r="AZ11" s="103" t="n">
        <v>0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0.7</v>
      </c>
      <c r="D12" s="103" t="n">
        <v>1.4</v>
      </c>
      <c r="E12" s="103" t="n">
        <v>2.1</v>
      </c>
      <c r="F12" s="103" t="n">
        <v>2.8</v>
      </c>
      <c r="G12" s="103" t="n">
        <v>3.5</v>
      </c>
      <c r="H12" s="103" t="n">
        <v>4.2</v>
      </c>
      <c r="I12" s="103" t="n">
        <v>4.9</v>
      </c>
      <c r="J12" s="103" t="n">
        <v>5.6</v>
      </c>
      <c r="K12" s="103" t="n">
        <v>4.9402</v>
      </c>
      <c r="L12" s="103" t="n">
        <v>4.2804</v>
      </c>
      <c r="M12" s="103" t="n">
        <v>3.6206</v>
      </c>
      <c r="N12" s="103" t="n">
        <v>2.9608</v>
      </c>
      <c r="O12" s="103" t="n">
        <v>2.301</v>
      </c>
      <c r="P12" s="103" t="n">
        <v>1.902</v>
      </c>
      <c r="Q12" s="103" t="n">
        <v>1.503</v>
      </c>
      <c r="R12" s="103" t="n">
        <v>1.104</v>
      </c>
      <c r="S12" s="103" t="n">
        <v>0.705</v>
      </c>
      <c r="T12" s="103" t="n">
        <v>0.306</v>
      </c>
      <c r="U12" s="103" t="n">
        <v>0.2448</v>
      </c>
      <c r="V12" s="103" t="n">
        <v>0.1836</v>
      </c>
      <c r="W12" s="103" t="n">
        <v>0.1224</v>
      </c>
      <c r="X12" s="103" t="n">
        <v>0.0612</v>
      </c>
      <c r="Y12" s="103" t="n">
        <v>0</v>
      </c>
      <c r="Z12" s="103" t="n">
        <v>0</v>
      </c>
      <c r="AA12" s="103" t="n">
        <v>0</v>
      </c>
      <c r="AB12" s="103" t="n">
        <v>0</v>
      </c>
      <c r="AC12" s="103" t="n">
        <v>0</v>
      </c>
      <c r="AD12" s="103" t="n">
        <v>0</v>
      </c>
      <c r="AE12" s="103" t="n">
        <v>0</v>
      </c>
      <c r="AF12" s="103" t="n">
        <v>0</v>
      </c>
      <c r="AG12" s="103" t="n">
        <v>0</v>
      </c>
      <c r="AH12" s="103" t="n">
        <v>0</v>
      </c>
      <c r="AI12" s="103" t="n">
        <v>0</v>
      </c>
      <c r="AJ12" s="103" t="n">
        <v>0</v>
      </c>
      <c r="AK12" s="103" t="n">
        <v>0</v>
      </c>
      <c r="AL12" s="103" t="n">
        <v>0</v>
      </c>
      <c r="AM12" s="103" t="n">
        <v>0</v>
      </c>
      <c r="AN12" s="103" t="n">
        <v>0</v>
      </c>
      <c r="AO12" s="103" t="n">
        <v>0</v>
      </c>
      <c r="AP12" s="103" t="n">
        <v>0</v>
      </c>
      <c r="AQ12" s="103" t="n">
        <v>0</v>
      </c>
      <c r="AR12" s="103" t="n">
        <v>0</v>
      </c>
      <c r="AS12" s="103" t="n">
        <v>0</v>
      </c>
      <c r="AT12" s="103" t="n">
        <v>0</v>
      </c>
      <c r="AU12" s="103" t="n">
        <v>0</v>
      </c>
      <c r="AV12" s="103" t="n">
        <v>0</v>
      </c>
      <c r="AW12" s="103" t="n">
        <v>0</v>
      </c>
      <c r="AX12" s="103" t="n">
        <v>0</v>
      </c>
      <c r="AY12" s="103" t="n">
        <v>0</v>
      </c>
      <c r="AZ12" s="103" t="n">
        <v>0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0.72</v>
      </c>
      <c r="D13" s="103" t="n">
        <v>1.44</v>
      </c>
      <c r="E13" s="103" t="n">
        <v>2.16</v>
      </c>
      <c r="F13" s="103" t="n">
        <v>2.88</v>
      </c>
      <c r="G13" s="103" t="n">
        <v>3.6</v>
      </c>
      <c r="H13" s="103" t="n">
        <v>4.32</v>
      </c>
      <c r="I13" s="103" t="n">
        <v>5.04</v>
      </c>
      <c r="J13" s="103" t="n">
        <v>5.76</v>
      </c>
      <c r="K13" s="103" t="n">
        <v>5.44832</v>
      </c>
      <c r="L13" s="103" t="n">
        <v>5.13664</v>
      </c>
      <c r="M13" s="103" t="n">
        <v>4.82496</v>
      </c>
      <c r="N13" s="103" t="n">
        <v>4.51328</v>
      </c>
      <c r="O13" s="103" t="n">
        <v>4.2016</v>
      </c>
      <c r="P13" s="103" t="n">
        <v>3.6104</v>
      </c>
      <c r="Q13" s="103" t="n">
        <v>3.0192</v>
      </c>
      <c r="R13" s="103" t="n">
        <v>2.428</v>
      </c>
      <c r="S13" s="103" t="n">
        <v>1.8368</v>
      </c>
      <c r="T13" s="103" t="n">
        <v>1.2456</v>
      </c>
      <c r="U13" s="103" t="n">
        <v>1.27616</v>
      </c>
      <c r="V13" s="103" t="n">
        <v>1.30672</v>
      </c>
      <c r="W13" s="103" t="n">
        <v>1.33728</v>
      </c>
      <c r="X13" s="103" t="n">
        <v>1.36784</v>
      </c>
      <c r="Y13" s="103" t="n">
        <v>1.3984</v>
      </c>
      <c r="Z13" s="103" t="n">
        <v>1.39872</v>
      </c>
      <c r="AA13" s="103" t="n">
        <v>1.39904</v>
      </c>
      <c r="AB13" s="103" t="n">
        <v>1.39936</v>
      </c>
      <c r="AC13" s="103" t="n">
        <v>1.39968</v>
      </c>
      <c r="AD13" s="103" t="n">
        <v>1.4</v>
      </c>
      <c r="AE13" s="103" t="n">
        <v>1.288571</v>
      </c>
      <c r="AF13" s="103" t="n">
        <v>1.177142</v>
      </c>
      <c r="AG13" s="103" t="n">
        <v>1.065714</v>
      </c>
      <c r="AH13" s="103" t="n">
        <v>0.954286</v>
      </c>
      <c r="AI13" s="103" t="n">
        <v>0.842858</v>
      </c>
      <c r="AJ13" s="103" t="n">
        <v>0.731428</v>
      </c>
      <c r="AK13" s="103" t="n">
        <v>0.62</v>
      </c>
      <c r="AL13" s="103" t="n">
        <v>0.496</v>
      </c>
      <c r="AM13" s="103" t="n">
        <v>0.372</v>
      </c>
      <c r="AN13" s="103" t="n">
        <v>0.248</v>
      </c>
      <c r="AO13" s="103" t="n">
        <v>0.124</v>
      </c>
      <c r="AP13" s="103" t="n">
        <v>0</v>
      </c>
      <c r="AQ13" s="103" t="n">
        <v>-0.124</v>
      </c>
      <c r="AR13" s="103" t="n">
        <v>-0.248</v>
      </c>
      <c r="AS13" s="103" t="n">
        <v>-0.372</v>
      </c>
      <c r="AT13" s="103" t="n">
        <v>-0.496</v>
      </c>
      <c r="AU13" s="103" t="n">
        <v>-0.62</v>
      </c>
      <c r="AV13" s="103" t="n">
        <v>-0.744</v>
      </c>
      <c r="AW13" s="103" t="n">
        <v>-0.868</v>
      </c>
      <c r="AX13" s="103" t="n">
        <v>-0.992</v>
      </c>
      <c r="AY13" s="103" t="n">
        <v>-1.116</v>
      </c>
      <c r="AZ13" s="103" t="n">
        <v>-1.24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0.74</v>
      </c>
      <c r="D14" s="103" t="n">
        <v>1.48</v>
      </c>
      <c r="E14" s="103" t="n">
        <v>2.22</v>
      </c>
      <c r="F14" s="103" t="n">
        <v>2.96</v>
      </c>
      <c r="G14" s="103" t="n">
        <v>3.7</v>
      </c>
      <c r="H14" s="103" t="n">
        <v>4.44</v>
      </c>
      <c r="I14" s="103" t="n">
        <v>5.18</v>
      </c>
      <c r="J14" s="103" t="n">
        <v>5.92</v>
      </c>
      <c r="K14" s="103" t="n">
        <v>5.95644</v>
      </c>
      <c r="L14" s="103" t="n">
        <v>5.99288</v>
      </c>
      <c r="M14" s="103" t="n">
        <v>6.02932</v>
      </c>
      <c r="N14" s="103" t="n">
        <v>6.06576</v>
      </c>
      <c r="O14" s="103" t="n">
        <v>6.1022</v>
      </c>
      <c r="P14" s="103" t="n">
        <v>5.3188</v>
      </c>
      <c r="Q14" s="103" t="n">
        <v>4.5354</v>
      </c>
      <c r="R14" s="103" t="n">
        <v>3.752</v>
      </c>
      <c r="S14" s="103" t="n">
        <v>2.9686</v>
      </c>
      <c r="T14" s="103" t="n">
        <v>2.1852</v>
      </c>
      <c r="U14" s="103" t="n">
        <v>2.30752</v>
      </c>
      <c r="V14" s="103" t="n">
        <v>2.42984</v>
      </c>
      <c r="W14" s="103" t="n">
        <v>2.55216</v>
      </c>
      <c r="X14" s="103" t="n">
        <v>2.67448</v>
      </c>
      <c r="Y14" s="103" t="n">
        <v>2.7968</v>
      </c>
      <c r="Z14" s="103" t="n">
        <v>2.79744</v>
      </c>
      <c r="AA14" s="103" t="n">
        <v>2.79808</v>
      </c>
      <c r="AB14" s="103" t="n">
        <v>2.79872</v>
      </c>
      <c r="AC14" s="103" t="n">
        <v>2.79936</v>
      </c>
      <c r="AD14" s="103" t="n">
        <v>2.8</v>
      </c>
      <c r="AE14" s="103" t="n">
        <v>2.577142</v>
      </c>
      <c r="AF14" s="103" t="n">
        <v>2.354284</v>
      </c>
      <c r="AG14" s="103" t="n">
        <v>2.131428</v>
      </c>
      <c r="AH14" s="103" t="n">
        <v>1.908572</v>
      </c>
      <c r="AI14" s="103" t="n">
        <v>1.685716</v>
      </c>
      <c r="AJ14" s="103" t="n">
        <v>1.462856</v>
      </c>
      <c r="AK14" s="103" t="n">
        <v>1.24</v>
      </c>
      <c r="AL14" s="103" t="n">
        <v>0.992</v>
      </c>
      <c r="AM14" s="103" t="n">
        <v>0.744</v>
      </c>
      <c r="AN14" s="103" t="n">
        <v>0.496</v>
      </c>
      <c r="AO14" s="103" t="n">
        <v>0.248</v>
      </c>
      <c r="AP14" s="103" t="n">
        <v>0</v>
      </c>
      <c r="AQ14" s="103" t="n">
        <v>-0.248</v>
      </c>
      <c r="AR14" s="103" t="n">
        <v>-0.496</v>
      </c>
      <c r="AS14" s="103" t="n">
        <v>-0.744</v>
      </c>
      <c r="AT14" s="103" t="n">
        <v>-0.992</v>
      </c>
      <c r="AU14" s="103" t="n">
        <v>-1.24</v>
      </c>
      <c r="AV14" s="103" t="n">
        <v>-1.488</v>
      </c>
      <c r="AW14" s="103" t="n">
        <v>-1.736</v>
      </c>
      <c r="AX14" s="103" t="n">
        <v>-1.984</v>
      </c>
      <c r="AY14" s="103" t="n">
        <v>-2.232</v>
      </c>
      <c r="AZ14" s="103" t="n">
        <v>-2.48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0.76</v>
      </c>
      <c r="D15" s="103" t="n">
        <v>1.52</v>
      </c>
      <c r="E15" s="103" t="n">
        <v>2.28</v>
      </c>
      <c r="F15" s="103" t="n">
        <v>3.04</v>
      </c>
      <c r="G15" s="103" t="n">
        <v>3.8</v>
      </c>
      <c r="H15" s="103" t="n">
        <v>4.56</v>
      </c>
      <c r="I15" s="103" t="n">
        <v>5.32</v>
      </c>
      <c r="J15" s="103" t="n">
        <v>6.08</v>
      </c>
      <c r="K15" s="103" t="n">
        <v>6.46456</v>
      </c>
      <c r="L15" s="103" t="n">
        <v>6.84912</v>
      </c>
      <c r="M15" s="103" t="n">
        <v>7.23368</v>
      </c>
      <c r="N15" s="103" t="n">
        <v>7.61824</v>
      </c>
      <c r="O15" s="103" t="n">
        <v>8.0028</v>
      </c>
      <c r="P15" s="103" t="n">
        <v>7.0272</v>
      </c>
      <c r="Q15" s="103" t="n">
        <v>6.0516</v>
      </c>
      <c r="R15" s="103" t="n">
        <v>5.076</v>
      </c>
      <c r="S15" s="103" t="n">
        <v>4.1004</v>
      </c>
      <c r="T15" s="103" t="n">
        <v>3.1248</v>
      </c>
      <c r="U15" s="103" t="n">
        <v>3.33888</v>
      </c>
      <c r="V15" s="103" t="n">
        <v>3.55296</v>
      </c>
      <c r="W15" s="103" t="n">
        <v>3.76704</v>
      </c>
      <c r="X15" s="103" t="n">
        <v>3.98112</v>
      </c>
      <c r="Y15" s="103" t="n">
        <v>4.1952</v>
      </c>
      <c r="Z15" s="103" t="n">
        <v>4.19616</v>
      </c>
      <c r="AA15" s="103" t="n">
        <v>4.19712</v>
      </c>
      <c r="AB15" s="103" t="n">
        <v>4.19808</v>
      </c>
      <c r="AC15" s="103" t="n">
        <v>4.19904</v>
      </c>
      <c r="AD15" s="103" t="n">
        <v>4.2</v>
      </c>
      <c r="AE15" s="103" t="n">
        <v>3.865713</v>
      </c>
      <c r="AF15" s="103" t="n">
        <v>3.531426</v>
      </c>
      <c r="AG15" s="103" t="n">
        <v>3.197142</v>
      </c>
      <c r="AH15" s="103" t="n">
        <v>2.862858</v>
      </c>
      <c r="AI15" s="103" t="n">
        <v>2.528574</v>
      </c>
      <c r="AJ15" s="103" t="n">
        <v>2.194284</v>
      </c>
      <c r="AK15" s="103" t="n">
        <v>1.86</v>
      </c>
      <c r="AL15" s="103" t="n">
        <v>1.488</v>
      </c>
      <c r="AM15" s="103" t="n">
        <v>1.116</v>
      </c>
      <c r="AN15" s="103" t="n">
        <v>0.744</v>
      </c>
      <c r="AO15" s="103" t="n">
        <v>0.372</v>
      </c>
      <c r="AP15" s="103" t="n">
        <v>0</v>
      </c>
      <c r="AQ15" s="103" t="n">
        <v>-0.372</v>
      </c>
      <c r="AR15" s="103" t="n">
        <v>-0.744</v>
      </c>
      <c r="AS15" s="103" t="n">
        <v>-1.116</v>
      </c>
      <c r="AT15" s="103" t="n">
        <v>-1.488</v>
      </c>
      <c r="AU15" s="103" t="n">
        <v>-1.86</v>
      </c>
      <c r="AV15" s="103" t="n">
        <v>-2.232</v>
      </c>
      <c r="AW15" s="103" t="n">
        <v>-2.604</v>
      </c>
      <c r="AX15" s="103" t="n">
        <v>-2.976</v>
      </c>
      <c r="AY15" s="103" t="n">
        <v>-3.348</v>
      </c>
      <c r="AZ15" s="103" t="n">
        <v>-3.72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0.78</v>
      </c>
      <c r="D16" s="103" t="n">
        <v>1.56</v>
      </c>
      <c r="E16" s="103" t="n">
        <v>2.34</v>
      </c>
      <c r="F16" s="103" t="n">
        <v>3.12</v>
      </c>
      <c r="G16" s="103" t="n">
        <v>3.9</v>
      </c>
      <c r="H16" s="103" t="n">
        <v>4.68</v>
      </c>
      <c r="I16" s="103" t="n">
        <v>5.46</v>
      </c>
      <c r="J16" s="103" t="n">
        <v>6.24</v>
      </c>
      <c r="K16" s="103" t="n">
        <v>6.97268</v>
      </c>
      <c r="L16" s="103" t="n">
        <v>7.70536</v>
      </c>
      <c r="M16" s="103" t="n">
        <v>8.43804</v>
      </c>
      <c r="N16" s="103" t="n">
        <v>9.17072</v>
      </c>
      <c r="O16" s="103" t="n">
        <v>9.9034</v>
      </c>
      <c r="P16" s="103" t="n">
        <v>8.7356</v>
      </c>
      <c r="Q16" s="103" t="n">
        <v>7.5678</v>
      </c>
      <c r="R16" s="103" t="n">
        <v>6.4</v>
      </c>
      <c r="S16" s="103" t="n">
        <v>5.2322</v>
      </c>
      <c r="T16" s="103" t="n">
        <v>4.0644</v>
      </c>
      <c r="U16" s="103" t="n">
        <v>4.37024</v>
      </c>
      <c r="V16" s="103" t="n">
        <v>4.67608</v>
      </c>
      <c r="W16" s="103" t="n">
        <v>4.98192</v>
      </c>
      <c r="X16" s="103" t="n">
        <v>5.28776</v>
      </c>
      <c r="Y16" s="103" t="n">
        <v>5.5936</v>
      </c>
      <c r="Z16" s="103" t="n">
        <v>5.59488</v>
      </c>
      <c r="AA16" s="103" t="n">
        <v>5.59616</v>
      </c>
      <c r="AB16" s="103" t="n">
        <v>5.59744</v>
      </c>
      <c r="AC16" s="103" t="n">
        <v>5.59872</v>
      </c>
      <c r="AD16" s="103" t="n">
        <v>5.6</v>
      </c>
      <c r="AE16" s="103" t="n">
        <v>5.154284</v>
      </c>
      <c r="AF16" s="103" t="n">
        <v>4.708568</v>
      </c>
      <c r="AG16" s="103" t="n">
        <v>4.262856</v>
      </c>
      <c r="AH16" s="103" t="n">
        <v>3.817144</v>
      </c>
      <c r="AI16" s="103" t="n">
        <v>3.371432</v>
      </c>
      <c r="AJ16" s="103" t="n">
        <v>2.925712</v>
      </c>
      <c r="AK16" s="103" t="n">
        <v>2.48</v>
      </c>
      <c r="AL16" s="103" t="n">
        <v>1.984</v>
      </c>
      <c r="AM16" s="103" t="n">
        <v>1.488</v>
      </c>
      <c r="AN16" s="103" t="n">
        <v>0.992</v>
      </c>
      <c r="AO16" s="103" t="n">
        <v>0.496</v>
      </c>
      <c r="AP16" s="103" t="n">
        <v>0</v>
      </c>
      <c r="AQ16" s="103" t="n">
        <v>-0.496</v>
      </c>
      <c r="AR16" s="103" t="n">
        <v>-0.992</v>
      </c>
      <c r="AS16" s="103" t="n">
        <v>-1.488</v>
      </c>
      <c r="AT16" s="103" t="n">
        <v>-1.984</v>
      </c>
      <c r="AU16" s="103" t="n">
        <v>-2.48</v>
      </c>
      <c r="AV16" s="103" t="n">
        <v>-2.976</v>
      </c>
      <c r="AW16" s="103" t="n">
        <v>-3.472</v>
      </c>
      <c r="AX16" s="103" t="n">
        <v>-3.968</v>
      </c>
      <c r="AY16" s="103" t="n">
        <v>-4.464</v>
      </c>
      <c r="AZ16" s="103" t="n">
        <v>-4.96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0.8</v>
      </c>
      <c r="D17" s="103" t="n">
        <v>1.6</v>
      </c>
      <c r="E17" s="103" t="n">
        <v>2.4</v>
      </c>
      <c r="F17" s="103" t="n">
        <v>3.2</v>
      </c>
      <c r="G17" s="103" t="n">
        <v>4</v>
      </c>
      <c r="H17" s="103" t="n">
        <v>4.8</v>
      </c>
      <c r="I17" s="103" t="n">
        <v>5.6</v>
      </c>
      <c r="J17" s="103" t="n">
        <v>6.4</v>
      </c>
      <c r="K17" s="103" t="n">
        <v>7.4808</v>
      </c>
      <c r="L17" s="103" t="n">
        <v>8.5616</v>
      </c>
      <c r="M17" s="103" t="n">
        <v>9.6424</v>
      </c>
      <c r="N17" s="103" t="n">
        <v>10.7232</v>
      </c>
      <c r="O17" s="103" t="n">
        <v>11.804</v>
      </c>
      <c r="P17" s="103" t="n">
        <v>10.444</v>
      </c>
      <c r="Q17" s="103" t="n">
        <v>9.084</v>
      </c>
      <c r="R17" s="103" t="n">
        <v>7.724</v>
      </c>
      <c r="S17" s="103" t="n">
        <v>6.364</v>
      </c>
      <c r="T17" s="103" t="n">
        <v>5.004</v>
      </c>
      <c r="U17" s="103" t="n">
        <v>5.4016</v>
      </c>
      <c r="V17" s="103" t="n">
        <v>5.7992</v>
      </c>
      <c r="W17" s="103" t="n">
        <v>6.1968</v>
      </c>
      <c r="X17" s="103" t="n">
        <v>6.5944</v>
      </c>
      <c r="Y17" s="103" t="n">
        <v>6.992</v>
      </c>
      <c r="Z17" s="103" t="n">
        <v>6.9936</v>
      </c>
      <c r="AA17" s="103" t="n">
        <v>6.9952</v>
      </c>
      <c r="AB17" s="103" t="n">
        <v>6.9968</v>
      </c>
      <c r="AC17" s="103" t="n">
        <v>6.9984</v>
      </c>
      <c r="AD17" s="103" t="n">
        <v>7</v>
      </c>
      <c r="AE17" s="103" t="n">
        <v>6.442855</v>
      </c>
      <c r="AF17" s="103" t="n">
        <v>5.88571</v>
      </c>
      <c r="AG17" s="103" t="n">
        <v>5.32857</v>
      </c>
      <c r="AH17" s="103" t="n">
        <v>4.77143</v>
      </c>
      <c r="AI17" s="103" t="n">
        <v>4.21429</v>
      </c>
      <c r="AJ17" s="103" t="n">
        <v>3.65714</v>
      </c>
      <c r="AK17" s="103" t="n">
        <v>3.1</v>
      </c>
      <c r="AL17" s="103" t="n">
        <v>2.48</v>
      </c>
      <c r="AM17" s="103" t="n">
        <v>1.86</v>
      </c>
      <c r="AN17" s="103" t="n">
        <v>1.24</v>
      </c>
      <c r="AO17" s="103" t="n">
        <v>0.62</v>
      </c>
      <c r="AP17" s="103" t="n">
        <v>0</v>
      </c>
      <c r="AQ17" s="103" t="n">
        <v>-0.62</v>
      </c>
      <c r="AR17" s="103" t="n">
        <v>-1.24</v>
      </c>
      <c r="AS17" s="103" t="n">
        <v>-1.86</v>
      </c>
      <c r="AT17" s="103" t="n">
        <v>-2.48</v>
      </c>
      <c r="AU17" s="103" t="n">
        <v>-3.1</v>
      </c>
      <c r="AV17" s="103" t="n">
        <v>-3.72</v>
      </c>
      <c r="AW17" s="103" t="n">
        <v>-4.34</v>
      </c>
      <c r="AX17" s="103" t="n">
        <v>-4.96</v>
      </c>
      <c r="AY17" s="103" t="n">
        <v>-5.58</v>
      </c>
      <c r="AZ17" s="103" t="n">
        <v>-6.2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0.82</v>
      </c>
      <c r="D18" s="103" t="n">
        <v>1.64</v>
      </c>
      <c r="E18" s="103" t="n">
        <v>2.46</v>
      </c>
      <c r="F18" s="103" t="n">
        <v>3.28</v>
      </c>
      <c r="G18" s="103" t="n">
        <v>4.1</v>
      </c>
      <c r="H18" s="103" t="n">
        <v>4.92</v>
      </c>
      <c r="I18" s="103" t="n">
        <v>5.74</v>
      </c>
      <c r="J18" s="103" t="n">
        <v>6.56</v>
      </c>
      <c r="K18" s="103" t="n">
        <v>7.63116</v>
      </c>
      <c r="L18" s="103" t="n">
        <v>8.70232</v>
      </c>
      <c r="M18" s="103" t="n">
        <v>9.77348</v>
      </c>
      <c r="N18" s="103" t="n">
        <v>10.84464</v>
      </c>
      <c r="O18" s="103" t="n">
        <v>11.9158</v>
      </c>
      <c r="P18" s="103" t="n">
        <v>10.68968</v>
      </c>
      <c r="Q18" s="103" t="n">
        <v>9.46356</v>
      </c>
      <c r="R18" s="103" t="n">
        <v>8.23744</v>
      </c>
      <c r="S18" s="103" t="n">
        <v>7.01132</v>
      </c>
      <c r="T18" s="103" t="n">
        <v>5.7852</v>
      </c>
      <c r="U18" s="103" t="n">
        <v>6.10568</v>
      </c>
      <c r="V18" s="103" t="n">
        <v>6.42616</v>
      </c>
      <c r="W18" s="103" t="n">
        <v>6.74664</v>
      </c>
      <c r="X18" s="103" t="n">
        <v>7.06712</v>
      </c>
      <c r="Y18" s="103" t="n">
        <v>7.3876</v>
      </c>
      <c r="Z18" s="103" t="n">
        <v>7.42992</v>
      </c>
      <c r="AA18" s="103" t="n">
        <v>7.47224</v>
      </c>
      <c r="AB18" s="103" t="n">
        <v>7.51456</v>
      </c>
      <c r="AC18" s="103" t="n">
        <v>7.55688</v>
      </c>
      <c r="AD18" s="103" t="n">
        <v>7.5992</v>
      </c>
      <c r="AE18" s="103" t="n">
        <v>6.970741</v>
      </c>
      <c r="AF18" s="103" t="n">
        <v>6.342282</v>
      </c>
      <c r="AG18" s="103" t="n">
        <v>5.71382733333333</v>
      </c>
      <c r="AH18" s="103" t="n">
        <v>5.08537266666667</v>
      </c>
      <c r="AI18" s="103" t="n">
        <v>4.456918</v>
      </c>
      <c r="AJ18" s="103" t="n">
        <v>3.828454</v>
      </c>
      <c r="AK18" s="103" t="n">
        <v>3.2</v>
      </c>
      <c r="AL18" s="103" t="n">
        <v>2.56</v>
      </c>
      <c r="AM18" s="103" t="n">
        <v>1.92</v>
      </c>
      <c r="AN18" s="103" t="n">
        <v>1.28</v>
      </c>
      <c r="AO18" s="103" t="n">
        <v>0.64</v>
      </c>
      <c r="AP18" s="103" t="n">
        <v>0</v>
      </c>
      <c r="AQ18" s="103" t="n">
        <v>-0.64</v>
      </c>
      <c r="AR18" s="103" t="n">
        <v>-1.28</v>
      </c>
      <c r="AS18" s="103" t="n">
        <v>-1.92</v>
      </c>
      <c r="AT18" s="103" t="n">
        <v>-2.56</v>
      </c>
      <c r="AU18" s="103" t="n">
        <v>-3.2</v>
      </c>
      <c r="AV18" s="103" t="n">
        <v>-3.84</v>
      </c>
      <c r="AW18" s="103" t="n">
        <v>-4.48</v>
      </c>
      <c r="AX18" s="103" t="n">
        <v>-5.12</v>
      </c>
      <c r="AY18" s="103" t="n">
        <v>-5.76</v>
      </c>
      <c r="AZ18" s="103" t="n">
        <v>-6.4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0.84</v>
      </c>
      <c r="D19" s="103" t="n">
        <v>1.68</v>
      </c>
      <c r="E19" s="103" t="n">
        <v>2.52</v>
      </c>
      <c r="F19" s="103" t="n">
        <v>3.36</v>
      </c>
      <c r="G19" s="103" t="n">
        <v>4.2</v>
      </c>
      <c r="H19" s="103" t="n">
        <v>5.04</v>
      </c>
      <c r="I19" s="103" t="n">
        <v>5.88</v>
      </c>
      <c r="J19" s="103" t="n">
        <v>6.72</v>
      </c>
      <c r="K19" s="103" t="n">
        <v>7.78152</v>
      </c>
      <c r="L19" s="103" t="n">
        <v>8.84304</v>
      </c>
      <c r="M19" s="103" t="n">
        <v>9.90456</v>
      </c>
      <c r="N19" s="103" t="n">
        <v>10.96608</v>
      </c>
      <c r="O19" s="103" t="n">
        <v>12.0276</v>
      </c>
      <c r="P19" s="103" t="n">
        <v>10.93536</v>
      </c>
      <c r="Q19" s="103" t="n">
        <v>9.84312</v>
      </c>
      <c r="R19" s="103" t="n">
        <v>8.75088</v>
      </c>
      <c r="S19" s="103" t="n">
        <v>7.65864</v>
      </c>
      <c r="T19" s="103" t="n">
        <v>6.5664</v>
      </c>
      <c r="U19" s="103" t="n">
        <v>6.80976</v>
      </c>
      <c r="V19" s="103" t="n">
        <v>7.05312</v>
      </c>
      <c r="W19" s="103" t="n">
        <v>7.29648</v>
      </c>
      <c r="X19" s="103" t="n">
        <v>7.53984</v>
      </c>
      <c r="Y19" s="103" t="n">
        <v>7.7832</v>
      </c>
      <c r="Z19" s="103" t="n">
        <v>7.86624</v>
      </c>
      <c r="AA19" s="103" t="n">
        <v>7.94928</v>
      </c>
      <c r="AB19" s="103" t="n">
        <v>8.03232</v>
      </c>
      <c r="AC19" s="103" t="n">
        <v>8.11536</v>
      </c>
      <c r="AD19" s="103" t="n">
        <v>8.1984</v>
      </c>
      <c r="AE19" s="103" t="n">
        <v>7.498627</v>
      </c>
      <c r="AF19" s="103" t="n">
        <v>6.798854</v>
      </c>
      <c r="AG19" s="103" t="n">
        <v>6.09908466666667</v>
      </c>
      <c r="AH19" s="103" t="n">
        <v>5.39931533333333</v>
      </c>
      <c r="AI19" s="103" t="n">
        <v>4.699546</v>
      </c>
      <c r="AJ19" s="103" t="n">
        <v>3.999768</v>
      </c>
      <c r="AK19" s="103" t="n">
        <v>3.3</v>
      </c>
      <c r="AL19" s="103" t="n">
        <v>2.64</v>
      </c>
      <c r="AM19" s="103" t="n">
        <v>1.98</v>
      </c>
      <c r="AN19" s="103" t="n">
        <v>1.32</v>
      </c>
      <c r="AO19" s="103" t="n">
        <v>0.66</v>
      </c>
      <c r="AP19" s="103" t="n">
        <v>0</v>
      </c>
      <c r="AQ19" s="103" t="n">
        <v>-0.66</v>
      </c>
      <c r="AR19" s="103" t="n">
        <v>-1.32</v>
      </c>
      <c r="AS19" s="103" t="n">
        <v>-1.98</v>
      </c>
      <c r="AT19" s="103" t="n">
        <v>-2.64</v>
      </c>
      <c r="AU19" s="103" t="n">
        <v>-3.3</v>
      </c>
      <c r="AV19" s="103" t="n">
        <v>-3.96</v>
      </c>
      <c r="AW19" s="103" t="n">
        <v>-4.62</v>
      </c>
      <c r="AX19" s="103" t="n">
        <v>-5.28</v>
      </c>
      <c r="AY19" s="103" t="n">
        <v>-5.94</v>
      </c>
      <c r="AZ19" s="103" t="n">
        <v>-6.6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0.86</v>
      </c>
      <c r="D20" s="103" t="n">
        <v>1.72</v>
      </c>
      <c r="E20" s="103" t="n">
        <v>2.58</v>
      </c>
      <c r="F20" s="103" t="n">
        <v>3.44</v>
      </c>
      <c r="G20" s="103" t="n">
        <v>4.3</v>
      </c>
      <c r="H20" s="103" t="n">
        <v>5.16</v>
      </c>
      <c r="I20" s="103" t="n">
        <v>6.02</v>
      </c>
      <c r="J20" s="103" t="n">
        <v>6.88</v>
      </c>
      <c r="K20" s="103" t="n">
        <v>7.93188</v>
      </c>
      <c r="L20" s="103" t="n">
        <v>8.98376</v>
      </c>
      <c r="M20" s="103" t="n">
        <v>10.03564</v>
      </c>
      <c r="N20" s="103" t="n">
        <v>11.08752</v>
      </c>
      <c r="O20" s="103" t="n">
        <v>12.1394</v>
      </c>
      <c r="P20" s="103" t="n">
        <v>11.18104</v>
      </c>
      <c r="Q20" s="103" t="n">
        <v>10.22268</v>
      </c>
      <c r="R20" s="103" t="n">
        <v>9.26432</v>
      </c>
      <c r="S20" s="103" t="n">
        <v>8.30596</v>
      </c>
      <c r="T20" s="103" t="n">
        <v>7.3476</v>
      </c>
      <c r="U20" s="103" t="n">
        <v>7.51384</v>
      </c>
      <c r="V20" s="103" t="n">
        <v>7.68008</v>
      </c>
      <c r="W20" s="103" t="n">
        <v>7.84632</v>
      </c>
      <c r="X20" s="103" t="n">
        <v>8.01256</v>
      </c>
      <c r="Y20" s="103" t="n">
        <v>8.1788</v>
      </c>
      <c r="Z20" s="103" t="n">
        <v>8.30256</v>
      </c>
      <c r="AA20" s="103" t="n">
        <v>8.42632</v>
      </c>
      <c r="AB20" s="103" t="n">
        <v>8.55008</v>
      </c>
      <c r="AC20" s="103" t="n">
        <v>8.67384</v>
      </c>
      <c r="AD20" s="103" t="n">
        <v>8.7976</v>
      </c>
      <c r="AE20" s="103" t="n">
        <v>8.026513</v>
      </c>
      <c r="AF20" s="103" t="n">
        <v>7.255426</v>
      </c>
      <c r="AG20" s="103" t="n">
        <v>6.484342</v>
      </c>
      <c r="AH20" s="103" t="n">
        <v>5.713258</v>
      </c>
      <c r="AI20" s="103" t="n">
        <v>4.942174</v>
      </c>
      <c r="AJ20" s="103" t="n">
        <v>4.171082</v>
      </c>
      <c r="AK20" s="103" t="n">
        <v>3.4</v>
      </c>
      <c r="AL20" s="103" t="n">
        <v>2.72</v>
      </c>
      <c r="AM20" s="103" t="n">
        <v>2.04</v>
      </c>
      <c r="AN20" s="103" t="n">
        <v>1.36</v>
      </c>
      <c r="AO20" s="103" t="n">
        <v>0.68</v>
      </c>
      <c r="AP20" s="103" t="n">
        <v>0</v>
      </c>
      <c r="AQ20" s="103" t="n">
        <v>-0.68</v>
      </c>
      <c r="AR20" s="103" t="n">
        <v>-1.36</v>
      </c>
      <c r="AS20" s="103" t="n">
        <v>-2.04</v>
      </c>
      <c r="AT20" s="103" t="n">
        <v>-2.72</v>
      </c>
      <c r="AU20" s="103" t="n">
        <v>-3.4</v>
      </c>
      <c r="AV20" s="103" t="n">
        <v>-4.08</v>
      </c>
      <c r="AW20" s="103" t="n">
        <v>-4.76</v>
      </c>
      <c r="AX20" s="103" t="n">
        <v>-5.44</v>
      </c>
      <c r="AY20" s="103" t="n">
        <v>-6.12</v>
      </c>
      <c r="AZ20" s="103" t="n">
        <v>-6.8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0.88</v>
      </c>
      <c r="D21" s="103" t="n">
        <v>1.76</v>
      </c>
      <c r="E21" s="103" t="n">
        <v>2.64</v>
      </c>
      <c r="F21" s="103" t="n">
        <v>3.52</v>
      </c>
      <c r="G21" s="103" t="n">
        <v>4.4</v>
      </c>
      <c r="H21" s="103" t="n">
        <v>5.28</v>
      </c>
      <c r="I21" s="103" t="n">
        <v>6.16</v>
      </c>
      <c r="J21" s="103" t="n">
        <v>7.04</v>
      </c>
      <c r="K21" s="103" t="n">
        <v>8.08224</v>
      </c>
      <c r="L21" s="103" t="n">
        <v>9.12448</v>
      </c>
      <c r="M21" s="103" t="n">
        <v>10.16672</v>
      </c>
      <c r="N21" s="103" t="n">
        <v>11.20896</v>
      </c>
      <c r="O21" s="103" t="n">
        <v>12.2512</v>
      </c>
      <c r="P21" s="103" t="n">
        <v>11.42672</v>
      </c>
      <c r="Q21" s="103" t="n">
        <v>10.60224</v>
      </c>
      <c r="R21" s="103" t="n">
        <v>9.77776</v>
      </c>
      <c r="S21" s="103" t="n">
        <v>8.95328</v>
      </c>
      <c r="T21" s="103" t="n">
        <v>8.1288</v>
      </c>
      <c r="U21" s="103" t="n">
        <v>8.21792</v>
      </c>
      <c r="V21" s="103" t="n">
        <v>8.30704</v>
      </c>
      <c r="W21" s="103" t="n">
        <v>8.39616</v>
      </c>
      <c r="X21" s="103" t="n">
        <v>8.48528</v>
      </c>
      <c r="Y21" s="103" t="n">
        <v>8.5744</v>
      </c>
      <c r="Z21" s="103" t="n">
        <v>8.73888</v>
      </c>
      <c r="AA21" s="103" t="n">
        <v>8.90336</v>
      </c>
      <c r="AB21" s="103" t="n">
        <v>9.06784</v>
      </c>
      <c r="AC21" s="103" t="n">
        <v>9.23232</v>
      </c>
      <c r="AD21" s="103" t="n">
        <v>9.3968</v>
      </c>
      <c r="AE21" s="103" t="n">
        <v>8.554399</v>
      </c>
      <c r="AF21" s="103" t="n">
        <v>7.711998</v>
      </c>
      <c r="AG21" s="103" t="n">
        <v>6.86959933333333</v>
      </c>
      <c r="AH21" s="103" t="n">
        <v>6.02720066666667</v>
      </c>
      <c r="AI21" s="103" t="n">
        <v>5.184802</v>
      </c>
      <c r="AJ21" s="103" t="n">
        <v>4.342396</v>
      </c>
      <c r="AK21" s="103" t="n">
        <v>3.5</v>
      </c>
      <c r="AL21" s="103" t="n">
        <v>2.8</v>
      </c>
      <c r="AM21" s="103" t="n">
        <v>2.1</v>
      </c>
      <c r="AN21" s="103" t="n">
        <v>1.4</v>
      </c>
      <c r="AO21" s="103" t="n">
        <v>0.7</v>
      </c>
      <c r="AP21" s="103" t="n">
        <v>0</v>
      </c>
      <c r="AQ21" s="103" t="n">
        <v>-0.7</v>
      </c>
      <c r="AR21" s="103" t="n">
        <v>-1.4</v>
      </c>
      <c r="AS21" s="103" t="n">
        <v>-2.1</v>
      </c>
      <c r="AT21" s="103" t="n">
        <v>-2.8</v>
      </c>
      <c r="AU21" s="103" t="n">
        <v>-3.5</v>
      </c>
      <c r="AV21" s="103" t="n">
        <v>-4.2</v>
      </c>
      <c r="AW21" s="103" t="n">
        <v>-4.9</v>
      </c>
      <c r="AX21" s="103" t="n">
        <v>-5.6</v>
      </c>
      <c r="AY21" s="103" t="n">
        <v>-6.3</v>
      </c>
      <c r="AZ21" s="103" t="n">
        <v>-7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0.9</v>
      </c>
      <c r="D22" s="103" t="n">
        <v>1.8</v>
      </c>
      <c r="E22" s="103" t="n">
        <v>2.7</v>
      </c>
      <c r="F22" s="103" t="n">
        <v>3.6</v>
      </c>
      <c r="G22" s="103" t="n">
        <v>4.5</v>
      </c>
      <c r="H22" s="103" t="n">
        <v>5.4</v>
      </c>
      <c r="I22" s="103" t="n">
        <v>6.3</v>
      </c>
      <c r="J22" s="103" t="n">
        <v>7.2</v>
      </c>
      <c r="K22" s="103" t="n">
        <v>8.2326</v>
      </c>
      <c r="L22" s="103" t="n">
        <v>9.2652</v>
      </c>
      <c r="M22" s="103" t="n">
        <v>10.2978</v>
      </c>
      <c r="N22" s="103" t="n">
        <v>11.3304</v>
      </c>
      <c r="O22" s="103" t="n">
        <v>12.363</v>
      </c>
      <c r="P22" s="103" t="n">
        <v>11.6724</v>
      </c>
      <c r="Q22" s="103" t="n">
        <v>10.9818</v>
      </c>
      <c r="R22" s="103" t="n">
        <v>10.2912</v>
      </c>
      <c r="S22" s="103" t="n">
        <v>9.6006</v>
      </c>
      <c r="T22" s="103" t="n">
        <v>8.91</v>
      </c>
      <c r="U22" s="103" t="n">
        <v>8.922</v>
      </c>
      <c r="V22" s="103" t="n">
        <v>8.934</v>
      </c>
      <c r="W22" s="103" t="n">
        <v>8.946</v>
      </c>
      <c r="X22" s="103" t="n">
        <v>8.958</v>
      </c>
      <c r="Y22" s="103" t="n">
        <v>8.97</v>
      </c>
      <c r="Z22" s="103" t="n">
        <v>9.1752</v>
      </c>
      <c r="AA22" s="103" t="n">
        <v>9.3804</v>
      </c>
      <c r="AB22" s="103" t="n">
        <v>9.5856</v>
      </c>
      <c r="AC22" s="103" t="n">
        <v>9.7908</v>
      </c>
      <c r="AD22" s="103" t="n">
        <v>9.996</v>
      </c>
      <c r="AE22" s="103" t="n">
        <v>9.082285</v>
      </c>
      <c r="AF22" s="103" t="n">
        <v>8.16857</v>
      </c>
      <c r="AG22" s="103" t="n">
        <v>7.25485666666667</v>
      </c>
      <c r="AH22" s="103" t="n">
        <v>6.34114333333333</v>
      </c>
      <c r="AI22" s="103" t="n">
        <v>5.42743</v>
      </c>
      <c r="AJ22" s="103" t="n">
        <v>4.51371</v>
      </c>
      <c r="AK22" s="103" t="n">
        <v>3.6</v>
      </c>
      <c r="AL22" s="103" t="n">
        <v>2.88</v>
      </c>
      <c r="AM22" s="103" t="n">
        <v>2.16</v>
      </c>
      <c r="AN22" s="103" t="n">
        <v>1.44</v>
      </c>
      <c r="AO22" s="103" t="n">
        <v>0.72</v>
      </c>
      <c r="AP22" s="103" t="n">
        <v>0</v>
      </c>
      <c r="AQ22" s="103" t="n">
        <v>-0.72</v>
      </c>
      <c r="AR22" s="103" t="n">
        <v>-1.44</v>
      </c>
      <c r="AS22" s="103" t="n">
        <v>-2.16</v>
      </c>
      <c r="AT22" s="103" t="n">
        <v>-2.88</v>
      </c>
      <c r="AU22" s="103" t="n">
        <v>-3.6</v>
      </c>
      <c r="AV22" s="103" t="n">
        <v>-4.32</v>
      </c>
      <c r="AW22" s="103" t="n">
        <v>-5.04</v>
      </c>
      <c r="AX22" s="103" t="n">
        <v>-5.76</v>
      </c>
      <c r="AY22" s="103" t="n">
        <v>-6.48</v>
      </c>
      <c r="AZ22" s="103" t="n">
        <v>-7.2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0.92</v>
      </c>
      <c r="D23" s="103" t="n">
        <v>1.84</v>
      </c>
      <c r="E23" s="103" t="n">
        <v>2.76</v>
      </c>
      <c r="F23" s="103" t="n">
        <v>3.68</v>
      </c>
      <c r="G23" s="103" t="n">
        <v>4.6</v>
      </c>
      <c r="H23" s="103" t="n">
        <v>5.52</v>
      </c>
      <c r="I23" s="103" t="n">
        <v>6.44</v>
      </c>
      <c r="J23" s="103" t="n">
        <v>7.36</v>
      </c>
      <c r="K23" s="103" t="n">
        <v>8.36996</v>
      </c>
      <c r="L23" s="103" t="n">
        <v>9.37992</v>
      </c>
      <c r="M23" s="103" t="n">
        <v>10.38988</v>
      </c>
      <c r="N23" s="103" t="n">
        <v>11.39984</v>
      </c>
      <c r="O23" s="103" t="n">
        <v>12.4098</v>
      </c>
      <c r="P23" s="103" t="n">
        <v>11.86608</v>
      </c>
      <c r="Q23" s="103" t="n">
        <v>11.32236</v>
      </c>
      <c r="R23" s="103" t="n">
        <v>10.77864</v>
      </c>
      <c r="S23" s="103" t="n">
        <v>10.23492</v>
      </c>
      <c r="T23" s="103" t="n">
        <v>9.6912</v>
      </c>
      <c r="U23" s="103" t="n">
        <v>9.62516</v>
      </c>
      <c r="V23" s="103" t="n">
        <v>9.55912</v>
      </c>
      <c r="W23" s="103" t="n">
        <v>9.49308</v>
      </c>
      <c r="X23" s="103" t="n">
        <v>9.42704</v>
      </c>
      <c r="Y23" s="103" t="n">
        <v>9.361</v>
      </c>
      <c r="Z23" s="103" t="n">
        <v>9.55856</v>
      </c>
      <c r="AA23" s="103" t="n">
        <v>9.75612</v>
      </c>
      <c r="AB23" s="103" t="n">
        <v>9.95368</v>
      </c>
      <c r="AC23" s="103" t="n">
        <v>10.15124</v>
      </c>
      <c r="AD23" s="103" t="n">
        <v>10.3488</v>
      </c>
      <c r="AE23" s="103" t="n">
        <v>9.393257</v>
      </c>
      <c r="AF23" s="103" t="n">
        <v>8.437714</v>
      </c>
      <c r="AG23" s="103" t="n">
        <v>7.48217133333333</v>
      </c>
      <c r="AH23" s="103" t="n">
        <v>6.52662866666667</v>
      </c>
      <c r="AI23" s="103" t="n">
        <v>5.571086</v>
      </c>
      <c r="AJ23" s="103" t="n">
        <v>4.61554</v>
      </c>
      <c r="AK23" s="103" t="n">
        <v>3.66</v>
      </c>
      <c r="AL23" s="103" t="n">
        <v>3.032</v>
      </c>
      <c r="AM23" s="103" t="n">
        <v>2.404</v>
      </c>
      <c r="AN23" s="103" t="n">
        <v>1.776</v>
      </c>
      <c r="AO23" s="103" t="n">
        <v>1.148</v>
      </c>
      <c r="AP23" s="103" t="n">
        <v>0.52</v>
      </c>
      <c r="AQ23" s="103" t="n">
        <v>-0.108</v>
      </c>
      <c r="AR23" s="103" t="n">
        <v>-0.736</v>
      </c>
      <c r="AS23" s="103" t="n">
        <v>-1.364</v>
      </c>
      <c r="AT23" s="103" t="n">
        <v>-1.992</v>
      </c>
      <c r="AU23" s="103" t="n">
        <v>-2.62</v>
      </c>
      <c r="AV23" s="103" t="n">
        <v>-3.248</v>
      </c>
      <c r="AW23" s="103" t="n">
        <v>-3.876</v>
      </c>
      <c r="AX23" s="103" t="n">
        <v>-4.504</v>
      </c>
      <c r="AY23" s="103" t="n">
        <v>-5.132</v>
      </c>
      <c r="AZ23" s="103" t="n">
        <v>-5.76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0.94</v>
      </c>
      <c r="D24" s="103" t="n">
        <v>1.88</v>
      </c>
      <c r="E24" s="103" t="n">
        <v>2.82</v>
      </c>
      <c r="F24" s="103" t="n">
        <v>3.76</v>
      </c>
      <c r="G24" s="103" t="n">
        <v>4.7</v>
      </c>
      <c r="H24" s="103" t="n">
        <v>5.64</v>
      </c>
      <c r="I24" s="103" t="n">
        <v>6.58</v>
      </c>
      <c r="J24" s="103" t="n">
        <v>7.52</v>
      </c>
      <c r="K24" s="103" t="n">
        <v>8.50732</v>
      </c>
      <c r="L24" s="103" t="n">
        <v>9.49464</v>
      </c>
      <c r="M24" s="103" t="n">
        <v>10.48196</v>
      </c>
      <c r="N24" s="103" t="n">
        <v>11.46928</v>
      </c>
      <c r="O24" s="103" t="n">
        <v>12.4566</v>
      </c>
      <c r="P24" s="103" t="n">
        <v>12.05976</v>
      </c>
      <c r="Q24" s="103" t="n">
        <v>11.66292</v>
      </c>
      <c r="R24" s="103" t="n">
        <v>11.26608</v>
      </c>
      <c r="S24" s="103" t="n">
        <v>10.86924</v>
      </c>
      <c r="T24" s="103" t="n">
        <v>10.4724</v>
      </c>
      <c r="U24" s="103" t="n">
        <v>10.32832</v>
      </c>
      <c r="V24" s="103" t="n">
        <v>10.18424</v>
      </c>
      <c r="W24" s="103" t="n">
        <v>10.04016</v>
      </c>
      <c r="X24" s="103" t="n">
        <v>9.89608</v>
      </c>
      <c r="Y24" s="103" t="n">
        <v>9.752</v>
      </c>
      <c r="Z24" s="103" t="n">
        <v>9.94192</v>
      </c>
      <c r="AA24" s="103" t="n">
        <v>10.13184</v>
      </c>
      <c r="AB24" s="103" t="n">
        <v>10.32176</v>
      </c>
      <c r="AC24" s="103" t="n">
        <v>10.51168</v>
      </c>
      <c r="AD24" s="103" t="n">
        <v>10.7016</v>
      </c>
      <c r="AE24" s="103" t="n">
        <v>9.704229</v>
      </c>
      <c r="AF24" s="103" t="n">
        <v>8.706858</v>
      </c>
      <c r="AG24" s="103" t="n">
        <v>7.709486</v>
      </c>
      <c r="AH24" s="103" t="n">
        <v>6.712114</v>
      </c>
      <c r="AI24" s="103" t="n">
        <v>5.714742</v>
      </c>
      <c r="AJ24" s="103" t="n">
        <v>4.71737</v>
      </c>
      <c r="AK24" s="103" t="n">
        <v>3.72</v>
      </c>
      <c r="AL24" s="103" t="n">
        <v>3.184</v>
      </c>
      <c r="AM24" s="103" t="n">
        <v>2.648</v>
      </c>
      <c r="AN24" s="103" t="n">
        <v>2.112</v>
      </c>
      <c r="AO24" s="103" t="n">
        <v>1.576</v>
      </c>
      <c r="AP24" s="103" t="n">
        <v>1.04</v>
      </c>
      <c r="AQ24" s="103" t="n">
        <v>0.504</v>
      </c>
      <c r="AR24" s="103" t="n">
        <v>-0.0319999999999998</v>
      </c>
      <c r="AS24" s="103" t="n">
        <v>-0.568</v>
      </c>
      <c r="AT24" s="103" t="n">
        <v>-1.104</v>
      </c>
      <c r="AU24" s="103" t="n">
        <v>-1.64</v>
      </c>
      <c r="AV24" s="103" t="n">
        <v>-2.176</v>
      </c>
      <c r="AW24" s="103" t="n">
        <v>-2.712</v>
      </c>
      <c r="AX24" s="103" t="n">
        <v>-3.248</v>
      </c>
      <c r="AY24" s="103" t="n">
        <v>-3.784</v>
      </c>
      <c r="AZ24" s="103" t="n">
        <v>-4.32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0.96</v>
      </c>
      <c r="D25" s="103" t="n">
        <v>1.92</v>
      </c>
      <c r="E25" s="103" t="n">
        <v>2.88</v>
      </c>
      <c r="F25" s="103" t="n">
        <v>3.84</v>
      </c>
      <c r="G25" s="103" t="n">
        <v>4.8</v>
      </c>
      <c r="H25" s="103" t="n">
        <v>5.76</v>
      </c>
      <c r="I25" s="103" t="n">
        <v>6.72</v>
      </c>
      <c r="J25" s="103" t="n">
        <v>7.68</v>
      </c>
      <c r="K25" s="103" t="n">
        <v>8.64468</v>
      </c>
      <c r="L25" s="103" t="n">
        <v>9.60936</v>
      </c>
      <c r="M25" s="103" t="n">
        <v>10.57404</v>
      </c>
      <c r="N25" s="103" t="n">
        <v>11.53872</v>
      </c>
      <c r="O25" s="103" t="n">
        <v>12.5034</v>
      </c>
      <c r="P25" s="103" t="n">
        <v>12.25344</v>
      </c>
      <c r="Q25" s="103" t="n">
        <v>12.00348</v>
      </c>
      <c r="R25" s="103" t="n">
        <v>11.75352</v>
      </c>
      <c r="S25" s="103" t="n">
        <v>11.50356</v>
      </c>
      <c r="T25" s="103" t="n">
        <v>11.2536</v>
      </c>
      <c r="U25" s="103" t="n">
        <v>11.03148</v>
      </c>
      <c r="V25" s="103" t="n">
        <v>10.80936</v>
      </c>
      <c r="W25" s="103" t="n">
        <v>10.58724</v>
      </c>
      <c r="X25" s="103" t="n">
        <v>10.36512</v>
      </c>
      <c r="Y25" s="103" t="n">
        <v>10.143</v>
      </c>
      <c r="Z25" s="103" t="n">
        <v>10.32528</v>
      </c>
      <c r="AA25" s="103" t="n">
        <v>10.50756</v>
      </c>
      <c r="AB25" s="103" t="n">
        <v>10.68984</v>
      </c>
      <c r="AC25" s="103" t="n">
        <v>10.87212</v>
      </c>
      <c r="AD25" s="103" t="n">
        <v>11.0544</v>
      </c>
      <c r="AE25" s="103" t="n">
        <v>10.015201</v>
      </c>
      <c r="AF25" s="103" t="n">
        <v>8.976002</v>
      </c>
      <c r="AG25" s="103" t="n">
        <v>7.93680066666667</v>
      </c>
      <c r="AH25" s="103" t="n">
        <v>6.89759933333333</v>
      </c>
      <c r="AI25" s="103" t="n">
        <v>5.858398</v>
      </c>
      <c r="AJ25" s="103" t="n">
        <v>4.8192</v>
      </c>
      <c r="AK25" s="103" t="n">
        <v>3.78</v>
      </c>
      <c r="AL25" s="103" t="n">
        <v>3.336</v>
      </c>
      <c r="AM25" s="103" t="n">
        <v>2.892</v>
      </c>
      <c r="AN25" s="103" t="n">
        <v>2.448</v>
      </c>
      <c r="AO25" s="103" t="n">
        <v>2.004</v>
      </c>
      <c r="AP25" s="103" t="n">
        <v>1.56</v>
      </c>
      <c r="AQ25" s="103" t="n">
        <v>1.116</v>
      </c>
      <c r="AR25" s="103" t="n">
        <v>0.672000000000001</v>
      </c>
      <c r="AS25" s="103" t="n">
        <v>0.228000000000001</v>
      </c>
      <c r="AT25" s="103" t="n">
        <v>-0.215999999999999</v>
      </c>
      <c r="AU25" s="103" t="n">
        <v>-0.659999999999999</v>
      </c>
      <c r="AV25" s="103" t="n">
        <v>-1.104</v>
      </c>
      <c r="AW25" s="103" t="n">
        <v>-1.548</v>
      </c>
      <c r="AX25" s="103" t="n">
        <v>-1.992</v>
      </c>
      <c r="AY25" s="103" t="n">
        <v>-2.436</v>
      </c>
      <c r="AZ25" s="103" t="n">
        <v>-2.88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0.98</v>
      </c>
      <c r="D26" s="103" t="n">
        <v>1.96</v>
      </c>
      <c r="E26" s="103" t="n">
        <v>2.94</v>
      </c>
      <c r="F26" s="103" t="n">
        <v>3.92</v>
      </c>
      <c r="G26" s="103" t="n">
        <v>4.9</v>
      </c>
      <c r="H26" s="103" t="n">
        <v>5.88</v>
      </c>
      <c r="I26" s="103" t="n">
        <v>6.86</v>
      </c>
      <c r="J26" s="103" t="n">
        <v>7.84</v>
      </c>
      <c r="K26" s="103" t="n">
        <v>8.78204</v>
      </c>
      <c r="L26" s="103" t="n">
        <v>9.72408</v>
      </c>
      <c r="M26" s="103" t="n">
        <v>10.66612</v>
      </c>
      <c r="N26" s="103" t="n">
        <v>11.60816</v>
      </c>
      <c r="O26" s="103" t="n">
        <v>12.5502</v>
      </c>
      <c r="P26" s="103" t="n">
        <v>12.44712</v>
      </c>
      <c r="Q26" s="103" t="n">
        <v>12.34404</v>
      </c>
      <c r="R26" s="103" t="n">
        <v>12.24096</v>
      </c>
      <c r="S26" s="103" t="n">
        <v>12.13788</v>
      </c>
      <c r="T26" s="103" t="n">
        <v>12.0348</v>
      </c>
      <c r="U26" s="103" t="n">
        <v>11.73464</v>
      </c>
      <c r="V26" s="103" t="n">
        <v>11.43448</v>
      </c>
      <c r="W26" s="103" t="n">
        <v>11.13432</v>
      </c>
      <c r="X26" s="103" t="n">
        <v>10.83416</v>
      </c>
      <c r="Y26" s="103" t="n">
        <v>10.534</v>
      </c>
      <c r="Z26" s="103" t="n">
        <v>10.70864</v>
      </c>
      <c r="AA26" s="103" t="n">
        <v>10.88328</v>
      </c>
      <c r="AB26" s="103" t="n">
        <v>11.05792</v>
      </c>
      <c r="AC26" s="103" t="n">
        <v>11.23256</v>
      </c>
      <c r="AD26" s="103" t="n">
        <v>11.4072</v>
      </c>
      <c r="AE26" s="103" t="n">
        <v>10.326173</v>
      </c>
      <c r="AF26" s="103" t="n">
        <v>9.245146</v>
      </c>
      <c r="AG26" s="103" t="n">
        <v>8.16411533333334</v>
      </c>
      <c r="AH26" s="103" t="n">
        <v>7.08308466666667</v>
      </c>
      <c r="AI26" s="103" t="n">
        <v>6.002054</v>
      </c>
      <c r="AJ26" s="103" t="n">
        <v>4.92103</v>
      </c>
      <c r="AK26" s="103" t="n">
        <v>3.84</v>
      </c>
      <c r="AL26" s="103" t="n">
        <v>3.488</v>
      </c>
      <c r="AM26" s="103" t="n">
        <v>3.136</v>
      </c>
      <c r="AN26" s="103" t="n">
        <v>2.784</v>
      </c>
      <c r="AO26" s="103" t="n">
        <v>2.432</v>
      </c>
      <c r="AP26" s="103" t="n">
        <v>2.08</v>
      </c>
      <c r="AQ26" s="103" t="n">
        <v>1.728</v>
      </c>
      <c r="AR26" s="103" t="n">
        <v>1.376</v>
      </c>
      <c r="AS26" s="103" t="n">
        <v>1.024</v>
      </c>
      <c r="AT26" s="103" t="n">
        <v>0.672000000000002</v>
      </c>
      <c r="AU26" s="103" t="n">
        <v>0.320000000000002</v>
      </c>
      <c r="AV26" s="103" t="n">
        <v>-0.0319999999999979</v>
      </c>
      <c r="AW26" s="103" t="n">
        <v>-0.383999999999998</v>
      </c>
      <c r="AX26" s="103" t="n">
        <v>-0.735999999999997</v>
      </c>
      <c r="AY26" s="103" t="n">
        <v>-1.088</v>
      </c>
      <c r="AZ26" s="103" t="n">
        <v>-1.44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</v>
      </c>
      <c r="D27" s="103" t="n">
        <v>2</v>
      </c>
      <c r="E27" s="103" t="n">
        <v>3</v>
      </c>
      <c r="F27" s="103" t="n">
        <v>4</v>
      </c>
      <c r="G27" s="103" t="n">
        <v>5</v>
      </c>
      <c r="H27" s="103" t="n">
        <v>6</v>
      </c>
      <c r="I27" s="103" t="n">
        <v>7</v>
      </c>
      <c r="J27" s="103" t="n">
        <v>8</v>
      </c>
      <c r="K27" s="103" t="n">
        <v>8.9194</v>
      </c>
      <c r="L27" s="103" t="n">
        <v>9.8388</v>
      </c>
      <c r="M27" s="103" t="n">
        <v>10.7582</v>
      </c>
      <c r="N27" s="103" t="n">
        <v>11.6776</v>
      </c>
      <c r="O27" s="103" t="n">
        <v>12.597</v>
      </c>
      <c r="P27" s="103" t="n">
        <v>12.6408</v>
      </c>
      <c r="Q27" s="103" t="n">
        <v>12.6846</v>
      </c>
      <c r="R27" s="103" t="n">
        <v>12.7284</v>
      </c>
      <c r="S27" s="103" t="n">
        <v>12.7722</v>
      </c>
      <c r="T27" s="103" t="n">
        <v>12.816</v>
      </c>
      <c r="U27" s="103" t="n">
        <v>12.4378</v>
      </c>
      <c r="V27" s="103" t="n">
        <v>12.0596</v>
      </c>
      <c r="W27" s="103" t="n">
        <v>11.6814</v>
      </c>
      <c r="X27" s="103" t="n">
        <v>11.3032</v>
      </c>
      <c r="Y27" s="103" t="n">
        <v>10.925</v>
      </c>
      <c r="Z27" s="103" t="n">
        <v>11.092</v>
      </c>
      <c r="AA27" s="103" t="n">
        <v>11.259</v>
      </c>
      <c r="AB27" s="103" t="n">
        <v>11.426</v>
      </c>
      <c r="AC27" s="103" t="n">
        <v>11.593</v>
      </c>
      <c r="AD27" s="103" t="n">
        <v>11.76</v>
      </c>
      <c r="AE27" s="103" t="n">
        <v>10.637145</v>
      </c>
      <c r="AF27" s="103" t="n">
        <v>9.51429</v>
      </c>
      <c r="AG27" s="103" t="n">
        <v>8.39143</v>
      </c>
      <c r="AH27" s="103" t="n">
        <v>7.26857</v>
      </c>
      <c r="AI27" s="103" t="n">
        <v>6.14571</v>
      </c>
      <c r="AJ27" s="103" t="n">
        <v>5.02286</v>
      </c>
      <c r="AK27" s="103" t="n">
        <v>3.9</v>
      </c>
      <c r="AL27" s="103" t="n">
        <v>3.64</v>
      </c>
      <c r="AM27" s="103" t="n">
        <v>3.38</v>
      </c>
      <c r="AN27" s="103" t="n">
        <v>3.12</v>
      </c>
      <c r="AO27" s="103" t="n">
        <v>2.86</v>
      </c>
      <c r="AP27" s="103" t="n">
        <v>2.6</v>
      </c>
      <c r="AQ27" s="103" t="n">
        <v>2.34</v>
      </c>
      <c r="AR27" s="103" t="n">
        <v>2.08</v>
      </c>
      <c r="AS27" s="103" t="n">
        <v>1.82</v>
      </c>
      <c r="AT27" s="103" t="n">
        <v>1.56</v>
      </c>
      <c r="AU27" s="103" t="n">
        <v>1.3</v>
      </c>
      <c r="AV27" s="103" t="n">
        <v>1.04</v>
      </c>
      <c r="AW27" s="103" t="n">
        <v>0.78</v>
      </c>
      <c r="AX27" s="103" t="n">
        <v>0.52</v>
      </c>
      <c r="AY27" s="103" t="n">
        <v>0.26</v>
      </c>
      <c r="AZ27" s="103" t="n">
        <v>0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1.0266</v>
      </c>
      <c r="D28" s="103" t="n">
        <v>2.0532</v>
      </c>
      <c r="E28" s="103" t="n">
        <v>3.0798</v>
      </c>
      <c r="F28" s="103" t="n">
        <v>4.1064</v>
      </c>
      <c r="G28" s="103" t="n">
        <v>5.133</v>
      </c>
      <c r="H28" s="103" t="n">
        <v>6.1596</v>
      </c>
      <c r="I28" s="103" t="n">
        <v>7.1862</v>
      </c>
      <c r="J28" s="103" t="n">
        <v>8.2128</v>
      </c>
      <c r="K28" s="103" t="n">
        <v>9.099</v>
      </c>
      <c r="L28" s="103" t="n">
        <v>9.9852</v>
      </c>
      <c r="M28" s="103" t="n">
        <v>10.8714</v>
      </c>
      <c r="N28" s="103" t="n">
        <v>11.7576</v>
      </c>
      <c r="O28" s="103" t="n">
        <v>12.6438</v>
      </c>
      <c r="P28" s="103" t="n">
        <v>12.76536</v>
      </c>
      <c r="Q28" s="103" t="n">
        <v>12.88692</v>
      </c>
      <c r="R28" s="103" t="n">
        <v>13.00848</v>
      </c>
      <c r="S28" s="103" t="n">
        <v>13.13004</v>
      </c>
      <c r="T28" s="103" t="n">
        <v>13.2516</v>
      </c>
      <c r="U28" s="103" t="n">
        <v>12.86448</v>
      </c>
      <c r="V28" s="103" t="n">
        <v>12.47736</v>
      </c>
      <c r="W28" s="103" t="n">
        <v>12.09024</v>
      </c>
      <c r="X28" s="103" t="n">
        <v>11.70312</v>
      </c>
      <c r="Y28" s="103" t="n">
        <v>11.316</v>
      </c>
      <c r="Z28" s="103" t="n">
        <v>11.47424</v>
      </c>
      <c r="AA28" s="103" t="n">
        <v>11.63248</v>
      </c>
      <c r="AB28" s="103" t="n">
        <v>11.79072</v>
      </c>
      <c r="AC28" s="103" t="n">
        <v>11.94896</v>
      </c>
      <c r="AD28" s="103" t="n">
        <v>12.1072</v>
      </c>
      <c r="AE28" s="103" t="n">
        <v>10.954745</v>
      </c>
      <c r="AF28" s="103" t="n">
        <v>9.80229</v>
      </c>
      <c r="AG28" s="103" t="n">
        <v>8.64983</v>
      </c>
      <c r="AH28" s="103" t="n">
        <v>7.49737</v>
      </c>
      <c r="AI28" s="103" t="n">
        <v>6.34491</v>
      </c>
      <c r="AJ28" s="103" t="n">
        <v>5.19246</v>
      </c>
      <c r="AK28" s="103" t="n">
        <v>4.04</v>
      </c>
      <c r="AL28" s="103" t="n">
        <v>3.8</v>
      </c>
      <c r="AM28" s="103" t="n">
        <v>3.56</v>
      </c>
      <c r="AN28" s="103" t="n">
        <v>3.32</v>
      </c>
      <c r="AO28" s="103" t="n">
        <v>3.08</v>
      </c>
      <c r="AP28" s="103" t="n">
        <v>2.84</v>
      </c>
      <c r="AQ28" s="103" t="n">
        <v>2.6</v>
      </c>
      <c r="AR28" s="103" t="n">
        <v>2.36</v>
      </c>
      <c r="AS28" s="103" t="n">
        <v>2.12</v>
      </c>
      <c r="AT28" s="103" t="n">
        <v>1.88</v>
      </c>
      <c r="AU28" s="103" t="n">
        <v>1.64</v>
      </c>
      <c r="AV28" s="103" t="n">
        <v>1.4</v>
      </c>
      <c r="AW28" s="103" t="n">
        <v>1.16</v>
      </c>
      <c r="AX28" s="103" t="n">
        <v>0.919999999999999</v>
      </c>
      <c r="AY28" s="103" t="n">
        <v>0.679999999999999</v>
      </c>
      <c r="AZ28" s="103" t="n">
        <v>0.439999999999999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1.0532</v>
      </c>
      <c r="D29" s="103" t="n">
        <v>2.1064</v>
      </c>
      <c r="E29" s="103" t="n">
        <v>3.1596</v>
      </c>
      <c r="F29" s="103" t="n">
        <v>4.2128</v>
      </c>
      <c r="G29" s="103" t="n">
        <v>5.266</v>
      </c>
      <c r="H29" s="103" t="n">
        <v>6.3192</v>
      </c>
      <c r="I29" s="103" t="n">
        <v>7.3724</v>
      </c>
      <c r="J29" s="103" t="n">
        <v>8.4256</v>
      </c>
      <c r="K29" s="103" t="n">
        <v>9.2786</v>
      </c>
      <c r="L29" s="103" t="n">
        <v>10.1316</v>
      </c>
      <c r="M29" s="103" t="n">
        <v>10.9846</v>
      </c>
      <c r="N29" s="103" t="n">
        <v>11.8376</v>
      </c>
      <c r="O29" s="103" t="n">
        <v>12.6906</v>
      </c>
      <c r="P29" s="103" t="n">
        <v>12.88992</v>
      </c>
      <c r="Q29" s="103" t="n">
        <v>13.08924</v>
      </c>
      <c r="R29" s="103" t="n">
        <v>13.28856</v>
      </c>
      <c r="S29" s="103" t="n">
        <v>13.48788</v>
      </c>
      <c r="T29" s="103" t="n">
        <v>13.6872</v>
      </c>
      <c r="U29" s="103" t="n">
        <v>13.29116</v>
      </c>
      <c r="V29" s="103" t="n">
        <v>12.89512</v>
      </c>
      <c r="W29" s="103" t="n">
        <v>12.49908</v>
      </c>
      <c r="X29" s="103" t="n">
        <v>12.10304</v>
      </c>
      <c r="Y29" s="103" t="n">
        <v>11.707</v>
      </c>
      <c r="Z29" s="103" t="n">
        <v>11.85648</v>
      </c>
      <c r="AA29" s="103" t="n">
        <v>12.00596</v>
      </c>
      <c r="AB29" s="103" t="n">
        <v>12.15544</v>
      </c>
      <c r="AC29" s="103" t="n">
        <v>12.30492</v>
      </c>
      <c r="AD29" s="103" t="n">
        <v>12.4544</v>
      </c>
      <c r="AE29" s="103" t="n">
        <v>11.272345</v>
      </c>
      <c r="AF29" s="103" t="n">
        <v>10.09029</v>
      </c>
      <c r="AG29" s="103" t="n">
        <v>8.90823</v>
      </c>
      <c r="AH29" s="103" t="n">
        <v>7.72617</v>
      </c>
      <c r="AI29" s="103" t="n">
        <v>6.54411</v>
      </c>
      <c r="AJ29" s="103" t="n">
        <v>5.36206</v>
      </c>
      <c r="AK29" s="103" t="n">
        <v>4.18</v>
      </c>
      <c r="AL29" s="103" t="n">
        <v>3.96</v>
      </c>
      <c r="AM29" s="103" t="n">
        <v>3.74</v>
      </c>
      <c r="AN29" s="103" t="n">
        <v>3.52</v>
      </c>
      <c r="AO29" s="103" t="n">
        <v>3.3</v>
      </c>
      <c r="AP29" s="103" t="n">
        <v>3.08</v>
      </c>
      <c r="AQ29" s="103" t="n">
        <v>2.86</v>
      </c>
      <c r="AR29" s="103" t="n">
        <v>2.64</v>
      </c>
      <c r="AS29" s="103" t="n">
        <v>2.42</v>
      </c>
      <c r="AT29" s="103" t="n">
        <v>2.2</v>
      </c>
      <c r="AU29" s="103" t="n">
        <v>1.98</v>
      </c>
      <c r="AV29" s="103" t="n">
        <v>1.76</v>
      </c>
      <c r="AW29" s="103" t="n">
        <v>1.54</v>
      </c>
      <c r="AX29" s="103" t="n">
        <v>1.32</v>
      </c>
      <c r="AY29" s="103" t="n">
        <v>1.1</v>
      </c>
      <c r="AZ29" s="103" t="n">
        <v>0.879999999999998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1.0798</v>
      </c>
      <c r="D30" s="103" t="n">
        <v>2.1596</v>
      </c>
      <c r="E30" s="103" t="n">
        <v>3.2394</v>
      </c>
      <c r="F30" s="103" t="n">
        <v>4.3192</v>
      </c>
      <c r="G30" s="103" t="n">
        <v>5.399</v>
      </c>
      <c r="H30" s="103" t="n">
        <v>6.4788</v>
      </c>
      <c r="I30" s="103" t="n">
        <v>7.5586</v>
      </c>
      <c r="J30" s="103" t="n">
        <v>8.6384</v>
      </c>
      <c r="K30" s="103" t="n">
        <v>9.4582</v>
      </c>
      <c r="L30" s="103" t="n">
        <v>10.278</v>
      </c>
      <c r="M30" s="103" t="n">
        <v>11.0978</v>
      </c>
      <c r="N30" s="103" t="n">
        <v>11.9176</v>
      </c>
      <c r="O30" s="103" t="n">
        <v>12.7374</v>
      </c>
      <c r="P30" s="103" t="n">
        <v>13.01448</v>
      </c>
      <c r="Q30" s="103" t="n">
        <v>13.29156</v>
      </c>
      <c r="R30" s="103" t="n">
        <v>13.56864</v>
      </c>
      <c r="S30" s="103" t="n">
        <v>13.84572</v>
      </c>
      <c r="T30" s="103" t="n">
        <v>14.1228</v>
      </c>
      <c r="U30" s="103" t="n">
        <v>13.71784</v>
      </c>
      <c r="V30" s="103" t="n">
        <v>13.31288</v>
      </c>
      <c r="W30" s="103" t="n">
        <v>12.90792</v>
      </c>
      <c r="X30" s="103" t="n">
        <v>12.50296</v>
      </c>
      <c r="Y30" s="103" t="n">
        <v>12.098</v>
      </c>
      <c r="Z30" s="103" t="n">
        <v>12.23872</v>
      </c>
      <c r="AA30" s="103" t="n">
        <v>12.37944</v>
      </c>
      <c r="AB30" s="103" t="n">
        <v>12.52016</v>
      </c>
      <c r="AC30" s="103" t="n">
        <v>12.66088</v>
      </c>
      <c r="AD30" s="103" t="n">
        <v>12.8016</v>
      </c>
      <c r="AE30" s="103" t="n">
        <v>11.589945</v>
      </c>
      <c r="AF30" s="103" t="n">
        <v>10.37829</v>
      </c>
      <c r="AG30" s="103" t="n">
        <v>9.16663</v>
      </c>
      <c r="AH30" s="103" t="n">
        <v>7.95497</v>
      </c>
      <c r="AI30" s="103" t="n">
        <v>6.74331</v>
      </c>
      <c r="AJ30" s="103" t="n">
        <v>5.53166</v>
      </c>
      <c r="AK30" s="103" t="n">
        <v>4.32</v>
      </c>
      <c r="AL30" s="103" t="n">
        <v>4.12</v>
      </c>
      <c r="AM30" s="103" t="n">
        <v>3.92</v>
      </c>
      <c r="AN30" s="103" t="n">
        <v>3.72</v>
      </c>
      <c r="AO30" s="103" t="n">
        <v>3.52</v>
      </c>
      <c r="AP30" s="103" t="n">
        <v>3.32</v>
      </c>
      <c r="AQ30" s="103" t="n">
        <v>3.12</v>
      </c>
      <c r="AR30" s="103" t="n">
        <v>2.92</v>
      </c>
      <c r="AS30" s="103" t="n">
        <v>2.72</v>
      </c>
      <c r="AT30" s="103" t="n">
        <v>2.52</v>
      </c>
      <c r="AU30" s="103" t="n">
        <v>2.32</v>
      </c>
      <c r="AV30" s="103" t="n">
        <v>2.12</v>
      </c>
      <c r="AW30" s="103" t="n">
        <v>1.92</v>
      </c>
      <c r="AX30" s="103" t="n">
        <v>1.72</v>
      </c>
      <c r="AY30" s="103" t="n">
        <v>1.52</v>
      </c>
      <c r="AZ30" s="103" t="n">
        <v>1.32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1.1064</v>
      </c>
      <c r="D31" s="103" t="n">
        <v>2.2128</v>
      </c>
      <c r="E31" s="103" t="n">
        <v>3.3192</v>
      </c>
      <c r="F31" s="103" t="n">
        <v>4.4256</v>
      </c>
      <c r="G31" s="103" t="n">
        <v>5.532</v>
      </c>
      <c r="H31" s="103" t="n">
        <v>6.6384</v>
      </c>
      <c r="I31" s="103" t="n">
        <v>7.7448</v>
      </c>
      <c r="J31" s="103" t="n">
        <v>8.8512</v>
      </c>
      <c r="K31" s="103" t="n">
        <v>9.6378</v>
      </c>
      <c r="L31" s="103" t="n">
        <v>10.4244</v>
      </c>
      <c r="M31" s="103" t="n">
        <v>11.211</v>
      </c>
      <c r="N31" s="103" t="n">
        <v>11.9976</v>
      </c>
      <c r="O31" s="103" t="n">
        <v>12.7842</v>
      </c>
      <c r="P31" s="103" t="n">
        <v>13.13904</v>
      </c>
      <c r="Q31" s="103" t="n">
        <v>13.49388</v>
      </c>
      <c r="R31" s="103" t="n">
        <v>13.84872</v>
      </c>
      <c r="S31" s="103" t="n">
        <v>14.20356</v>
      </c>
      <c r="T31" s="103" t="n">
        <v>14.5584</v>
      </c>
      <c r="U31" s="103" t="n">
        <v>14.14452</v>
      </c>
      <c r="V31" s="103" t="n">
        <v>13.73064</v>
      </c>
      <c r="W31" s="103" t="n">
        <v>13.31676</v>
      </c>
      <c r="X31" s="103" t="n">
        <v>12.90288</v>
      </c>
      <c r="Y31" s="103" t="n">
        <v>12.489</v>
      </c>
      <c r="Z31" s="103" t="n">
        <v>12.62096</v>
      </c>
      <c r="AA31" s="103" t="n">
        <v>12.75292</v>
      </c>
      <c r="AB31" s="103" t="n">
        <v>12.88488</v>
      </c>
      <c r="AC31" s="103" t="n">
        <v>13.01684</v>
      </c>
      <c r="AD31" s="103" t="n">
        <v>13.1488</v>
      </c>
      <c r="AE31" s="103" t="n">
        <v>11.907545</v>
      </c>
      <c r="AF31" s="103" t="n">
        <v>10.66629</v>
      </c>
      <c r="AG31" s="103" t="n">
        <v>9.42503</v>
      </c>
      <c r="AH31" s="103" t="n">
        <v>8.18377</v>
      </c>
      <c r="AI31" s="103" t="n">
        <v>6.94251</v>
      </c>
      <c r="AJ31" s="103" t="n">
        <v>5.70126</v>
      </c>
      <c r="AK31" s="103" t="n">
        <v>4.46</v>
      </c>
      <c r="AL31" s="103" t="n">
        <v>4.28</v>
      </c>
      <c r="AM31" s="103" t="n">
        <v>4.1</v>
      </c>
      <c r="AN31" s="103" t="n">
        <v>3.92</v>
      </c>
      <c r="AO31" s="103" t="n">
        <v>3.74</v>
      </c>
      <c r="AP31" s="103" t="n">
        <v>3.56</v>
      </c>
      <c r="AQ31" s="103" t="n">
        <v>3.38</v>
      </c>
      <c r="AR31" s="103" t="n">
        <v>3.2</v>
      </c>
      <c r="AS31" s="103" t="n">
        <v>3.02</v>
      </c>
      <c r="AT31" s="103" t="n">
        <v>2.84</v>
      </c>
      <c r="AU31" s="103" t="n">
        <v>2.66</v>
      </c>
      <c r="AV31" s="103" t="n">
        <v>2.48</v>
      </c>
      <c r="AW31" s="103" t="n">
        <v>2.29999999999999</v>
      </c>
      <c r="AX31" s="103" t="n">
        <v>2.11999999999999</v>
      </c>
      <c r="AY31" s="103" t="n">
        <v>1.93999999999999</v>
      </c>
      <c r="AZ31" s="103" t="n">
        <v>1.75999999999999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1.133</v>
      </c>
      <c r="D32" s="103" t="n">
        <v>2.266</v>
      </c>
      <c r="E32" s="103" t="n">
        <v>3.399</v>
      </c>
      <c r="F32" s="103" t="n">
        <v>4.532</v>
      </c>
      <c r="G32" s="103" t="n">
        <v>5.665</v>
      </c>
      <c r="H32" s="103" t="n">
        <v>6.798</v>
      </c>
      <c r="I32" s="103" t="n">
        <v>7.931</v>
      </c>
      <c r="J32" s="103" t="n">
        <v>9.064</v>
      </c>
      <c r="K32" s="103" t="n">
        <v>9.8174</v>
      </c>
      <c r="L32" s="103" t="n">
        <v>10.5708</v>
      </c>
      <c r="M32" s="103" t="n">
        <v>11.3242</v>
      </c>
      <c r="N32" s="103" t="n">
        <v>12.0776</v>
      </c>
      <c r="O32" s="103" t="n">
        <v>12.831</v>
      </c>
      <c r="P32" s="103" t="n">
        <v>13.2636</v>
      </c>
      <c r="Q32" s="103" t="n">
        <v>13.6962</v>
      </c>
      <c r="R32" s="103" t="n">
        <v>14.1288</v>
      </c>
      <c r="S32" s="103" t="n">
        <v>14.5614</v>
      </c>
      <c r="T32" s="103" t="n">
        <v>14.994</v>
      </c>
      <c r="U32" s="103" t="n">
        <v>14.5712</v>
      </c>
      <c r="V32" s="103" t="n">
        <v>14.1484</v>
      </c>
      <c r="W32" s="103" t="n">
        <v>13.7256</v>
      </c>
      <c r="X32" s="103" t="n">
        <v>13.3028</v>
      </c>
      <c r="Y32" s="103" t="n">
        <v>12.88</v>
      </c>
      <c r="Z32" s="103" t="n">
        <v>13.0032</v>
      </c>
      <c r="AA32" s="103" t="n">
        <v>13.1264</v>
      </c>
      <c r="AB32" s="103" t="n">
        <v>13.2496</v>
      </c>
      <c r="AC32" s="103" t="n">
        <v>13.3728</v>
      </c>
      <c r="AD32" s="103" t="n">
        <v>13.496</v>
      </c>
      <c r="AE32" s="103" t="n">
        <v>12.225145</v>
      </c>
      <c r="AF32" s="103" t="n">
        <v>10.95429</v>
      </c>
      <c r="AG32" s="103" t="n">
        <v>9.68343</v>
      </c>
      <c r="AH32" s="103" t="n">
        <v>8.41257</v>
      </c>
      <c r="AI32" s="103" t="n">
        <v>7.14171</v>
      </c>
      <c r="AJ32" s="103" t="n">
        <v>5.87086</v>
      </c>
      <c r="AK32" s="103" t="n">
        <v>4.6</v>
      </c>
      <c r="AL32" s="103" t="n">
        <v>4.44</v>
      </c>
      <c r="AM32" s="103" t="n">
        <v>4.28</v>
      </c>
      <c r="AN32" s="103" t="n">
        <v>4.12</v>
      </c>
      <c r="AO32" s="103" t="n">
        <v>3.96</v>
      </c>
      <c r="AP32" s="103" t="n">
        <v>3.8</v>
      </c>
      <c r="AQ32" s="103" t="n">
        <v>3.64</v>
      </c>
      <c r="AR32" s="103" t="n">
        <v>3.48</v>
      </c>
      <c r="AS32" s="103" t="n">
        <v>3.32</v>
      </c>
      <c r="AT32" s="103" t="n">
        <v>3.16</v>
      </c>
      <c r="AU32" s="103" t="n">
        <v>3</v>
      </c>
      <c r="AV32" s="103" t="n">
        <v>2.84</v>
      </c>
      <c r="AW32" s="103" t="n">
        <v>2.68</v>
      </c>
      <c r="AX32" s="103" t="n">
        <v>2.52</v>
      </c>
      <c r="AY32" s="103" t="n">
        <v>2.36</v>
      </c>
      <c r="AZ32" s="103" t="n">
        <v>2.2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1.1342</v>
      </c>
      <c r="D33" s="103" t="n">
        <v>2.2684</v>
      </c>
      <c r="E33" s="103" t="n">
        <v>3.4026</v>
      </c>
      <c r="F33" s="103" t="n">
        <v>4.5368</v>
      </c>
      <c r="G33" s="103" t="n">
        <v>5.671</v>
      </c>
      <c r="H33" s="103" t="n">
        <v>6.8052</v>
      </c>
      <c r="I33" s="103" t="n">
        <v>7.9394</v>
      </c>
      <c r="J33" s="103" t="n">
        <v>9.0736</v>
      </c>
      <c r="K33" s="103" t="n">
        <v>9.83444</v>
      </c>
      <c r="L33" s="103" t="n">
        <v>10.59528</v>
      </c>
      <c r="M33" s="103" t="n">
        <v>11.35612</v>
      </c>
      <c r="N33" s="103" t="n">
        <v>12.11696</v>
      </c>
      <c r="O33" s="103" t="n">
        <v>12.8778</v>
      </c>
      <c r="P33" s="103" t="n">
        <v>13.3212</v>
      </c>
      <c r="Q33" s="103" t="n">
        <v>13.7646</v>
      </c>
      <c r="R33" s="103" t="n">
        <v>14.208</v>
      </c>
      <c r="S33" s="103" t="n">
        <v>14.6514</v>
      </c>
      <c r="T33" s="103" t="n">
        <v>15.0948</v>
      </c>
      <c r="U33" s="103" t="n">
        <v>14.73004</v>
      </c>
      <c r="V33" s="103" t="n">
        <v>14.36528</v>
      </c>
      <c r="W33" s="103" t="n">
        <v>14.00052</v>
      </c>
      <c r="X33" s="103" t="n">
        <v>13.63576</v>
      </c>
      <c r="Y33" s="103" t="n">
        <v>13.271</v>
      </c>
      <c r="Z33" s="103" t="n">
        <v>13.35632</v>
      </c>
      <c r="AA33" s="103" t="n">
        <v>13.44164</v>
      </c>
      <c r="AB33" s="103" t="n">
        <v>13.52696</v>
      </c>
      <c r="AC33" s="103" t="n">
        <v>13.61228</v>
      </c>
      <c r="AD33" s="103" t="n">
        <v>13.6976</v>
      </c>
      <c r="AE33" s="103" t="n">
        <v>12.415087</v>
      </c>
      <c r="AF33" s="103" t="n">
        <v>11.132574</v>
      </c>
      <c r="AG33" s="103" t="n">
        <v>9.850058</v>
      </c>
      <c r="AH33" s="103" t="n">
        <v>8.567542</v>
      </c>
      <c r="AI33" s="103" t="n">
        <v>7.285026</v>
      </c>
      <c r="AJ33" s="103" t="n">
        <v>6.002516</v>
      </c>
      <c r="AK33" s="103" t="n">
        <v>4.72</v>
      </c>
      <c r="AL33" s="103" t="n">
        <v>4.58</v>
      </c>
      <c r="AM33" s="103" t="n">
        <v>4.44</v>
      </c>
      <c r="AN33" s="103" t="n">
        <v>4.3</v>
      </c>
      <c r="AO33" s="103" t="n">
        <v>4.16</v>
      </c>
      <c r="AP33" s="103" t="n">
        <v>4.02</v>
      </c>
      <c r="AQ33" s="103" t="n">
        <v>3.88</v>
      </c>
      <c r="AR33" s="103" t="n">
        <v>3.74</v>
      </c>
      <c r="AS33" s="103" t="n">
        <v>3.6</v>
      </c>
      <c r="AT33" s="103" t="n">
        <v>3.46</v>
      </c>
      <c r="AU33" s="103" t="n">
        <v>3.32</v>
      </c>
      <c r="AV33" s="103" t="n">
        <v>3.18</v>
      </c>
      <c r="AW33" s="103" t="n">
        <v>3.04</v>
      </c>
      <c r="AX33" s="103" t="n">
        <v>2.9</v>
      </c>
      <c r="AY33" s="103" t="n">
        <v>2.76</v>
      </c>
      <c r="AZ33" s="103" t="n">
        <v>2.62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1.1354</v>
      </c>
      <c r="D34" s="103" t="n">
        <v>2.2708</v>
      </c>
      <c r="E34" s="103" t="n">
        <v>3.4062</v>
      </c>
      <c r="F34" s="103" t="n">
        <v>4.5416</v>
      </c>
      <c r="G34" s="103" t="n">
        <v>5.677</v>
      </c>
      <c r="H34" s="103" t="n">
        <v>6.8124</v>
      </c>
      <c r="I34" s="103" t="n">
        <v>7.9478</v>
      </c>
      <c r="J34" s="103" t="n">
        <v>9.0832</v>
      </c>
      <c r="K34" s="103" t="n">
        <v>9.85148</v>
      </c>
      <c r="L34" s="103" t="n">
        <v>10.61976</v>
      </c>
      <c r="M34" s="103" t="n">
        <v>11.38804</v>
      </c>
      <c r="N34" s="103" t="n">
        <v>12.15632</v>
      </c>
      <c r="O34" s="103" t="n">
        <v>12.9246</v>
      </c>
      <c r="P34" s="103" t="n">
        <v>13.3788</v>
      </c>
      <c r="Q34" s="103" t="n">
        <v>13.833</v>
      </c>
      <c r="R34" s="103" t="n">
        <v>14.2872</v>
      </c>
      <c r="S34" s="103" t="n">
        <v>14.7414</v>
      </c>
      <c r="T34" s="103" t="n">
        <v>15.1956</v>
      </c>
      <c r="U34" s="103" t="n">
        <v>14.88888</v>
      </c>
      <c r="V34" s="103" t="n">
        <v>14.58216</v>
      </c>
      <c r="W34" s="103" t="n">
        <v>14.27544</v>
      </c>
      <c r="X34" s="103" t="n">
        <v>13.96872</v>
      </c>
      <c r="Y34" s="103" t="n">
        <v>13.662</v>
      </c>
      <c r="Z34" s="103" t="n">
        <v>13.70944</v>
      </c>
      <c r="AA34" s="103" t="n">
        <v>13.75688</v>
      </c>
      <c r="AB34" s="103" t="n">
        <v>13.80432</v>
      </c>
      <c r="AC34" s="103" t="n">
        <v>13.85176</v>
      </c>
      <c r="AD34" s="103" t="n">
        <v>13.8992</v>
      </c>
      <c r="AE34" s="103" t="n">
        <v>12.605029</v>
      </c>
      <c r="AF34" s="103" t="n">
        <v>11.310858</v>
      </c>
      <c r="AG34" s="103" t="n">
        <v>10.016686</v>
      </c>
      <c r="AH34" s="103" t="n">
        <v>8.722514</v>
      </c>
      <c r="AI34" s="103" t="n">
        <v>7.428342</v>
      </c>
      <c r="AJ34" s="103" t="n">
        <v>6.134172</v>
      </c>
      <c r="AK34" s="103" t="n">
        <v>4.84</v>
      </c>
      <c r="AL34" s="103" t="n">
        <v>4.72</v>
      </c>
      <c r="AM34" s="103" t="n">
        <v>4.6</v>
      </c>
      <c r="AN34" s="103" t="n">
        <v>4.48</v>
      </c>
      <c r="AO34" s="103" t="n">
        <v>4.36</v>
      </c>
      <c r="AP34" s="103" t="n">
        <v>4.24</v>
      </c>
      <c r="AQ34" s="103" t="n">
        <v>4.12</v>
      </c>
      <c r="AR34" s="103" t="n">
        <v>4</v>
      </c>
      <c r="AS34" s="103" t="n">
        <v>3.88</v>
      </c>
      <c r="AT34" s="103" t="n">
        <v>3.76</v>
      </c>
      <c r="AU34" s="103" t="n">
        <v>3.64</v>
      </c>
      <c r="AV34" s="103" t="n">
        <v>3.52</v>
      </c>
      <c r="AW34" s="103" t="n">
        <v>3.4</v>
      </c>
      <c r="AX34" s="103" t="n">
        <v>3.28</v>
      </c>
      <c r="AY34" s="103" t="n">
        <v>3.15999999999999</v>
      </c>
      <c r="AZ34" s="103" t="n">
        <v>3.03999999999999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1.1366</v>
      </c>
      <c r="D35" s="103" t="n">
        <v>2.2732</v>
      </c>
      <c r="E35" s="103" t="n">
        <v>3.4098</v>
      </c>
      <c r="F35" s="103" t="n">
        <v>4.5464</v>
      </c>
      <c r="G35" s="103" t="n">
        <v>5.683</v>
      </c>
      <c r="H35" s="103" t="n">
        <v>6.8196</v>
      </c>
      <c r="I35" s="103" t="n">
        <v>7.9562</v>
      </c>
      <c r="J35" s="103" t="n">
        <v>9.0928</v>
      </c>
      <c r="K35" s="103" t="n">
        <v>9.86852</v>
      </c>
      <c r="L35" s="103" t="n">
        <v>10.64424</v>
      </c>
      <c r="M35" s="103" t="n">
        <v>11.41996</v>
      </c>
      <c r="N35" s="103" t="n">
        <v>12.19568</v>
      </c>
      <c r="O35" s="103" t="n">
        <v>12.9714</v>
      </c>
      <c r="P35" s="103" t="n">
        <v>13.4364</v>
      </c>
      <c r="Q35" s="103" t="n">
        <v>13.9014</v>
      </c>
      <c r="R35" s="103" t="n">
        <v>14.3664</v>
      </c>
      <c r="S35" s="103" t="n">
        <v>14.8314</v>
      </c>
      <c r="T35" s="103" t="n">
        <v>15.2964</v>
      </c>
      <c r="U35" s="103" t="n">
        <v>15.04772</v>
      </c>
      <c r="V35" s="103" t="n">
        <v>14.79904</v>
      </c>
      <c r="W35" s="103" t="n">
        <v>14.55036</v>
      </c>
      <c r="X35" s="103" t="n">
        <v>14.30168</v>
      </c>
      <c r="Y35" s="103" t="n">
        <v>14.053</v>
      </c>
      <c r="Z35" s="103" t="n">
        <v>14.06256</v>
      </c>
      <c r="AA35" s="103" t="n">
        <v>14.07212</v>
      </c>
      <c r="AB35" s="103" t="n">
        <v>14.08168</v>
      </c>
      <c r="AC35" s="103" t="n">
        <v>14.09124</v>
      </c>
      <c r="AD35" s="103" t="n">
        <v>14.1008</v>
      </c>
      <c r="AE35" s="103" t="n">
        <v>12.794971</v>
      </c>
      <c r="AF35" s="103" t="n">
        <v>11.489142</v>
      </c>
      <c r="AG35" s="103" t="n">
        <v>10.183314</v>
      </c>
      <c r="AH35" s="103" t="n">
        <v>8.877486</v>
      </c>
      <c r="AI35" s="103" t="n">
        <v>7.571658</v>
      </c>
      <c r="AJ35" s="103" t="n">
        <v>6.265828</v>
      </c>
      <c r="AK35" s="103" t="n">
        <v>4.96</v>
      </c>
      <c r="AL35" s="103" t="n">
        <v>4.86</v>
      </c>
      <c r="AM35" s="103" t="n">
        <v>4.76</v>
      </c>
      <c r="AN35" s="103" t="n">
        <v>4.66</v>
      </c>
      <c r="AO35" s="103" t="n">
        <v>4.56</v>
      </c>
      <c r="AP35" s="103" t="n">
        <v>4.46</v>
      </c>
      <c r="AQ35" s="103" t="n">
        <v>4.36</v>
      </c>
      <c r="AR35" s="103" t="n">
        <v>4.26</v>
      </c>
      <c r="AS35" s="103" t="n">
        <v>4.16</v>
      </c>
      <c r="AT35" s="103" t="n">
        <v>4.06</v>
      </c>
      <c r="AU35" s="103" t="n">
        <v>3.96</v>
      </c>
      <c r="AV35" s="103" t="n">
        <v>3.86</v>
      </c>
      <c r="AW35" s="103" t="n">
        <v>3.76</v>
      </c>
      <c r="AX35" s="103" t="n">
        <v>3.65999999999999</v>
      </c>
      <c r="AY35" s="103" t="n">
        <v>3.55999999999999</v>
      </c>
      <c r="AZ35" s="103" t="n">
        <v>3.45999999999999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1.1378</v>
      </c>
      <c r="D36" s="103" t="n">
        <v>2.2756</v>
      </c>
      <c r="E36" s="103" t="n">
        <v>3.4134</v>
      </c>
      <c r="F36" s="103" t="n">
        <v>4.5512</v>
      </c>
      <c r="G36" s="103" t="n">
        <v>5.689</v>
      </c>
      <c r="H36" s="103" t="n">
        <v>6.8268</v>
      </c>
      <c r="I36" s="103" t="n">
        <v>7.9646</v>
      </c>
      <c r="J36" s="103" t="n">
        <v>9.1024</v>
      </c>
      <c r="K36" s="103" t="n">
        <v>9.88556</v>
      </c>
      <c r="L36" s="103" t="n">
        <v>10.66872</v>
      </c>
      <c r="M36" s="103" t="n">
        <v>11.45188</v>
      </c>
      <c r="N36" s="103" t="n">
        <v>12.23504</v>
      </c>
      <c r="O36" s="103" t="n">
        <v>13.0182</v>
      </c>
      <c r="P36" s="103" t="n">
        <v>13.494</v>
      </c>
      <c r="Q36" s="103" t="n">
        <v>13.9698</v>
      </c>
      <c r="R36" s="103" t="n">
        <v>14.4456</v>
      </c>
      <c r="S36" s="103" t="n">
        <v>14.9214</v>
      </c>
      <c r="T36" s="103" t="n">
        <v>15.3972</v>
      </c>
      <c r="U36" s="103" t="n">
        <v>15.20656</v>
      </c>
      <c r="V36" s="103" t="n">
        <v>15.01592</v>
      </c>
      <c r="W36" s="103" t="n">
        <v>14.82528</v>
      </c>
      <c r="X36" s="103" t="n">
        <v>14.63464</v>
      </c>
      <c r="Y36" s="103" t="n">
        <v>14.444</v>
      </c>
      <c r="Z36" s="103" t="n">
        <v>14.41568</v>
      </c>
      <c r="AA36" s="103" t="n">
        <v>14.38736</v>
      </c>
      <c r="AB36" s="103" t="n">
        <v>14.35904</v>
      </c>
      <c r="AC36" s="103" t="n">
        <v>14.33072</v>
      </c>
      <c r="AD36" s="103" t="n">
        <v>14.3024</v>
      </c>
      <c r="AE36" s="103" t="n">
        <v>12.984913</v>
      </c>
      <c r="AF36" s="103" t="n">
        <v>11.667426</v>
      </c>
      <c r="AG36" s="103" t="n">
        <v>10.349942</v>
      </c>
      <c r="AH36" s="103" t="n">
        <v>9.032458</v>
      </c>
      <c r="AI36" s="103" t="n">
        <v>7.714974</v>
      </c>
      <c r="AJ36" s="103" t="n">
        <v>6.397484</v>
      </c>
      <c r="AK36" s="103" t="n">
        <v>5.08</v>
      </c>
      <c r="AL36" s="103" t="n">
        <v>5</v>
      </c>
      <c r="AM36" s="103" t="n">
        <v>4.92</v>
      </c>
      <c r="AN36" s="103" t="n">
        <v>4.84</v>
      </c>
      <c r="AO36" s="103" t="n">
        <v>4.76</v>
      </c>
      <c r="AP36" s="103" t="n">
        <v>4.68</v>
      </c>
      <c r="AQ36" s="103" t="n">
        <v>4.6</v>
      </c>
      <c r="AR36" s="103" t="n">
        <v>4.52</v>
      </c>
      <c r="AS36" s="103" t="n">
        <v>4.44</v>
      </c>
      <c r="AT36" s="103" t="n">
        <v>4.36</v>
      </c>
      <c r="AU36" s="103" t="n">
        <v>4.27999999999999</v>
      </c>
      <c r="AV36" s="103" t="n">
        <v>4.19999999999999</v>
      </c>
      <c r="AW36" s="103" t="n">
        <v>4.11999999999999</v>
      </c>
      <c r="AX36" s="103" t="n">
        <v>4.03999999999999</v>
      </c>
      <c r="AY36" s="103" t="n">
        <v>3.95999999999999</v>
      </c>
      <c r="AZ36" s="103" t="n">
        <v>3.87999999999999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1.139</v>
      </c>
      <c r="D37" s="103" t="n">
        <v>2.278</v>
      </c>
      <c r="E37" s="103" t="n">
        <v>3.417</v>
      </c>
      <c r="F37" s="103" t="n">
        <v>4.556</v>
      </c>
      <c r="G37" s="103" t="n">
        <v>5.695</v>
      </c>
      <c r="H37" s="103" t="n">
        <v>6.834</v>
      </c>
      <c r="I37" s="103" t="n">
        <v>7.973</v>
      </c>
      <c r="J37" s="103" t="n">
        <v>9.112</v>
      </c>
      <c r="K37" s="103" t="n">
        <v>9.9026</v>
      </c>
      <c r="L37" s="103" t="n">
        <v>10.6932</v>
      </c>
      <c r="M37" s="103" t="n">
        <v>11.4838</v>
      </c>
      <c r="N37" s="103" t="n">
        <v>12.2744</v>
      </c>
      <c r="O37" s="103" t="n">
        <v>13.065</v>
      </c>
      <c r="P37" s="103" t="n">
        <v>13.5516</v>
      </c>
      <c r="Q37" s="103" t="n">
        <v>14.0382</v>
      </c>
      <c r="R37" s="103" t="n">
        <v>14.5248</v>
      </c>
      <c r="S37" s="103" t="n">
        <v>15.0114</v>
      </c>
      <c r="T37" s="103" t="n">
        <v>15.498</v>
      </c>
      <c r="U37" s="103" t="n">
        <v>15.3654</v>
      </c>
      <c r="V37" s="103" t="n">
        <v>15.2328</v>
      </c>
      <c r="W37" s="103" t="n">
        <v>15.1002</v>
      </c>
      <c r="X37" s="103" t="n">
        <v>14.9676</v>
      </c>
      <c r="Y37" s="103" t="n">
        <v>14.835</v>
      </c>
      <c r="Z37" s="103" t="n">
        <v>14.7688</v>
      </c>
      <c r="AA37" s="103" t="n">
        <v>14.7026</v>
      </c>
      <c r="AB37" s="103" t="n">
        <v>14.6364</v>
      </c>
      <c r="AC37" s="103" t="n">
        <v>14.5702</v>
      </c>
      <c r="AD37" s="103" t="n">
        <v>14.504</v>
      </c>
      <c r="AE37" s="103" t="n">
        <v>13.174855</v>
      </c>
      <c r="AF37" s="103" t="n">
        <v>11.84571</v>
      </c>
      <c r="AG37" s="103" t="n">
        <v>10.51657</v>
      </c>
      <c r="AH37" s="103" t="n">
        <v>9.18743</v>
      </c>
      <c r="AI37" s="103" t="n">
        <v>7.85829</v>
      </c>
      <c r="AJ37" s="103" t="n">
        <v>6.52914</v>
      </c>
      <c r="AK37" s="103" t="n">
        <v>5.2</v>
      </c>
      <c r="AL37" s="103" t="n">
        <v>5.14</v>
      </c>
      <c r="AM37" s="103" t="n">
        <v>5.08</v>
      </c>
      <c r="AN37" s="103" t="n">
        <v>5.02</v>
      </c>
      <c r="AO37" s="103" t="n">
        <v>4.96</v>
      </c>
      <c r="AP37" s="103" t="n">
        <v>4.9</v>
      </c>
      <c r="AQ37" s="103" t="n">
        <v>4.84</v>
      </c>
      <c r="AR37" s="103" t="n">
        <v>4.78</v>
      </c>
      <c r="AS37" s="103" t="n">
        <v>4.72</v>
      </c>
      <c r="AT37" s="103" t="n">
        <v>4.66</v>
      </c>
      <c r="AU37" s="103" t="n">
        <v>4.6</v>
      </c>
      <c r="AV37" s="103" t="n">
        <v>4.54</v>
      </c>
      <c r="AW37" s="103" t="n">
        <v>4.48</v>
      </c>
      <c r="AX37" s="103" t="n">
        <v>4.42</v>
      </c>
      <c r="AY37" s="103" t="n">
        <v>4.36</v>
      </c>
      <c r="AZ37" s="103" t="n">
        <v>4.3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1.1404</v>
      </c>
      <c r="D38" s="103" t="n">
        <v>2.2808</v>
      </c>
      <c r="E38" s="103" t="n">
        <v>3.4212</v>
      </c>
      <c r="F38" s="103" t="n">
        <v>4.5616</v>
      </c>
      <c r="G38" s="103" t="n">
        <v>5.702</v>
      </c>
      <c r="H38" s="103" t="n">
        <v>6.8424</v>
      </c>
      <c r="I38" s="103" t="n">
        <v>7.9828</v>
      </c>
      <c r="J38" s="103" t="n">
        <v>9.1232</v>
      </c>
      <c r="K38" s="103" t="n">
        <v>9.92092</v>
      </c>
      <c r="L38" s="103" t="n">
        <v>10.71864</v>
      </c>
      <c r="M38" s="103" t="n">
        <v>11.51636</v>
      </c>
      <c r="N38" s="103" t="n">
        <v>12.31408</v>
      </c>
      <c r="O38" s="103" t="n">
        <v>13.1118</v>
      </c>
      <c r="P38" s="103" t="n">
        <v>13.6092</v>
      </c>
      <c r="Q38" s="103" t="n">
        <v>14.1066</v>
      </c>
      <c r="R38" s="103" t="n">
        <v>14.604</v>
      </c>
      <c r="S38" s="103" t="n">
        <v>15.1014</v>
      </c>
      <c r="T38" s="103" t="n">
        <v>15.5988</v>
      </c>
      <c r="U38" s="103" t="n">
        <v>15.52424</v>
      </c>
      <c r="V38" s="103" t="n">
        <v>15.44968</v>
      </c>
      <c r="W38" s="103" t="n">
        <v>15.37512</v>
      </c>
      <c r="X38" s="103" t="n">
        <v>15.30056</v>
      </c>
      <c r="Y38" s="103" t="n">
        <v>15.226</v>
      </c>
      <c r="Z38" s="103" t="n">
        <v>15.12192</v>
      </c>
      <c r="AA38" s="103" t="n">
        <v>15.01784</v>
      </c>
      <c r="AB38" s="103" t="n">
        <v>14.91376</v>
      </c>
      <c r="AC38" s="103" t="n">
        <v>14.80968</v>
      </c>
      <c r="AD38" s="103" t="n">
        <v>14.7056</v>
      </c>
      <c r="AE38" s="103" t="n">
        <v>13.361941</v>
      </c>
      <c r="AF38" s="103" t="n">
        <v>12.018282</v>
      </c>
      <c r="AG38" s="103" t="n">
        <v>10.6746273333333</v>
      </c>
      <c r="AH38" s="103" t="n">
        <v>9.33097266666667</v>
      </c>
      <c r="AI38" s="103" t="n">
        <v>7.987318</v>
      </c>
      <c r="AJ38" s="103" t="n">
        <v>6.643654</v>
      </c>
      <c r="AK38" s="103" t="n">
        <v>5.3</v>
      </c>
      <c r="AL38" s="103" t="n">
        <v>5.268</v>
      </c>
      <c r="AM38" s="103" t="n">
        <v>5.236</v>
      </c>
      <c r="AN38" s="103" t="n">
        <v>5.204</v>
      </c>
      <c r="AO38" s="103" t="n">
        <v>5.172</v>
      </c>
      <c r="AP38" s="103" t="n">
        <v>5.14</v>
      </c>
      <c r="AQ38" s="103" t="n">
        <v>5.108</v>
      </c>
      <c r="AR38" s="103" t="n">
        <v>5.076</v>
      </c>
      <c r="AS38" s="103" t="n">
        <v>5.044</v>
      </c>
      <c r="AT38" s="103" t="n">
        <v>5.012</v>
      </c>
      <c r="AU38" s="103" t="n">
        <v>4.98</v>
      </c>
      <c r="AV38" s="103" t="n">
        <v>4.948</v>
      </c>
      <c r="AW38" s="103" t="n">
        <v>4.916</v>
      </c>
      <c r="AX38" s="103" t="n">
        <v>4.884</v>
      </c>
      <c r="AY38" s="103" t="n">
        <v>4.852</v>
      </c>
      <c r="AZ38" s="103" t="n">
        <v>4.82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1.1418</v>
      </c>
      <c r="D39" s="103" t="n">
        <v>2.2836</v>
      </c>
      <c r="E39" s="103" t="n">
        <v>3.4254</v>
      </c>
      <c r="F39" s="103" t="n">
        <v>4.5672</v>
      </c>
      <c r="G39" s="103" t="n">
        <v>5.709</v>
      </c>
      <c r="H39" s="103" t="n">
        <v>6.8508</v>
      </c>
      <c r="I39" s="103" t="n">
        <v>7.9926</v>
      </c>
      <c r="J39" s="103" t="n">
        <v>9.1344</v>
      </c>
      <c r="K39" s="103" t="n">
        <v>9.93924</v>
      </c>
      <c r="L39" s="103" t="n">
        <v>10.74408</v>
      </c>
      <c r="M39" s="103" t="n">
        <v>11.54892</v>
      </c>
      <c r="N39" s="103" t="n">
        <v>12.35376</v>
      </c>
      <c r="O39" s="103" t="n">
        <v>13.1586</v>
      </c>
      <c r="P39" s="103" t="n">
        <v>13.6668</v>
      </c>
      <c r="Q39" s="103" t="n">
        <v>14.175</v>
      </c>
      <c r="R39" s="103" t="n">
        <v>14.6832</v>
      </c>
      <c r="S39" s="103" t="n">
        <v>15.1914</v>
      </c>
      <c r="T39" s="103" t="n">
        <v>15.6996</v>
      </c>
      <c r="U39" s="103" t="n">
        <v>15.68308</v>
      </c>
      <c r="V39" s="103" t="n">
        <v>15.66656</v>
      </c>
      <c r="W39" s="103" t="n">
        <v>15.65004</v>
      </c>
      <c r="X39" s="103" t="n">
        <v>15.63352</v>
      </c>
      <c r="Y39" s="103" t="n">
        <v>15.617</v>
      </c>
      <c r="Z39" s="103" t="n">
        <v>15.47504</v>
      </c>
      <c r="AA39" s="103" t="n">
        <v>15.33308</v>
      </c>
      <c r="AB39" s="103" t="n">
        <v>15.19112</v>
      </c>
      <c r="AC39" s="103" t="n">
        <v>15.04916</v>
      </c>
      <c r="AD39" s="103" t="n">
        <v>14.9072</v>
      </c>
      <c r="AE39" s="103" t="n">
        <v>13.549027</v>
      </c>
      <c r="AF39" s="103" t="n">
        <v>12.190854</v>
      </c>
      <c r="AG39" s="103" t="n">
        <v>10.8326846666667</v>
      </c>
      <c r="AH39" s="103" t="n">
        <v>9.47451533333333</v>
      </c>
      <c r="AI39" s="103" t="n">
        <v>8.116346</v>
      </c>
      <c r="AJ39" s="103" t="n">
        <v>6.758168</v>
      </c>
      <c r="AK39" s="103" t="n">
        <v>5.4</v>
      </c>
      <c r="AL39" s="103" t="n">
        <v>5.396</v>
      </c>
      <c r="AM39" s="103" t="n">
        <v>5.392</v>
      </c>
      <c r="AN39" s="103" t="n">
        <v>5.388</v>
      </c>
      <c r="AO39" s="103" t="n">
        <v>5.384</v>
      </c>
      <c r="AP39" s="103" t="n">
        <v>5.38</v>
      </c>
      <c r="AQ39" s="103" t="n">
        <v>5.376</v>
      </c>
      <c r="AR39" s="103" t="n">
        <v>5.372</v>
      </c>
      <c r="AS39" s="103" t="n">
        <v>5.368</v>
      </c>
      <c r="AT39" s="103" t="n">
        <v>5.364</v>
      </c>
      <c r="AU39" s="103" t="n">
        <v>5.36</v>
      </c>
      <c r="AV39" s="103" t="n">
        <v>5.356</v>
      </c>
      <c r="AW39" s="103" t="n">
        <v>5.352</v>
      </c>
      <c r="AX39" s="103" t="n">
        <v>5.348</v>
      </c>
      <c r="AY39" s="103" t="n">
        <v>5.34400000000001</v>
      </c>
      <c r="AZ39" s="103" t="n">
        <v>5.34000000000001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1.1432</v>
      </c>
      <c r="D40" s="103" t="n">
        <v>2.2864</v>
      </c>
      <c r="E40" s="103" t="n">
        <v>3.4296</v>
      </c>
      <c r="F40" s="103" t="n">
        <v>4.5728</v>
      </c>
      <c r="G40" s="103" t="n">
        <v>5.716</v>
      </c>
      <c r="H40" s="103" t="n">
        <v>6.8592</v>
      </c>
      <c r="I40" s="103" t="n">
        <v>8.0024</v>
      </c>
      <c r="J40" s="103" t="n">
        <v>9.1456</v>
      </c>
      <c r="K40" s="103" t="n">
        <v>9.95756</v>
      </c>
      <c r="L40" s="103" t="n">
        <v>10.76952</v>
      </c>
      <c r="M40" s="103" t="n">
        <v>11.58148</v>
      </c>
      <c r="N40" s="103" t="n">
        <v>12.39344</v>
      </c>
      <c r="O40" s="103" t="n">
        <v>13.2054</v>
      </c>
      <c r="P40" s="103" t="n">
        <v>13.7244</v>
      </c>
      <c r="Q40" s="103" t="n">
        <v>14.2434</v>
      </c>
      <c r="R40" s="103" t="n">
        <v>14.7624</v>
      </c>
      <c r="S40" s="103" t="n">
        <v>15.2814</v>
      </c>
      <c r="T40" s="103" t="n">
        <v>15.8004</v>
      </c>
      <c r="U40" s="103" t="n">
        <v>15.84192</v>
      </c>
      <c r="V40" s="103" t="n">
        <v>15.88344</v>
      </c>
      <c r="W40" s="103" t="n">
        <v>15.92496</v>
      </c>
      <c r="X40" s="103" t="n">
        <v>15.96648</v>
      </c>
      <c r="Y40" s="103" t="n">
        <v>16.008</v>
      </c>
      <c r="Z40" s="103" t="n">
        <v>15.82816</v>
      </c>
      <c r="AA40" s="103" t="n">
        <v>15.64832</v>
      </c>
      <c r="AB40" s="103" t="n">
        <v>15.46848</v>
      </c>
      <c r="AC40" s="103" t="n">
        <v>15.28864</v>
      </c>
      <c r="AD40" s="103" t="n">
        <v>15.1088</v>
      </c>
      <c r="AE40" s="103" t="n">
        <v>13.736113</v>
      </c>
      <c r="AF40" s="103" t="n">
        <v>12.363426</v>
      </c>
      <c r="AG40" s="103" t="n">
        <v>10.990742</v>
      </c>
      <c r="AH40" s="103" t="n">
        <v>9.618058</v>
      </c>
      <c r="AI40" s="103" t="n">
        <v>8.245374</v>
      </c>
      <c r="AJ40" s="103" t="n">
        <v>6.872682</v>
      </c>
      <c r="AK40" s="103" t="n">
        <v>5.5</v>
      </c>
      <c r="AL40" s="103" t="n">
        <v>5.524</v>
      </c>
      <c r="AM40" s="103" t="n">
        <v>5.548</v>
      </c>
      <c r="AN40" s="103" t="n">
        <v>5.572</v>
      </c>
      <c r="AO40" s="103" t="n">
        <v>5.596</v>
      </c>
      <c r="AP40" s="103" t="n">
        <v>5.62</v>
      </c>
      <c r="AQ40" s="103" t="n">
        <v>5.644</v>
      </c>
      <c r="AR40" s="103" t="n">
        <v>5.668</v>
      </c>
      <c r="AS40" s="103" t="n">
        <v>5.692</v>
      </c>
      <c r="AT40" s="103" t="n">
        <v>5.716</v>
      </c>
      <c r="AU40" s="103" t="n">
        <v>5.74000000000001</v>
      </c>
      <c r="AV40" s="103" t="n">
        <v>5.76400000000001</v>
      </c>
      <c r="AW40" s="103" t="n">
        <v>5.78800000000001</v>
      </c>
      <c r="AX40" s="103" t="n">
        <v>5.81200000000001</v>
      </c>
      <c r="AY40" s="103" t="n">
        <v>5.83600000000001</v>
      </c>
      <c r="AZ40" s="103" t="n">
        <v>5.86000000000001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1.1446</v>
      </c>
      <c r="D41" s="103" t="n">
        <v>2.2892</v>
      </c>
      <c r="E41" s="103" t="n">
        <v>3.4338</v>
      </c>
      <c r="F41" s="103" t="n">
        <v>4.5784</v>
      </c>
      <c r="G41" s="103" t="n">
        <v>5.723</v>
      </c>
      <c r="H41" s="103" t="n">
        <v>6.8676</v>
      </c>
      <c r="I41" s="103" t="n">
        <v>8.0122</v>
      </c>
      <c r="J41" s="103" t="n">
        <v>9.1568</v>
      </c>
      <c r="K41" s="103" t="n">
        <v>9.97588</v>
      </c>
      <c r="L41" s="103" t="n">
        <v>10.79496</v>
      </c>
      <c r="M41" s="103" t="n">
        <v>11.61404</v>
      </c>
      <c r="N41" s="103" t="n">
        <v>12.43312</v>
      </c>
      <c r="O41" s="103" t="n">
        <v>13.2522</v>
      </c>
      <c r="P41" s="103" t="n">
        <v>13.782</v>
      </c>
      <c r="Q41" s="103" t="n">
        <v>14.3118</v>
      </c>
      <c r="R41" s="103" t="n">
        <v>14.8416</v>
      </c>
      <c r="S41" s="103" t="n">
        <v>15.3714</v>
      </c>
      <c r="T41" s="103" t="n">
        <v>15.9012</v>
      </c>
      <c r="U41" s="103" t="n">
        <v>16.00076</v>
      </c>
      <c r="V41" s="103" t="n">
        <v>16.10032</v>
      </c>
      <c r="W41" s="103" t="n">
        <v>16.19988</v>
      </c>
      <c r="X41" s="103" t="n">
        <v>16.29944</v>
      </c>
      <c r="Y41" s="103" t="n">
        <v>16.399</v>
      </c>
      <c r="Z41" s="103" t="n">
        <v>16.18128</v>
      </c>
      <c r="AA41" s="103" t="n">
        <v>15.96356</v>
      </c>
      <c r="AB41" s="103" t="n">
        <v>15.74584</v>
      </c>
      <c r="AC41" s="103" t="n">
        <v>15.52812</v>
      </c>
      <c r="AD41" s="103" t="n">
        <v>15.3104</v>
      </c>
      <c r="AE41" s="103" t="n">
        <v>13.923199</v>
      </c>
      <c r="AF41" s="103" t="n">
        <v>12.535998</v>
      </c>
      <c r="AG41" s="103" t="n">
        <v>11.1487993333333</v>
      </c>
      <c r="AH41" s="103" t="n">
        <v>9.76160066666667</v>
      </c>
      <c r="AI41" s="103" t="n">
        <v>8.374402</v>
      </c>
      <c r="AJ41" s="103" t="n">
        <v>6.987196</v>
      </c>
      <c r="AK41" s="103" t="n">
        <v>5.6</v>
      </c>
      <c r="AL41" s="103" t="n">
        <v>5.652</v>
      </c>
      <c r="AM41" s="103" t="n">
        <v>5.704</v>
      </c>
      <c r="AN41" s="103" t="n">
        <v>5.756</v>
      </c>
      <c r="AO41" s="103" t="n">
        <v>5.808</v>
      </c>
      <c r="AP41" s="103" t="n">
        <v>5.86</v>
      </c>
      <c r="AQ41" s="103" t="n">
        <v>5.912</v>
      </c>
      <c r="AR41" s="103" t="n">
        <v>5.964</v>
      </c>
      <c r="AS41" s="103" t="n">
        <v>6.016</v>
      </c>
      <c r="AT41" s="103" t="n">
        <v>6.068</v>
      </c>
      <c r="AU41" s="103" t="n">
        <v>6.12</v>
      </c>
      <c r="AV41" s="103" t="n">
        <v>6.172</v>
      </c>
      <c r="AW41" s="103" t="n">
        <v>6.224</v>
      </c>
      <c r="AX41" s="103" t="n">
        <v>6.27600000000001</v>
      </c>
      <c r="AY41" s="103" t="n">
        <v>6.32800000000001</v>
      </c>
      <c r="AZ41" s="103" t="n">
        <v>6.38000000000001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1.146</v>
      </c>
      <c r="D42" s="103" t="n">
        <v>2.292</v>
      </c>
      <c r="E42" s="103" t="n">
        <v>3.438</v>
      </c>
      <c r="F42" s="103" t="n">
        <v>4.584</v>
      </c>
      <c r="G42" s="103" t="n">
        <v>5.73</v>
      </c>
      <c r="H42" s="103" t="n">
        <v>6.876</v>
      </c>
      <c r="I42" s="103" t="n">
        <v>8.022</v>
      </c>
      <c r="J42" s="103" t="n">
        <v>9.168</v>
      </c>
      <c r="K42" s="103" t="n">
        <v>9.9942</v>
      </c>
      <c r="L42" s="103" t="n">
        <v>10.8204</v>
      </c>
      <c r="M42" s="103" t="n">
        <v>11.6466</v>
      </c>
      <c r="N42" s="103" t="n">
        <v>12.4728</v>
      </c>
      <c r="O42" s="103" t="n">
        <v>13.299</v>
      </c>
      <c r="P42" s="103" t="n">
        <v>13.8396</v>
      </c>
      <c r="Q42" s="103" t="n">
        <v>14.3802</v>
      </c>
      <c r="R42" s="103" t="n">
        <v>14.9208</v>
      </c>
      <c r="S42" s="103" t="n">
        <v>15.4614</v>
      </c>
      <c r="T42" s="103" t="n">
        <v>16.002</v>
      </c>
      <c r="U42" s="103" t="n">
        <v>16.1596</v>
      </c>
      <c r="V42" s="103" t="n">
        <v>16.3172</v>
      </c>
      <c r="W42" s="103" t="n">
        <v>16.4748</v>
      </c>
      <c r="X42" s="103" t="n">
        <v>16.6324</v>
      </c>
      <c r="Y42" s="103" t="n">
        <v>16.79</v>
      </c>
      <c r="Z42" s="103" t="n">
        <v>16.5344</v>
      </c>
      <c r="AA42" s="103" t="n">
        <v>16.2788</v>
      </c>
      <c r="AB42" s="103" t="n">
        <v>16.0232</v>
      </c>
      <c r="AC42" s="103" t="n">
        <v>15.7676</v>
      </c>
      <c r="AD42" s="103" t="n">
        <v>15.512</v>
      </c>
      <c r="AE42" s="103" t="n">
        <v>14.110285</v>
      </c>
      <c r="AF42" s="103" t="n">
        <v>12.70857</v>
      </c>
      <c r="AG42" s="103" t="n">
        <v>11.3068566666667</v>
      </c>
      <c r="AH42" s="103" t="n">
        <v>9.90514333333333</v>
      </c>
      <c r="AI42" s="103" t="n">
        <v>8.50343</v>
      </c>
      <c r="AJ42" s="103" t="n">
        <v>7.10171</v>
      </c>
      <c r="AK42" s="103" t="n">
        <v>5.7</v>
      </c>
      <c r="AL42" s="103" t="n">
        <v>5.78</v>
      </c>
      <c r="AM42" s="103" t="n">
        <v>5.86</v>
      </c>
      <c r="AN42" s="103" t="n">
        <v>5.94</v>
      </c>
      <c r="AO42" s="103" t="n">
        <v>6.02</v>
      </c>
      <c r="AP42" s="103" t="n">
        <v>6.1</v>
      </c>
      <c r="AQ42" s="103" t="n">
        <v>6.18</v>
      </c>
      <c r="AR42" s="103" t="n">
        <v>6.26</v>
      </c>
      <c r="AS42" s="103" t="n">
        <v>6.34</v>
      </c>
      <c r="AT42" s="103" t="n">
        <v>6.42</v>
      </c>
      <c r="AU42" s="103" t="n">
        <v>6.5</v>
      </c>
      <c r="AV42" s="103" t="n">
        <v>6.58</v>
      </c>
      <c r="AW42" s="103" t="n">
        <v>6.66</v>
      </c>
      <c r="AX42" s="103" t="n">
        <v>6.74</v>
      </c>
      <c r="AY42" s="103" t="n">
        <v>6.82</v>
      </c>
      <c r="AZ42" s="103" t="n">
        <v>6.9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1.1476</v>
      </c>
      <c r="D43" s="103" t="n">
        <v>2.2952</v>
      </c>
      <c r="E43" s="103" t="n">
        <v>3.4428</v>
      </c>
      <c r="F43" s="103" t="n">
        <v>4.5904</v>
      </c>
      <c r="G43" s="103" t="n">
        <v>5.738</v>
      </c>
      <c r="H43" s="103" t="n">
        <v>6.8856</v>
      </c>
      <c r="I43" s="103" t="n">
        <v>8.0332</v>
      </c>
      <c r="J43" s="103" t="n">
        <v>9.1808</v>
      </c>
      <c r="K43" s="103" t="n">
        <v>10.01224</v>
      </c>
      <c r="L43" s="103" t="n">
        <v>10.84368</v>
      </c>
      <c r="M43" s="103" t="n">
        <v>11.67512</v>
      </c>
      <c r="N43" s="103" t="n">
        <v>12.50656</v>
      </c>
      <c r="O43" s="103" t="n">
        <v>13.338</v>
      </c>
      <c r="P43" s="103" t="n">
        <v>13.89096</v>
      </c>
      <c r="Q43" s="103" t="n">
        <v>14.44392</v>
      </c>
      <c r="R43" s="103" t="n">
        <v>14.99688</v>
      </c>
      <c r="S43" s="103" t="n">
        <v>15.54984</v>
      </c>
      <c r="T43" s="103" t="n">
        <v>16.1028</v>
      </c>
      <c r="U43" s="103" t="n">
        <v>16.30188</v>
      </c>
      <c r="V43" s="103" t="n">
        <v>16.50096</v>
      </c>
      <c r="W43" s="103" t="n">
        <v>16.70004</v>
      </c>
      <c r="X43" s="103" t="n">
        <v>16.89912</v>
      </c>
      <c r="Y43" s="103" t="n">
        <v>17.0982</v>
      </c>
      <c r="Z43" s="103" t="n">
        <v>16.82016</v>
      </c>
      <c r="AA43" s="103" t="n">
        <v>16.54212</v>
      </c>
      <c r="AB43" s="103" t="n">
        <v>16.26408</v>
      </c>
      <c r="AC43" s="103" t="n">
        <v>15.98604</v>
      </c>
      <c r="AD43" s="103" t="n">
        <v>15.708</v>
      </c>
      <c r="AE43" s="103" t="n">
        <v>14.295428</v>
      </c>
      <c r="AF43" s="103" t="n">
        <v>12.882856</v>
      </c>
      <c r="AG43" s="103" t="n">
        <v>11.4702853333333</v>
      </c>
      <c r="AH43" s="103" t="n">
        <v>10.0577146666667</v>
      </c>
      <c r="AI43" s="103" t="n">
        <v>8.645144</v>
      </c>
      <c r="AJ43" s="103" t="n">
        <v>7.232568</v>
      </c>
      <c r="AK43" s="103" t="n">
        <v>5.82</v>
      </c>
      <c r="AL43" s="103" t="n">
        <v>5.924</v>
      </c>
      <c r="AM43" s="103" t="n">
        <v>6.028</v>
      </c>
      <c r="AN43" s="103" t="n">
        <v>6.132</v>
      </c>
      <c r="AO43" s="103" t="n">
        <v>6.236</v>
      </c>
      <c r="AP43" s="103" t="n">
        <v>6.34</v>
      </c>
      <c r="AQ43" s="103" t="n">
        <v>6.444</v>
      </c>
      <c r="AR43" s="103" t="n">
        <v>6.548</v>
      </c>
      <c r="AS43" s="103" t="n">
        <v>6.652</v>
      </c>
      <c r="AT43" s="103" t="n">
        <v>6.756</v>
      </c>
      <c r="AU43" s="103" t="n">
        <v>6.86</v>
      </c>
      <c r="AV43" s="103" t="n">
        <v>6.964</v>
      </c>
      <c r="AW43" s="103" t="n">
        <v>7.068</v>
      </c>
      <c r="AX43" s="103" t="n">
        <v>7.172</v>
      </c>
      <c r="AY43" s="103" t="n">
        <v>7.276</v>
      </c>
      <c r="AZ43" s="103" t="n">
        <v>7.38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1.1492</v>
      </c>
      <c r="D44" s="103" t="n">
        <v>2.2984</v>
      </c>
      <c r="E44" s="103" t="n">
        <v>3.4476</v>
      </c>
      <c r="F44" s="103" t="n">
        <v>4.5968</v>
      </c>
      <c r="G44" s="103" t="n">
        <v>5.746</v>
      </c>
      <c r="H44" s="103" t="n">
        <v>6.8952</v>
      </c>
      <c r="I44" s="103" t="n">
        <v>8.0444</v>
      </c>
      <c r="J44" s="103" t="n">
        <v>9.1936</v>
      </c>
      <c r="K44" s="103" t="n">
        <v>10.03028</v>
      </c>
      <c r="L44" s="103" t="n">
        <v>10.86696</v>
      </c>
      <c r="M44" s="103" t="n">
        <v>11.70364</v>
      </c>
      <c r="N44" s="103" t="n">
        <v>12.54032</v>
      </c>
      <c r="O44" s="103" t="n">
        <v>13.377</v>
      </c>
      <c r="P44" s="103" t="n">
        <v>13.94232</v>
      </c>
      <c r="Q44" s="103" t="n">
        <v>14.50764</v>
      </c>
      <c r="R44" s="103" t="n">
        <v>15.07296</v>
      </c>
      <c r="S44" s="103" t="n">
        <v>15.63828</v>
      </c>
      <c r="T44" s="103" t="n">
        <v>16.2036</v>
      </c>
      <c r="U44" s="103" t="n">
        <v>16.44416</v>
      </c>
      <c r="V44" s="103" t="n">
        <v>16.68472</v>
      </c>
      <c r="W44" s="103" t="n">
        <v>16.92528</v>
      </c>
      <c r="X44" s="103" t="n">
        <v>17.16584</v>
      </c>
      <c r="Y44" s="103" t="n">
        <v>17.4064</v>
      </c>
      <c r="Z44" s="103" t="n">
        <v>17.10592</v>
      </c>
      <c r="AA44" s="103" t="n">
        <v>16.80544</v>
      </c>
      <c r="AB44" s="103" t="n">
        <v>16.50496</v>
      </c>
      <c r="AC44" s="103" t="n">
        <v>16.20448</v>
      </c>
      <c r="AD44" s="103" t="n">
        <v>15.904</v>
      </c>
      <c r="AE44" s="103" t="n">
        <v>14.480571</v>
      </c>
      <c r="AF44" s="103" t="n">
        <v>13.057142</v>
      </c>
      <c r="AG44" s="103" t="n">
        <v>11.633714</v>
      </c>
      <c r="AH44" s="103" t="n">
        <v>10.210286</v>
      </c>
      <c r="AI44" s="103" t="n">
        <v>8.786858</v>
      </c>
      <c r="AJ44" s="103" t="n">
        <v>7.363426</v>
      </c>
      <c r="AK44" s="103" t="n">
        <v>5.94</v>
      </c>
      <c r="AL44" s="103" t="n">
        <v>6.068</v>
      </c>
      <c r="AM44" s="103" t="n">
        <v>6.196</v>
      </c>
      <c r="AN44" s="103" t="n">
        <v>6.324</v>
      </c>
      <c r="AO44" s="103" t="n">
        <v>6.452</v>
      </c>
      <c r="AP44" s="103" t="n">
        <v>6.58</v>
      </c>
      <c r="AQ44" s="103" t="n">
        <v>6.708</v>
      </c>
      <c r="AR44" s="103" t="n">
        <v>6.836</v>
      </c>
      <c r="AS44" s="103" t="n">
        <v>6.964</v>
      </c>
      <c r="AT44" s="103" t="n">
        <v>7.092</v>
      </c>
      <c r="AU44" s="103" t="n">
        <v>7.22</v>
      </c>
      <c r="AV44" s="103" t="n">
        <v>7.348</v>
      </c>
      <c r="AW44" s="103" t="n">
        <v>7.476</v>
      </c>
      <c r="AX44" s="103" t="n">
        <v>7.604</v>
      </c>
      <c r="AY44" s="103" t="n">
        <v>7.732</v>
      </c>
      <c r="AZ44" s="103" t="n">
        <v>7.86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1.1508</v>
      </c>
      <c r="D45" s="103" t="n">
        <v>2.3016</v>
      </c>
      <c r="E45" s="103" t="n">
        <v>3.4524</v>
      </c>
      <c r="F45" s="103" t="n">
        <v>4.6032</v>
      </c>
      <c r="G45" s="103" t="n">
        <v>5.754</v>
      </c>
      <c r="H45" s="103" t="n">
        <v>6.9048</v>
      </c>
      <c r="I45" s="103" t="n">
        <v>8.0556</v>
      </c>
      <c r="J45" s="103" t="n">
        <v>9.2064</v>
      </c>
      <c r="K45" s="103" t="n">
        <v>10.04832</v>
      </c>
      <c r="L45" s="103" t="n">
        <v>10.89024</v>
      </c>
      <c r="M45" s="103" t="n">
        <v>11.73216</v>
      </c>
      <c r="N45" s="103" t="n">
        <v>12.57408</v>
      </c>
      <c r="O45" s="103" t="n">
        <v>13.416</v>
      </c>
      <c r="P45" s="103" t="n">
        <v>13.99368</v>
      </c>
      <c r="Q45" s="103" t="n">
        <v>14.57136</v>
      </c>
      <c r="R45" s="103" t="n">
        <v>15.14904</v>
      </c>
      <c r="S45" s="103" t="n">
        <v>15.72672</v>
      </c>
      <c r="T45" s="103" t="n">
        <v>16.3044</v>
      </c>
      <c r="U45" s="103" t="n">
        <v>16.58644</v>
      </c>
      <c r="V45" s="103" t="n">
        <v>16.86848</v>
      </c>
      <c r="W45" s="103" t="n">
        <v>17.15052</v>
      </c>
      <c r="X45" s="103" t="n">
        <v>17.43256</v>
      </c>
      <c r="Y45" s="103" t="n">
        <v>17.7146</v>
      </c>
      <c r="Z45" s="103" t="n">
        <v>17.39168</v>
      </c>
      <c r="AA45" s="103" t="n">
        <v>17.06876</v>
      </c>
      <c r="AB45" s="103" t="n">
        <v>16.74584</v>
      </c>
      <c r="AC45" s="103" t="n">
        <v>16.42292</v>
      </c>
      <c r="AD45" s="103" t="n">
        <v>16.1</v>
      </c>
      <c r="AE45" s="103" t="n">
        <v>14.665714</v>
      </c>
      <c r="AF45" s="103" t="n">
        <v>13.231428</v>
      </c>
      <c r="AG45" s="103" t="n">
        <v>11.7971426666667</v>
      </c>
      <c r="AH45" s="103" t="n">
        <v>10.3628573333333</v>
      </c>
      <c r="AI45" s="103" t="n">
        <v>8.928572</v>
      </c>
      <c r="AJ45" s="103" t="n">
        <v>7.494284</v>
      </c>
      <c r="AK45" s="103" t="n">
        <v>6.06</v>
      </c>
      <c r="AL45" s="103" t="n">
        <v>6.212</v>
      </c>
      <c r="AM45" s="103" t="n">
        <v>6.364</v>
      </c>
      <c r="AN45" s="103" t="n">
        <v>6.516</v>
      </c>
      <c r="AO45" s="103" t="n">
        <v>6.668</v>
      </c>
      <c r="AP45" s="103" t="n">
        <v>6.82</v>
      </c>
      <c r="AQ45" s="103" t="n">
        <v>6.972</v>
      </c>
      <c r="AR45" s="103" t="n">
        <v>7.124</v>
      </c>
      <c r="AS45" s="103" t="n">
        <v>7.276</v>
      </c>
      <c r="AT45" s="103" t="n">
        <v>7.428</v>
      </c>
      <c r="AU45" s="103" t="n">
        <v>7.58</v>
      </c>
      <c r="AV45" s="103" t="n">
        <v>7.732</v>
      </c>
      <c r="AW45" s="103" t="n">
        <v>7.884</v>
      </c>
      <c r="AX45" s="103" t="n">
        <v>8.036</v>
      </c>
      <c r="AY45" s="103" t="n">
        <v>8.188</v>
      </c>
      <c r="AZ45" s="103" t="n">
        <v>8.34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1.1524</v>
      </c>
      <c r="D46" s="103" t="n">
        <v>2.3048</v>
      </c>
      <c r="E46" s="103" t="n">
        <v>3.4572</v>
      </c>
      <c r="F46" s="103" t="n">
        <v>4.6096</v>
      </c>
      <c r="G46" s="103" t="n">
        <v>5.762</v>
      </c>
      <c r="H46" s="103" t="n">
        <v>6.9144</v>
      </c>
      <c r="I46" s="103" t="n">
        <v>8.0668</v>
      </c>
      <c r="J46" s="103" t="n">
        <v>9.2192</v>
      </c>
      <c r="K46" s="103" t="n">
        <v>10.06636</v>
      </c>
      <c r="L46" s="103" t="n">
        <v>10.91352</v>
      </c>
      <c r="M46" s="103" t="n">
        <v>11.76068</v>
      </c>
      <c r="N46" s="103" t="n">
        <v>12.60784</v>
      </c>
      <c r="O46" s="103" t="n">
        <v>13.455</v>
      </c>
      <c r="P46" s="103" t="n">
        <v>14.04504</v>
      </c>
      <c r="Q46" s="103" t="n">
        <v>14.63508</v>
      </c>
      <c r="R46" s="103" t="n">
        <v>15.22512</v>
      </c>
      <c r="S46" s="103" t="n">
        <v>15.81516</v>
      </c>
      <c r="T46" s="103" t="n">
        <v>16.4052</v>
      </c>
      <c r="U46" s="103" t="n">
        <v>16.72872</v>
      </c>
      <c r="V46" s="103" t="n">
        <v>17.05224</v>
      </c>
      <c r="W46" s="103" t="n">
        <v>17.37576</v>
      </c>
      <c r="X46" s="103" t="n">
        <v>17.69928</v>
      </c>
      <c r="Y46" s="103" t="n">
        <v>18.0228</v>
      </c>
      <c r="Z46" s="103" t="n">
        <v>17.67744</v>
      </c>
      <c r="AA46" s="103" t="n">
        <v>17.33208</v>
      </c>
      <c r="AB46" s="103" t="n">
        <v>16.98672</v>
      </c>
      <c r="AC46" s="103" t="n">
        <v>16.64136</v>
      </c>
      <c r="AD46" s="103" t="n">
        <v>16.296</v>
      </c>
      <c r="AE46" s="103" t="n">
        <v>14.850857</v>
      </c>
      <c r="AF46" s="103" t="n">
        <v>13.405714</v>
      </c>
      <c r="AG46" s="103" t="n">
        <v>11.9605713333333</v>
      </c>
      <c r="AH46" s="103" t="n">
        <v>10.5154286666667</v>
      </c>
      <c r="AI46" s="103" t="n">
        <v>9.070286</v>
      </c>
      <c r="AJ46" s="103" t="n">
        <v>7.625142</v>
      </c>
      <c r="AK46" s="103" t="n">
        <v>6.18</v>
      </c>
      <c r="AL46" s="103" t="n">
        <v>6.356</v>
      </c>
      <c r="AM46" s="103" t="n">
        <v>6.532</v>
      </c>
      <c r="AN46" s="103" t="n">
        <v>6.708</v>
      </c>
      <c r="AO46" s="103" t="n">
        <v>6.884</v>
      </c>
      <c r="AP46" s="103" t="n">
        <v>7.06</v>
      </c>
      <c r="AQ46" s="103" t="n">
        <v>7.236</v>
      </c>
      <c r="AR46" s="103" t="n">
        <v>7.412</v>
      </c>
      <c r="AS46" s="103" t="n">
        <v>7.588</v>
      </c>
      <c r="AT46" s="103" t="n">
        <v>7.764</v>
      </c>
      <c r="AU46" s="103" t="n">
        <v>7.94</v>
      </c>
      <c r="AV46" s="103" t="n">
        <v>8.116</v>
      </c>
      <c r="AW46" s="103" t="n">
        <v>8.292</v>
      </c>
      <c r="AX46" s="103" t="n">
        <v>8.468</v>
      </c>
      <c r="AY46" s="103" t="n">
        <v>8.644</v>
      </c>
      <c r="AZ46" s="103" t="n">
        <v>8.82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1.154</v>
      </c>
      <c r="D47" s="103" t="n">
        <v>2.308</v>
      </c>
      <c r="E47" s="103" t="n">
        <v>3.462</v>
      </c>
      <c r="F47" s="103" t="n">
        <v>4.616</v>
      </c>
      <c r="G47" s="103" t="n">
        <v>5.77</v>
      </c>
      <c r="H47" s="103" t="n">
        <v>6.924</v>
      </c>
      <c r="I47" s="103" t="n">
        <v>8.078</v>
      </c>
      <c r="J47" s="103" t="n">
        <v>9.232</v>
      </c>
      <c r="K47" s="103" t="n">
        <v>10.0844</v>
      </c>
      <c r="L47" s="103" t="n">
        <v>10.9368</v>
      </c>
      <c r="M47" s="103" t="n">
        <v>11.7892</v>
      </c>
      <c r="N47" s="103" t="n">
        <v>12.6416</v>
      </c>
      <c r="O47" s="103" t="n">
        <v>13.494</v>
      </c>
      <c r="P47" s="103" t="n">
        <v>14.0964</v>
      </c>
      <c r="Q47" s="103" t="n">
        <v>14.6988</v>
      </c>
      <c r="R47" s="103" t="n">
        <v>15.3012</v>
      </c>
      <c r="S47" s="103" t="n">
        <v>15.9036</v>
      </c>
      <c r="T47" s="103" t="n">
        <v>16.506</v>
      </c>
      <c r="U47" s="103" t="n">
        <v>16.871</v>
      </c>
      <c r="V47" s="103" t="n">
        <v>17.236</v>
      </c>
      <c r="W47" s="103" t="n">
        <v>17.601</v>
      </c>
      <c r="X47" s="103" t="n">
        <v>17.966</v>
      </c>
      <c r="Y47" s="103" t="n">
        <v>18.331</v>
      </c>
      <c r="Z47" s="103" t="n">
        <v>17.9632</v>
      </c>
      <c r="AA47" s="103" t="n">
        <v>17.5954</v>
      </c>
      <c r="AB47" s="103" t="n">
        <v>17.2276</v>
      </c>
      <c r="AC47" s="103" t="n">
        <v>16.8598</v>
      </c>
      <c r="AD47" s="103" t="n">
        <v>16.492</v>
      </c>
      <c r="AE47" s="103" t="n">
        <v>15.036</v>
      </c>
      <c r="AF47" s="103" t="n">
        <v>13.58</v>
      </c>
      <c r="AG47" s="103" t="n">
        <v>12.124</v>
      </c>
      <c r="AH47" s="103" t="n">
        <v>10.668</v>
      </c>
      <c r="AI47" s="103" t="n">
        <v>9.212</v>
      </c>
      <c r="AJ47" s="103" t="n">
        <v>7.756</v>
      </c>
      <c r="AK47" s="103" t="n">
        <v>6.3</v>
      </c>
      <c r="AL47" s="103" t="n">
        <v>6.5</v>
      </c>
      <c r="AM47" s="103" t="n">
        <v>6.7</v>
      </c>
      <c r="AN47" s="103" t="n">
        <v>6.9</v>
      </c>
      <c r="AO47" s="103" t="n">
        <v>7.1</v>
      </c>
      <c r="AP47" s="103" t="n">
        <v>7.3</v>
      </c>
      <c r="AQ47" s="103" t="n">
        <v>7.5</v>
      </c>
      <c r="AR47" s="103" t="n">
        <v>7.7</v>
      </c>
      <c r="AS47" s="103" t="n">
        <v>7.9</v>
      </c>
      <c r="AT47" s="103" t="n">
        <v>8.1</v>
      </c>
      <c r="AU47" s="103" t="n">
        <v>8.3</v>
      </c>
      <c r="AV47" s="103" t="n">
        <v>8.5</v>
      </c>
      <c r="AW47" s="103" t="n">
        <v>8.7</v>
      </c>
      <c r="AX47" s="103" t="n">
        <v>8.9</v>
      </c>
      <c r="AY47" s="103" t="n">
        <v>9.1</v>
      </c>
      <c r="AZ47" s="103" t="n">
        <v>9.3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1.1554</v>
      </c>
      <c r="D48" s="103" t="n">
        <v>2.3108</v>
      </c>
      <c r="E48" s="103" t="n">
        <v>3.4662</v>
      </c>
      <c r="F48" s="103" t="n">
        <v>4.6216</v>
      </c>
      <c r="G48" s="103" t="n">
        <v>5.777</v>
      </c>
      <c r="H48" s="103" t="n">
        <v>6.9324</v>
      </c>
      <c r="I48" s="103" t="n">
        <v>8.0878</v>
      </c>
      <c r="J48" s="103" t="n">
        <v>9.2432</v>
      </c>
      <c r="K48" s="103" t="n">
        <v>10.10428</v>
      </c>
      <c r="L48" s="103" t="n">
        <v>10.96536</v>
      </c>
      <c r="M48" s="103" t="n">
        <v>11.82644</v>
      </c>
      <c r="N48" s="103" t="n">
        <v>12.68752</v>
      </c>
      <c r="O48" s="103" t="n">
        <v>13.5486</v>
      </c>
      <c r="P48" s="103" t="n">
        <v>14.15952</v>
      </c>
      <c r="Q48" s="103" t="n">
        <v>14.77044</v>
      </c>
      <c r="R48" s="103" t="n">
        <v>15.38136</v>
      </c>
      <c r="S48" s="103" t="n">
        <v>15.99228</v>
      </c>
      <c r="T48" s="103" t="n">
        <v>16.6032</v>
      </c>
      <c r="U48" s="103" t="n">
        <v>16.98556</v>
      </c>
      <c r="V48" s="103" t="n">
        <v>17.36792</v>
      </c>
      <c r="W48" s="103" t="n">
        <v>17.75028</v>
      </c>
      <c r="X48" s="103" t="n">
        <v>18.13264</v>
      </c>
      <c r="Y48" s="103" t="n">
        <v>18.515</v>
      </c>
      <c r="Z48" s="103" t="n">
        <v>18.15072</v>
      </c>
      <c r="AA48" s="103" t="n">
        <v>17.78644</v>
      </c>
      <c r="AB48" s="103" t="n">
        <v>17.42216</v>
      </c>
      <c r="AC48" s="103" t="n">
        <v>17.05788</v>
      </c>
      <c r="AD48" s="103" t="n">
        <v>16.6936</v>
      </c>
      <c r="AE48" s="103" t="n">
        <v>15.225943</v>
      </c>
      <c r="AF48" s="103" t="n">
        <v>13.758286</v>
      </c>
      <c r="AG48" s="103" t="n">
        <v>12.2906286666667</v>
      </c>
      <c r="AH48" s="103" t="n">
        <v>10.8229713333333</v>
      </c>
      <c r="AI48" s="103" t="n">
        <v>9.355314</v>
      </c>
      <c r="AJ48" s="103" t="n">
        <v>7.887658</v>
      </c>
      <c r="AK48" s="103" t="n">
        <v>6.42</v>
      </c>
      <c r="AL48" s="103" t="n">
        <v>6.644</v>
      </c>
      <c r="AM48" s="103" t="n">
        <v>6.868</v>
      </c>
      <c r="AN48" s="103" t="n">
        <v>7.092</v>
      </c>
      <c r="AO48" s="103" t="n">
        <v>7.316</v>
      </c>
      <c r="AP48" s="103" t="n">
        <v>7.54</v>
      </c>
      <c r="AQ48" s="103" t="n">
        <v>7.764</v>
      </c>
      <c r="AR48" s="103" t="n">
        <v>7.988</v>
      </c>
      <c r="AS48" s="103" t="n">
        <v>8.212</v>
      </c>
      <c r="AT48" s="103" t="n">
        <v>8.436</v>
      </c>
      <c r="AU48" s="103" t="n">
        <v>8.66</v>
      </c>
      <c r="AV48" s="103" t="n">
        <v>8.884</v>
      </c>
      <c r="AW48" s="103" t="n">
        <v>9.108</v>
      </c>
      <c r="AX48" s="103" t="n">
        <v>9.332</v>
      </c>
      <c r="AY48" s="103" t="n">
        <v>9.556</v>
      </c>
      <c r="AZ48" s="103" t="n">
        <v>9.78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1.1568</v>
      </c>
      <c r="D49" s="103" t="n">
        <v>2.3136</v>
      </c>
      <c r="E49" s="103" t="n">
        <v>3.4704</v>
      </c>
      <c r="F49" s="103" t="n">
        <v>4.6272</v>
      </c>
      <c r="G49" s="103" t="n">
        <v>5.784</v>
      </c>
      <c r="H49" s="103" t="n">
        <v>6.9408</v>
      </c>
      <c r="I49" s="103" t="n">
        <v>8.0976</v>
      </c>
      <c r="J49" s="103" t="n">
        <v>9.2544</v>
      </c>
      <c r="K49" s="103" t="n">
        <v>10.12416</v>
      </c>
      <c r="L49" s="103" t="n">
        <v>10.99392</v>
      </c>
      <c r="M49" s="103" t="n">
        <v>11.86368</v>
      </c>
      <c r="N49" s="103" t="n">
        <v>12.73344</v>
      </c>
      <c r="O49" s="103" t="n">
        <v>13.6032</v>
      </c>
      <c r="P49" s="103" t="n">
        <v>14.22264</v>
      </c>
      <c r="Q49" s="103" t="n">
        <v>14.84208</v>
      </c>
      <c r="R49" s="103" t="n">
        <v>15.46152</v>
      </c>
      <c r="S49" s="103" t="n">
        <v>16.08096</v>
      </c>
      <c r="T49" s="103" t="n">
        <v>16.7004</v>
      </c>
      <c r="U49" s="103" t="n">
        <v>17.10012</v>
      </c>
      <c r="V49" s="103" t="n">
        <v>17.49984</v>
      </c>
      <c r="W49" s="103" t="n">
        <v>17.89956</v>
      </c>
      <c r="X49" s="103" t="n">
        <v>18.29928</v>
      </c>
      <c r="Y49" s="103" t="n">
        <v>18.699</v>
      </c>
      <c r="Z49" s="103" t="n">
        <v>18.33824</v>
      </c>
      <c r="AA49" s="103" t="n">
        <v>17.97748</v>
      </c>
      <c r="AB49" s="103" t="n">
        <v>17.61672</v>
      </c>
      <c r="AC49" s="103" t="n">
        <v>17.25596</v>
      </c>
      <c r="AD49" s="103" t="n">
        <v>16.8952</v>
      </c>
      <c r="AE49" s="103" t="n">
        <v>15.415886</v>
      </c>
      <c r="AF49" s="103" t="n">
        <v>13.936572</v>
      </c>
      <c r="AG49" s="103" t="n">
        <v>12.4572573333333</v>
      </c>
      <c r="AH49" s="103" t="n">
        <v>10.9779426666667</v>
      </c>
      <c r="AI49" s="103" t="n">
        <v>9.498628</v>
      </c>
      <c r="AJ49" s="103" t="n">
        <v>8.019316</v>
      </c>
      <c r="AK49" s="103" t="n">
        <v>6.54</v>
      </c>
      <c r="AL49" s="103" t="n">
        <v>6.788</v>
      </c>
      <c r="AM49" s="103" t="n">
        <v>7.036</v>
      </c>
      <c r="AN49" s="103" t="n">
        <v>7.284</v>
      </c>
      <c r="AO49" s="103" t="n">
        <v>7.532</v>
      </c>
      <c r="AP49" s="103" t="n">
        <v>7.78</v>
      </c>
      <c r="AQ49" s="103" t="n">
        <v>8.028</v>
      </c>
      <c r="AR49" s="103" t="n">
        <v>8.276</v>
      </c>
      <c r="AS49" s="103" t="n">
        <v>8.524</v>
      </c>
      <c r="AT49" s="103" t="n">
        <v>8.772</v>
      </c>
      <c r="AU49" s="103" t="n">
        <v>9.02</v>
      </c>
      <c r="AV49" s="103" t="n">
        <v>9.268</v>
      </c>
      <c r="AW49" s="103" t="n">
        <v>9.516</v>
      </c>
      <c r="AX49" s="103" t="n">
        <v>9.764</v>
      </c>
      <c r="AY49" s="103" t="n">
        <v>10.012</v>
      </c>
      <c r="AZ49" s="103" t="n">
        <v>10.26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1.1582</v>
      </c>
      <c r="D50" s="103" t="n">
        <v>2.3164</v>
      </c>
      <c r="E50" s="103" t="n">
        <v>3.4746</v>
      </c>
      <c r="F50" s="103" t="n">
        <v>4.6328</v>
      </c>
      <c r="G50" s="103" t="n">
        <v>5.791</v>
      </c>
      <c r="H50" s="103" t="n">
        <v>6.9492</v>
      </c>
      <c r="I50" s="103" t="n">
        <v>8.1074</v>
      </c>
      <c r="J50" s="103" t="n">
        <v>9.2656</v>
      </c>
      <c r="K50" s="103" t="n">
        <v>10.14404</v>
      </c>
      <c r="L50" s="103" t="n">
        <v>11.02248</v>
      </c>
      <c r="M50" s="103" t="n">
        <v>11.90092</v>
      </c>
      <c r="N50" s="103" t="n">
        <v>12.77936</v>
      </c>
      <c r="O50" s="103" t="n">
        <v>13.6578</v>
      </c>
      <c r="P50" s="103" t="n">
        <v>14.28576</v>
      </c>
      <c r="Q50" s="103" t="n">
        <v>14.91372</v>
      </c>
      <c r="R50" s="103" t="n">
        <v>15.54168</v>
      </c>
      <c r="S50" s="103" t="n">
        <v>16.16964</v>
      </c>
      <c r="T50" s="103" t="n">
        <v>16.7976</v>
      </c>
      <c r="U50" s="103" t="n">
        <v>17.21468</v>
      </c>
      <c r="V50" s="103" t="n">
        <v>17.63176</v>
      </c>
      <c r="W50" s="103" t="n">
        <v>18.04884</v>
      </c>
      <c r="X50" s="103" t="n">
        <v>18.46592</v>
      </c>
      <c r="Y50" s="103" t="n">
        <v>18.883</v>
      </c>
      <c r="Z50" s="103" t="n">
        <v>18.52576</v>
      </c>
      <c r="AA50" s="103" t="n">
        <v>18.16852</v>
      </c>
      <c r="AB50" s="103" t="n">
        <v>17.81128</v>
      </c>
      <c r="AC50" s="103" t="n">
        <v>17.45404</v>
      </c>
      <c r="AD50" s="103" t="n">
        <v>17.0968</v>
      </c>
      <c r="AE50" s="103" t="n">
        <v>15.605829</v>
      </c>
      <c r="AF50" s="103" t="n">
        <v>14.114858</v>
      </c>
      <c r="AG50" s="103" t="n">
        <v>12.623886</v>
      </c>
      <c r="AH50" s="103" t="n">
        <v>11.132914</v>
      </c>
      <c r="AI50" s="103" t="n">
        <v>9.641942</v>
      </c>
      <c r="AJ50" s="103" t="n">
        <v>8.150974</v>
      </c>
      <c r="AK50" s="103" t="n">
        <v>6.66</v>
      </c>
      <c r="AL50" s="103" t="n">
        <v>6.932</v>
      </c>
      <c r="AM50" s="103" t="n">
        <v>7.204</v>
      </c>
      <c r="AN50" s="103" t="n">
        <v>7.476</v>
      </c>
      <c r="AO50" s="103" t="n">
        <v>7.748</v>
      </c>
      <c r="AP50" s="103" t="n">
        <v>8.02</v>
      </c>
      <c r="AQ50" s="103" t="n">
        <v>8.292</v>
      </c>
      <c r="AR50" s="103" t="n">
        <v>8.564</v>
      </c>
      <c r="AS50" s="103" t="n">
        <v>8.836</v>
      </c>
      <c r="AT50" s="103" t="n">
        <v>9.108</v>
      </c>
      <c r="AU50" s="103" t="n">
        <v>9.38</v>
      </c>
      <c r="AV50" s="103" t="n">
        <v>9.652</v>
      </c>
      <c r="AW50" s="103" t="n">
        <v>9.924</v>
      </c>
      <c r="AX50" s="103" t="n">
        <v>10.196</v>
      </c>
      <c r="AY50" s="103" t="n">
        <v>10.468</v>
      </c>
      <c r="AZ50" s="103" t="n">
        <v>10.74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1.1596</v>
      </c>
      <c r="D51" s="103" t="n">
        <v>2.3192</v>
      </c>
      <c r="E51" s="103" t="n">
        <v>3.4788</v>
      </c>
      <c r="F51" s="103" t="n">
        <v>4.6384</v>
      </c>
      <c r="G51" s="103" t="n">
        <v>5.798</v>
      </c>
      <c r="H51" s="103" t="n">
        <v>6.9576</v>
      </c>
      <c r="I51" s="103" t="n">
        <v>8.1172</v>
      </c>
      <c r="J51" s="103" t="n">
        <v>9.2768</v>
      </c>
      <c r="K51" s="103" t="n">
        <v>10.16392</v>
      </c>
      <c r="L51" s="103" t="n">
        <v>11.05104</v>
      </c>
      <c r="M51" s="103" t="n">
        <v>11.93816</v>
      </c>
      <c r="N51" s="103" t="n">
        <v>12.82528</v>
      </c>
      <c r="O51" s="103" t="n">
        <v>13.7124</v>
      </c>
      <c r="P51" s="103" t="n">
        <v>14.34888</v>
      </c>
      <c r="Q51" s="103" t="n">
        <v>14.98536</v>
      </c>
      <c r="R51" s="103" t="n">
        <v>15.62184</v>
      </c>
      <c r="S51" s="103" t="n">
        <v>16.25832</v>
      </c>
      <c r="T51" s="103" t="n">
        <v>16.8948</v>
      </c>
      <c r="U51" s="103" t="n">
        <v>17.32924</v>
      </c>
      <c r="V51" s="103" t="n">
        <v>17.76368</v>
      </c>
      <c r="W51" s="103" t="n">
        <v>18.19812</v>
      </c>
      <c r="X51" s="103" t="n">
        <v>18.63256</v>
      </c>
      <c r="Y51" s="103" t="n">
        <v>19.067</v>
      </c>
      <c r="Z51" s="103" t="n">
        <v>18.71328</v>
      </c>
      <c r="AA51" s="103" t="n">
        <v>18.35956</v>
      </c>
      <c r="AB51" s="103" t="n">
        <v>18.00584</v>
      </c>
      <c r="AC51" s="103" t="n">
        <v>17.65212</v>
      </c>
      <c r="AD51" s="103" t="n">
        <v>17.2984</v>
      </c>
      <c r="AE51" s="103" t="n">
        <v>15.795772</v>
      </c>
      <c r="AF51" s="103" t="n">
        <v>14.293144</v>
      </c>
      <c r="AG51" s="103" t="n">
        <v>12.7905146666667</v>
      </c>
      <c r="AH51" s="103" t="n">
        <v>11.2878853333333</v>
      </c>
      <c r="AI51" s="103" t="n">
        <v>9.785256</v>
      </c>
      <c r="AJ51" s="103" t="n">
        <v>8.282632</v>
      </c>
      <c r="AK51" s="103" t="n">
        <v>6.78</v>
      </c>
      <c r="AL51" s="103" t="n">
        <v>7.076</v>
      </c>
      <c r="AM51" s="103" t="n">
        <v>7.372</v>
      </c>
      <c r="AN51" s="103" t="n">
        <v>7.668</v>
      </c>
      <c r="AO51" s="103" t="n">
        <v>7.964</v>
      </c>
      <c r="AP51" s="103" t="n">
        <v>8.26</v>
      </c>
      <c r="AQ51" s="103" t="n">
        <v>8.556</v>
      </c>
      <c r="AR51" s="103" t="n">
        <v>8.852</v>
      </c>
      <c r="AS51" s="103" t="n">
        <v>9.148</v>
      </c>
      <c r="AT51" s="103" t="n">
        <v>9.444</v>
      </c>
      <c r="AU51" s="103" t="n">
        <v>9.74</v>
      </c>
      <c r="AV51" s="103" t="n">
        <v>10.036</v>
      </c>
      <c r="AW51" s="103" t="n">
        <v>10.332</v>
      </c>
      <c r="AX51" s="103" t="n">
        <v>10.628</v>
      </c>
      <c r="AY51" s="103" t="n">
        <v>10.924</v>
      </c>
      <c r="AZ51" s="103" t="n">
        <v>11.22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1.161</v>
      </c>
      <c r="D52" s="103" t="n">
        <v>2.322</v>
      </c>
      <c r="E52" s="103" t="n">
        <v>3.483</v>
      </c>
      <c r="F52" s="103" t="n">
        <v>4.644</v>
      </c>
      <c r="G52" s="103" t="n">
        <v>5.805</v>
      </c>
      <c r="H52" s="103" t="n">
        <v>6.966</v>
      </c>
      <c r="I52" s="103" t="n">
        <v>8.127</v>
      </c>
      <c r="J52" s="103" t="n">
        <v>9.288</v>
      </c>
      <c r="K52" s="103" t="n">
        <v>10.1838</v>
      </c>
      <c r="L52" s="103" t="n">
        <v>11.0796</v>
      </c>
      <c r="M52" s="103" t="n">
        <v>11.9754</v>
      </c>
      <c r="N52" s="103" t="n">
        <v>12.8712</v>
      </c>
      <c r="O52" s="103" t="n">
        <v>13.767</v>
      </c>
      <c r="P52" s="103" t="n">
        <v>14.412</v>
      </c>
      <c r="Q52" s="103" t="n">
        <v>15.057</v>
      </c>
      <c r="R52" s="103" t="n">
        <v>15.702</v>
      </c>
      <c r="S52" s="103" t="n">
        <v>16.347</v>
      </c>
      <c r="T52" s="103" t="n">
        <v>16.992</v>
      </c>
      <c r="U52" s="103" t="n">
        <v>17.4438</v>
      </c>
      <c r="V52" s="103" t="n">
        <v>17.8956</v>
      </c>
      <c r="W52" s="103" t="n">
        <v>18.3474</v>
      </c>
      <c r="X52" s="103" t="n">
        <v>18.7992</v>
      </c>
      <c r="Y52" s="103" t="n">
        <v>19.251</v>
      </c>
      <c r="Z52" s="103" t="n">
        <v>18.9008</v>
      </c>
      <c r="AA52" s="103" t="n">
        <v>18.5506</v>
      </c>
      <c r="AB52" s="103" t="n">
        <v>18.2004</v>
      </c>
      <c r="AC52" s="103" t="n">
        <v>17.8502</v>
      </c>
      <c r="AD52" s="103" t="n">
        <v>17.5</v>
      </c>
      <c r="AE52" s="103" t="n">
        <v>15.985715</v>
      </c>
      <c r="AF52" s="103" t="n">
        <v>14.47143</v>
      </c>
      <c r="AG52" s="103" t="n">
        <v>12.9571433333333</v>
      </c>
      <c r="AH52" s="103" t="n">
        <v>11.4428566666667</v>
      </c>
      <c r="AI52" s="103" t="n">
        <v>9.92857</v>
      </c>
      <c r="AJ52" s="103" t="n">
        <v>8.41429</v>
      </c>
      <c r="AK52" s="103" t="n">
        <v>6.9</v>
      </c>
      <c r="AL52" s="103" t="n">
        <v>7.22</v>
      </c>
      <c r="AM52" s="103" t="n">
        <v>7.54</v>
      </c>
      <c r="AN52" s="103" t="n">
        <v>7.86</v>
      </c>
      <c r="AO52" s="103" t="n">
        <v>8.18</v>
      </c>
      <c r="AP52" s="103" t="n">
        <v>8.5</v>
      </c>
      <c r="AQ52" s="103" t="n">
        <v>8.82</v>
      </c>
      <c r="AR52" s="103" t="n">
        <v>9.14</v>
      </c>
      <c r="AS52" s="103" t="n">
        <v>9.46</v>
      </c>
      <c r="AT52" s="103" t="n">
        <v>9.78</v>
      </c>
      <c r="AU52" s="103" t="n">
        <v>10.1</v>
      </c>
      <c r="AV52" s="103" t="n">
        <v>10.42</v>
      </c>
      <c r="AW52" s="103" t="n">
        <v>10.74</v>
      </c>
      <c r="AX52" s="103" t="n">
        <v>11.06</v>
      </c>
      <c r="AY52" s="103" t="n">
        <v>11.38</v>
      </c>
      <c r="AZ52" s="103" t="n">
        <v>11.7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1.1624</v>
      </c>
      <c r="D53" s="103" t="n">
        <v>2.3248</v>
      </c>
      <c r="E53" s="103" t="n">
        <v>3.4872</v>
      </c>
      <c r="F53" s="103" t="n">
        <v>4.6496</v>
      </c>
      <c r="G53" s="103" t="n">
        <v>5.812</v>
      </c>
      <c r="H53" s="103" t="n">
        <v>6.9744</v>
      </c>
      <c r="I53" s="103" t="n">
        <v>8.1368</v>
      </c>
      <c r="J53" s="103" t="n">
        <v>9.2992</v>
      </c>
      <c r="K53" s="103" t="n">
        <v>10.19744</v>
      </c>
      <c r="L53" s="103" t="n">
        <v>11.09568</v>
      </c>
      <c r="M53" s="103" t="n">
        <v>11.99392</v>
      </c>
      <c r="N53" s="103" t="n">
        <v>12.89216</v>
      </c>
      <c r="O53" s="103" t="n">
        <v>13.7904</v>
      </c>
      <c r="P53" s="103" t="n">
        <v>14.45088</v>
      </c>
      <c r="Q53" s="103" t="n">
        <v>15.11136</v>
      </c>
      <c r="R53" s="103" t="n">
        <v>15.77184</v>
      </c>
      <c r="S53" s="103" t="n">
        <v>16.43232</v>
      </c>
      <c r="T53" s="103" t="n">
        <v>17.0928</v>
      </c>
      <c r="U53" s="103" t="n">
        <v>17.56124</v>
      </c>
      <c r="V53" s="103" t="n">
        <v>18.02968</v>
      </c>
      <c r="W53" s="103" t="n">
        <v>18.49812</v>
      </c>
      <c r="X53" s="103" t="n">
        <v>18.96656</v>
      </c>
      <c r="Y53" s="103" t="n">
        <v>19.435</v>
      </c>
      <c r="Z53" s="103" t="n">
        <v>19.08832</v>
      </c>
      <c r="AA53" s="103" t="n">
        <v>18.74164</v>
      </c>
      <c r="AB53" s="103" t="n">
        <v>18.39496</v>
      </c>
      <c r="AC53" s="103" t="n">
        <v>18.04828</v>
      </c>
      <c r="AD53" s="103" t="n">
        <v>17.7016</v>
      </c>
      <c r="AE53" s="103" t="n">
        <v>16.181372</v>
      </c>
      <c r="AF53" s="103" t="n">
        <v>14.661144</v>
      </c>
      <c r="AG53" s="103" t="n">
        <v>13.1409146666667</v>
      </c>
      <c r="AH53" s="103" t="n">
        <v>11.6206853333333</v>
      </c>
      <c r="AI53" s="103" t="n">
        <v>10.100456</v>
      </c>
      <c r="AJ53" s="103" t="n">
        <v>8.580232</v>
      </c>
      <c r="AK53" s="103" t="n">
        <v>7.06</v>
      </c>
      <c r="AL53" s="103" t="n">
        <v>7.392</v>
      </c>
      <c r="AM53" s="103" t="n">
        <v>7.724</v>
      </c>
      <c r="AN53" s="103" t="n">
        <v>8.056</v>
      </c>
      <c r="AO53" s="103" t="n">
        <v>8.388</v>
      </c>
      <c r="AP53" s="103" t="n">
        <v>8.72</v>
      </c>
      <c r="AQ53" s="103" t="n">
        <v>9.052</v>
      </c>
      <c r="AR53" s="103" t="n">
        <v>9.384</v>
      </c>
      <c r="AS53" s="103" t="n">
        <v>9.716</v>
      </c>
      <c r="AT53" s="103" t="n">
        <v>10.048</v>
      </c>
      <c r="AU53" s="103" t="n">
        <v>10.38</v>
      </c>
      <c r="AV53" s="103" t="n">
        <v>10.712</v>
      </c>
      <c r="AW53" s="103" t="n">
        <v>11.044</v>
      </c>
      <c r="AX53" s="103" t="n">
        <v>11.376</v>
      </c>
      <c r="AY53" s="103" t="n">
        <v>11.708</v>
      </c>
      <c r="AZ53" s="103" t="n">
        <v>12.04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1.1638</v>
      </c>
      <c r="D54" s="103" t="n">
        <v>2.3276</v>
      </c>
      <c r="E54" s="103" t="n">
        <v>3.4914</v>
      </c>
      <c r="F54" s="103" t="n">
        <v>4.6552</v>
      </c>
      <c r="G54" s="103" t="n">
        <v>5.819</v>
      </c>
      <c r="H54" s="103" t="n">
        <v>6.9828</v>
      </c>
      <c r="I54" s="103" t="n">
        <v>8.1466</v>
      </c>
      <c r="J54" s="103" t="n">
        <v>9.3104</v>
      </c>
      <c r="K54" s="103" t="n">
        <v>10.21108</v>
      </c>
      <c r="L54" s="103" t="n">
        <v>11.11176</v>
      </c>
      <c r="M54" s="103" t="n">
        <v>12.01244</v>
      </c>
      <c r="N54" s="103" t="n">
        <v>12.91312</v>
      </c>
      <c r="O54" s="103" t="n">
        <v>13.8138</v>
      </c>
      <c r="P54" s="103" t="n">
        <v>14.48976</v>
      </c>
      <c r="Q54" s="103" t="n">
        <v>15.16572</v>
      </c>
      <c r="R54" s="103" t="n">
        <v>15.84168</v>
      </c>
      <c r="S54" s="103" t="n">
        <v>16.51764</v>
      </c>
      <c r="T54" s="103" t="n">
        <v>17.1936</v>
      </c>
      <c r="U54" s="103" t="n">
        <v>17.67868</v>
      </c>
      <c r="V54" s="103" t="n">
        <v>18.16376</v>
      </c>
      <c r="W54" s="103" t="n">
        <v>18.64884</v>
      </c>
      <c r="X54" s="103" t="n">
        <v>19.13392</v>
      </c>
      <c r="Y54" s="103" t="n">
        <v>19.619</v>
      </c>
      <c r="Z54" s="103" t="n">
        <v>19.27584</v>
      </c>
      <c r="AA54" s="103" t="n">
        <v>18.93268</v>
      </c>
      <c r="AB54" s="103" t="n">
        <v>18.58952</v>
      </c>
      <c r="AC54" s="103" t="n">
        <v>18.24636</v>
      </c>
      <c r="AD54" s="103" t="n">
        <v>17.9032</v>
      </c>
      <c r="AE54" s="103" t="n">
        <v>16.377029</v>
      </c>
      <c r="AF54" s="103" t="n">
        <v>14.850858</v>
      </c>
      <c r="AG54" s="103" t="n">
        <v>13.324686</v>
      </c>
      <c r="AH54" s="103" t="n">
        <v>11.798514</v>
      </c>
      <c r="AI54" s="103" t="n">
        <v>10.272342</v>
      </c>
      <c r="AJ54" s="103" t="n">
        <v>8.746174</v>
      </c>
      <c r="AK54" s="103" t="n">
        <v>7.22</v>
      </c>
      <c r="AL54" s="103" t="n">
        <v>7.564</v>
      </c>
      <c r="AM54" s="103" t="n">
        <v>7.908</v>
      </c>
      <c r="AN54" s="103" t="n">
        <v>8.252</v>
      </c>
      <c r="AO54" s="103" t="n">
        <v>8.596</v>
      </c>
      <c r="AP54" s="103" t="n">
        <v>8.94</v>
      </c>
      <c r="AQ54" s="103" t="n">
        <v>9.284</v>
      </c>
      <c r="AR54" s="103" t="n">
        <v>9.628</v>
      </c>
      <c r="AS54" s="103" t="n">
        <v>9.97200000000001</v>
      </c>
      <c r="AT54" s="103" t="n">
        <v>10.316</v>
      </c>
      <c r="AU54" s="103" t="n">
        <v>10.66</v>
      </c>
      <c r="AV54" s="103" t="n">
        <v>11.004</v>
      </c>
      <c r="AW54" s="103" t="n">
        <v>11.348</v>
      </c>
      <c r="AX54" s="103" t="n">
        <v>11.692</v>
      </c>
      <c r="AY54" s="103" t="n">
        <v>12.036</v>
      </c>
      <c r="AZ54" s="103" t="n">
        <v>12.38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1.1652</v>
      </c>
      <c r="D55" s="103" t="n">
        <v>2.3304</v>
      </c>
      <c r="E55" s="103" t="n">
        <v>3.4956</v>
      </c>
      <c r="F55" s="103" t="n">
        <v>4.6608</v>
      </c>
      <c r="G55" s="103" t="n">
        <v>5.826</v>
      </c>
      <c r="H55" s="103" t="n">
        <v>6.9912</v>
      </c>
      <c r="I55" s="103" t="n">
        <v>8.1564</v>
      </c>
      <c r="J55" s="103" t="n">
        <v>9.3216</v>
      </c>
      <c r="K55" s="103" t="n">
        <v>10.22472</v>
      </c>
      <c r="L55" s="103" t="n">
        <v>11.12784</v>
      </c>
      <c r="M55" s="103" t="n">
        <v>12.03096</v>
      </c>
      <c r="N55" s="103" t="n">
        <v>12.93408</v>
      </c>
      <c r="O55" s="103" t="n">
        <v>13.8372</v>
      </c>
      <c r="P55" s="103" t="n">
        <v>14.52864</v>
      </c>
      <c r="Q55" s="103" t="n">
        <v>15.22008</v>
      </c>
      <c r="R55" s="103" t="n">
        <v>15.91152</v>
      </c>
      <c r="S55" s="103" t="n">
        <v>16.60296</v>
      </c>
      <c r="T55" s="103" t="n">
        <v>17.2944</v>
      </c>
      <c r="U55" s="103" t="n">
        <v>17.79612</v>
      </c>
      <c r="V55" s="103" t="n">
        <v>18.29784</v>
      </c>
      <c r="W55" s="103" t="n">
        <v>18.79956</v>
      </c>
      <c r="X55" s="103" t="n">
        <v>19.30128</v>
      </c>
      <c r="Y55" s="103" t="n">
        <v>19.803</v>
      </c>
      <c r="Z55" s="103" t="n">
        <v>19.46336</v>
      </c>
      <c r="AA55" s="103" t="n">
        <v>19.12372</v>
      </c>
      <c r="AB55" s="103" t="n">
        <v>18.78408</v>
      </c>
      <c r="AC55" s="103" t="n">
        <v>18.44444</v>
      </c>
      <c r="AD55" s="103" t="n">
        <v>18.1048</v>
      </c>
      <c r="AE55" s="103" t="n">
        <v>16.572686</v>
      </c>
      <c r="AF55" s="103" t="n">
        <v>15.040572</v>
      </c>
      <c r="AG55" s="103" t="n">
        <v>13.5084573333333</v>
      </c>
      <c r="AH55" s="103" t="n">
        <v>11.9763426666667</v>
      </c>
      <c r="AI55" s="103" t="n">
        <v>10.444228</v>
      </c>
      <c r="AJ55" s="103" t="n">
        <v>8.912116</v>
      </c>
      <c r="AK55" s="103" t="n">
        <v>7.38</v>
      </c>
      <c r="AL55" s="103" t="n">
        <v>7.736</v>
      </c>
      <c r="AM55" s="103" t="n">
        <v>8.092</v>
      </c>
      <c r="AN55" s="103" t="n">
        <v>8.448</v>
      </c>
      <c r="AO55" s="103" t="n">
        <v>8.804</v>
      </c>
      <c r="AP55" s="103" t="n">
        <v>9.16</v>
      </c>
      <c r="AQ55" s="103" t="n">
        <v>9.516</v>
      </c>
      <c r="AR55" s="103" t="n">
        <v>9.872</v>
      </c>
      <c r="AS55" s="103" t="n">
        <v>10.228</v>
      </c>
      <c r="AT55" s="103" t="n">
        <v>10.584</v>
      </c>
      <c r="AU55" s="103" t="n">
        <v>10.94</v>
      </c>
      <c r="AV55" s="103" t="n">
        <v>11.296</v>
      </c>
      <c r="AW55" s="103" t="n">
        <v>11.652</v>
      </c>
      <c r="AX55" s="103" t="n">
        <v>12.008</v>
      </c>
      <c r="AY55" s="103" t="n">
        <v>12.364</v>
      </c>
      <c r="AZ55" s="103" t="n">
        <v>12.72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1.1666</v>
      </c>
      <c r="D56" s="103" t="n">
        <v>2.3332</v>
      </c>
      <c r="E56" s="103" t="n">
        <v>3.4998</v>
      </c>
      <c r="F56" s="103" t="n">
        <v>4.6664</v>
      </c>
      <c r="G56" s="103" t="n">
        <v>5.833</v>
      </c>
      <c r="H56" s="103" t="n">
        <v>6.9996</v>
      </c>
      <c r="I56" s="103" t="n">
        <v>8.1662</v>
      </c>
      <c r="J56" s="103" t="n">
        <v>9.3328</v>
      </c>
      <c r="K56" s="103" t="n">
        <v>10.23836</v>
      </c>
      <c r="L56" s="103" t="n">
        <v>11.14392</v>
      </c>
      <c r="M56" s="103" t="n">
        <v>12.04948</v>
      </c>
      <c r="N56" s="103" t="n">
        <v>12.95504</v>
      </c>
      <c r="O56" s="103" t="n">
        <v>13.8606</v>
      </c>
      <c r="P56" s="103" t="n">
        <v>14.56752</v>
      </c>
      <c r="Q56" s="103" t="n">
        <v>15.27444</v>
      </c>
      <c r="R56" s="103" t="n">
        <v>15.98136</v>
      </c>
      <c r="S56" s="103" t="n">
        <v>16.68828</v>
      </c>
      <c r="T56" s="103" t="n">
        <v>17.3952</v>
      </c>
      <c r="U56" s="103" t="n">
        <v>17.91356</v>
      </c>
      <c r="V56" s="103" t="n">
        <v>18.43192</v>
      </c>
      <c r="W56" s="103" t="n">
        <v>18.95028</v>
      </c>
      <c r="X56" s="103" t="n">
        <v>19.46864</v>
      </c>
      <c r="Y56" s="103" t="n">
        <v>19.987</v>
      </c>
      <c r="Z56" s="103" t="n">
        <v>19.65088</v>
      </c>
      <c r="AA56" s="103" t="n">
        <v>19.31476</v>
      </c>
      <c r="AB56" s="103" t="n">
        <v>18.97864</v>
      </c>
      <c r="AC56" s="103" t="n">
        <v>18.64252</v>
      </c>
      <c r="AD56" s="103" t="n">
        <v>18.3064</v>
      </c>
      <c r="AE56" s="103" t="n">
        <v>16.768343</v>
      </c>
      <c r="AF56" s="103" t="n">
        <v>15.230286</v>
      </c>
      <c r="AG56" s="103" t="n">
        <v>13.6922286666667</v>
      </c>
      <c r="AH56" s="103" t="n">
        <v>12.1541713333333</v>
      </c>
      <c r="AI56" s="103" t="n">
        <v>10.616114</v>
      </c>
      <c r="AJ56" s="103" t="n">
        <v>9.078058</v>
      </c>
      <c r="AK56" s="103" t="n">
        <v>7.54</v>
      </c>
      <c r="AL56" s="103" t="n">
        <v>7.908</v>
      </c>
      <c r="AM56" s="103" t="n">
        <v>8.276</v>
      </c>
      <c r="AN56" s="103" t="n">
        <v>8.644</v>
      </c>
      <c r="AO56" s="103" t="n">
        <v>9.012</v>
      </c>
      <c r="AP56" s="103" t="n">
        <v>9.38</v>
      </c>
      <c r="AQ56" s="103" t="n">
        <v>9.748</v>
      </c>
      <c r="AR56" s="103" t="n">
        <v>10.116</v>
      </c>
      <c r="AS56" s="103" t="n">
        <v>10.484</v>
      </c>
      <c r="AT56" s="103" t="n">
        <v>10.852</v>
      </c>
      <c r="AU56" s="103" t="n">
        <v>11.22</v>
      </c>
      <c r="AV56" s="103" t="n">
        <v>11.588</v>
      </c>
      <c r="AW56" s="103" t="n">
        <v>11.956</v>
      </c>
      <c r="AX56" s="103" t="n">
        <v>12.324</v>
      </c>
      <c r="AY56" s="103" t="n">
        <v>12.692</v>
      </c>
      <c r="AZ56" s="103" t="n">
        <v>13.06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1.168</v>
      </c>
      <c r="D57" s="103" t="n">
        <v>2.336</v>
      </c>
      <c r="E57" s="103" t="n">
        <v>3.504</v>
      </c>
      <c r="F57" s="103" t="n">
        <v>4.672</v>
      </c>
      <c r="G57" s="103" t="n">
        <v>5.84</v>
      </c>
      <c r="H57" s="103" t="n">
        <v>7.008</v>
      </c>
      <c r="I57" s="103" t="n">
        <v>8.176</v>
      </c>
      <c r="J57" s="103" t="n">
        <v>9.344</v>
      </c>
      <c r="K57" s="103" t="n">
        <v>10.252</v>
      </c>
      <c r="L57" s="103" t="n">
        <v>11.16</v>
      </c>
      <c r="M57" s="103" t="n">
        <v>12.068</v>
      </c>
      <c r="N57" s="103" t="n">
        <v>12.976</v>
      </c>
      <c r="O57" s="103" t="n">
        <v>13.884</v>
      </c>
      <c r="P57" s="103" t="n">
        <v>14.6064</v>
      </c>
      <c r="Q57" s="103" t="n">
        <v>15.3288</v>
      </c>
      <c r="R57" s="103" t="n">
        <v>16.0512</v>
      </c>
      <c r="S57" s="103" t="n">
        <v>16.7736</v>
      </c>
      <c r="T57" s="103" t="n">
        <v>17.496</v>
      </c>
      <c r="U57" s="103" t="n">
        <v>18.031</v>
      </c>
      <c r="V57" s="103" t="n">
        <v>18.566</v>
      </c>
      <c r="W57" s="103" t="n">
        <v>19.101</v>
      </c>
      <c r="X57" s="103" t="n">
        <v>19.636</v>
      </c>
      <c r="Y57" s="103" t="n">
        <v>20.171</v>
      </c>
      <c r="Z57" s="103" t="n">
        <v>19.8384</v>
      </c>
      <c r="AA57" s="103" t="n">
        <v>19.5058</v>
      </c>
      <c r="AB57" s="103" t="n">
        <v>19.1732</v>
      </c>
      <c r="AC57" s="103" t="n">
        <v>18.8406</v>
      </c>
      <c r="AD57" s="103" t="n">
        <v>18.508</v>
      </c>
      <c r="AE57" s="103" t="n">
        <v>16.964</v>
      </c>
      <c r="AF57" s="103" t="n">
        <v>15.42</v>
      </c>
      <c r="AG57" s="103" t="n">
        <v>13.876</v>
      </c>
      <c r="AH57" s="103" t="n">
        <v>12.332</v>
      </c>
      <c r="AI57" s="103" t="n">
        <v>10.788</v>
      </c>
      <c r="AJ57" s="103" t="n">
        <v>9.244</v>
      </c>
      <c r="AK57" s="103" t="n">
        <v>7.7</v>
      </c>
      <c r="AL57" s="103" t="n">
        <v>8.08</v>
      </c>
      <c r="AM57" s="103" t="n">
        <v>8.46</v>
      </c>
      <c r="AN57" s="103" t="n">
        <v>8.84</v>
      </c>
      <c r="AO57" s="103" t="n">
        <v>9.22</v>
      </c>
      <c r="AP57" s="103" t="n">
        <v>9.6</v>
      </c>
      <c r="AQ57" s="103" t="n">
        <v>9.98</v>
      </c>
      <c r="AR57" s="103" t="n">
        <v>10.36</v>
      </c>
      <c r="AS57" s="103" t="n">
        <v>10.74</v>
      </c>
      <c r="AT57" s="103" t="n">
        <v>11.12</v>
      </c>
      <c r="AU57" s="103" t="n">
        <v>11.5</v>
      </c>
      <c r="AV57" s="103" t="n">
        <v>11.88</v>
      </c>
      <c r="AW57" s="103" t="n">
        <v>12.26</v>
      </c>
      <c r="AX57" s="103" t="n">
        <v>12.64</v>
      </c>
      <c r="AY57" s="103" t="n">
        <v>13.02</v>
      </c>
      <c r="AZ57" s="103" t="n">
        <v>13.4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1.1606</v>
      </c>
      <c r="D58" s="103" t="n">
        <v>2.3212</v>
      </c>
      <c r="E58" s="103" t="n">
        <v>3.4818</v>
      </c>
      <c r="F58" s="103" t="n">
        <v>4.6424</v>
      </c>
      <c r="G58" s="103" t="n">
        <v>5.803</v>
      </c>
      <c r="H58" s="103" t="n">
        <v>6.9636</v>
      </c>
      <c r="I58" s="103" t="n">
        <v>8.1242</v>
      </c>
      <c r="J58" s="103" t="n">
        <v>9.2848</v>
      </c>
      <c r="K58" s="103" t="n">
        <v>10.16928</v>
      </c>
      <c r="L58" s="103" t="n">
        <v>11.05376</v>
      </c>
      <c r="M58" s="103" t="n">
        <v>11.93824</v>
      </c>
      <c r="N58" s="103" t="n">
        <v>12.82272</v>
      </c>
      <c r="O58" s="103" t="n">
        <v>13.7072</v>
      </c>
      <c r="P58" s="103" t="n">
        <v>14.48512</v>
      </c>
      <c r="Q58" s="103" t="n">
        <v>15.26304</v>
      </c>
      <c r="R58" s="103" t="n">
        <v>16.04096</v>
      </c>
      <c r="S58" s="103" t="n">
        <v>16.81888</v>
      </c>
      <c r="T58" s="103" t="n">
        <v>17.5968</v>
      </c>
      <c r="U58" s="103" t="n">
        <v>18.14844</v>
      </c>
      <c r="V58" s="103" t="n">
        <v>18.70008</v>
      </c>
      <c r="W58" s="103" t="n">
        <v>19.25172</v>
      </c>
      <c r="X58" s="103" t="n">
        <v>19.80336</v>
      </c>
      <c r="Y58" s="103" t="n">
        <v>20.355</v>
      </c>
      <c r="Z58" s="103" t="n">
        <v>20.0248</v>
      </c>
      <c r="AA58" s="103" t="n">
        <v>19.6946</v>
      </c>
      <c r="AB58" s="103" t="n">
        <v>19.3644</v>
      </c>
      <c r="AC58" s="103" t="n">
        <v>19.0342</v>
      </c>
      <c r="AD58" s="103" t="n">
        <v>18.704</v>
      </c>
      <c r="AE58" s="103" t="n">
        <v>17.146286</v>
      </c>
      <c r="AF58" s="103" t="n">
        <v>15.588572</v>
      </c>
      <c r="AG58" s="103" t="n">
        <v>14.0308573333333</v>
      </c>
      <c r="AH58" s="103" t="n">
        <v>12.4731426666667</v>
      </c>
      <c r="AI58" s="103" t="n">
        <v>10.915428</v>
      </c>
      <c r="AJ58" s="103" t="n">
        <v>9.357714</v>
      </c>
      <c r="AK58" s="103" t="n">
        <v>7.8</v>
      </c>
      <c r="AL58" s="103" t="n">
        <v>8.192</v>
      </c>
      <c r="AM58" s="103" t="n">
        <v>8.584</v>
      </c>
      <c r="AN58" s="103" t="n">
        <v>8.976</v>
      </c>
      <c r="AO58" s="103" t="n">
        <v>9.368</v>
      </c>
      <c r="AP58" s="103" t="n">
        <v>9.76</v>
      </c>
      <c r="AQ58" s="103" t="n">
        <v>10.152</v>
      </c>
      <c r="AR58" s="103" t="n">
        <v>10.544</v>
      </c>
      <c r="AS58" s="103" t="n">
        <v>10.936</v>
      </c>
      <c r="AT58" s="103" t="n">
        <v>11.328</v>
      </c>
      <c r="AU58" s="103" t="n">
        <v>11.72</v>
      </c>
      <c r="AV58" s="103" t="n">
        <v>12.112</v>
      </c>
      <c r="AW58" s="103" t="n">
        <v>12.504</v>
      </c>
      <c r="AX58" s="103" t="n">
        <v>12.896</v>
      </c>
      <c r="AY58" s="103" t="n">
        <v>13.288</v>
      </c>
      <c r="AZ58" s="103" t="n">
        <v>13.68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1.1532</v>
      </c>
      <c r="D59" s="103" t="n">
        <v>2.3064</v>
      </c>
      <c r="E59" s="103" t="n">
        <v>3.4596</v>
      </c>
      <c r="F59" s="103" t="n">
        <v>4.6128</v>
      </c>
      <c r="G59" s="103" t="n">
        <v>5.766</v>
      </c>
      <c r="H59" s="103" t="n">
        <v>6.9192</v>
      </c>
      <c r="I59" s="103" t="n">
        <v>8.0724</v>
      </c>
      <c r="J59" s="103" t="n">
        <v>9.2256</v>
      </c>
      <c r="K59" s="103" t="n">
        <v>10.08656</v>
      </c>
      <c r="L59" s="103" t="n">
        <v>10.94752</v>
      </c>
      <c r="M59" s="103" t="n">
        <v>11.80848</v>
      </c>
      <c r="N59" s="103" t="n">
        <v>12.66944</v>
      </c>
      <c r="O59" s="103" t="n">
        <v>13.5304</v>
      </c>
      <c r="P59" s="103" t="n">
        <v>14.36384</v>
      </c>
      <c r="Q59" s="103" t="n">
        <v>15.19728</v>
      </c>
      <c r="R59" s="103" t="n">
        <v>16.03072</v>
      </c>
      <c r="S59" s="103" t="n">
        <v>16.86416</v>
      </c>
      <c r="T59" s="103" t="n">
        <v>17.6976</v>
      </c>
      <c r="U59" s="103" t="n">
        <v>18.26588</v>
      </c>
      <c r="V59" s="103" t="n">
        <v>18.83416</v>
      </c>
      <c r="W59" s="103" t="n">
        <v>19.40244</v>
      </c>
      <c r="X59" s="103" t="n">
        <v>19.97072</v>
      </c>
      <c r="Y59" s="103" t="n">
        <v>20.539</v>
      </c>
      <c r="Z59" s="103" t="n">
        <v>20.2112</v>
      </c>
      <c r="AA59" s="103" t="n">
        <v>19.8834</v>
      </c>
      <c r="AB59" s="103" t="n">
        <v>19.5556</v>
      </c>
      <c r="AC59" s="103" t="n">
        <v>19.2278</v>
      </c>
      <c r="AD59" s="103" t="n">
        <v>18.9</v>
      </c>
      <c r="AE59" s="103" t="n">
        <v>17.328572</v>
      </c>
      <c r="AF59" s="103" t="n">
        <v>15.757144</v>
      </c>
      <c r="AG59" s="103" t="n">
        <v>14.1857146666667</v>
      </c>
      <c r="AH59" s="103" t="n">
        <v>12.6142853333333</v>
      </c>
      <c r="AI59" s="103" t="n">
        <v>11.042856</v>
      </c>
      <c r="AJ59" s="103" t="n">
        <v>9.471428</v>
      </c>
      <c r="AK59" s="103" t="n">
        <v>7.9</v>
      </c>
      <c r="AL59" s="103" t="n">
        <v>8.304</v>
      </c>
      <c r="AM59" s="103" t="n">
        <v>8.708</v>
      </c>
      <c r="AN59" s="103" t="n">
        <v>9.112</v>
      </c>
      <c r="AO59" s="103" t="n">
        <v>9.516</v>
      </c>
      <c r="AP59" s="103" t="n">
        <v>9.92</v>
      </c>
      <c r="AQ59" s="103" t="n">
        <v>10.324</v>
      </c>
      <c r="AR59" s="103" t="n">
        <v>10.728</v>
      </c>
      <c r="AS59" s="103" t="n">
        <v>11.132</v>
      </c>
      <c r="AT59" s="103" t="n">
        <v>11.536</v>
      </c>
      <c r="AU59" s="103" t="n">
        <v>11.94</v>
      </c>
      <c r="AV59" s="103" t="n">
        <v>12.344</v>
      </c>
      <c r="AW59" s="103" t="n">
        <v>12.748</v>
      </c>
      <c r="AX59" s="103" t="n">
        <v>13.152</v>
      </c>
      <c r="AY59" s="103" t="n">
        <v>13.556</v>
      </c>
      <c r="AZ59" s="103" t="n">
        <v>13.96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1.1458</v>
      </c>
      <c r="D60" s="103" t="n">
        <v>2.2916</v>
      </c>
      <c r="E60" s="103" t="n">
        <v>3.4374</v>
      </c>
      <c r="F60" s="103" t="n">
        <v>4.5832</v>
      </c>
      <c r="G60" s="103" t="n">
        <v>5.729</v>
      </c>
      <c r="H60" s="103" t="n">
        <v>6.8748</v>
      </c>
      <c r="I60" s="103" t="n">
        <v>8.0206</v>
      </c>
      <c r="J60" s="103" t="n">
        <v>9.1664</v>
      </c>
      <c r="K60" s="103" t="n">
        <v>10.00384</v>
      </c>
      <c r="L60" s="103" t="n">
        <v>10.84128</v>
      </c>
      <c r="M60" s="103" t="n">
        <v>11.67872</v>
      </c>
      <c r="N60" s="103" t="n">
        <v>12.51616</v>
      </c>
      <c r="O60" s="103" t="n">
        <v>13.3536</v>
      </c>
      <c r="P60" s="103" t="n">
        <v>14.24256</v>
      </c>
      <c r="Q60" s="103" t="n">
        <v>15.13152</v>
      </c>
      <c r="R60" s="103" t="n">
        <v>16.02048</v>
      </c>
      <c r="S60" s="103" t="n">
        <v>16.90944</v>
      </c>
      <c r="T60" s="103" t="n">
        <v>17.7984</v>
      </c>
      <c r="U60" s="103" t="n">
        <v>18.38332</v>
      </c>
      <c r="V60" s="103" t="n">
        <v>18.96824</v>
      </c>
      <c r="W60" s="103" t="n">
        <v>19.55316</v>
      </c>
      <c r="X60" s="103" t="n">
        <v>20.13808</v>
      </c>
      <c r="Y60" s="103" t="n">
        <v>20.723</v>
      </c>
      <c r="Z60" s="103" t="n">
        <v>20.3976</v>
      </c>
      <c r="AA60" s="103" t="n">
        <v>20.0722</v>
      </c>
      <c r="AB60" s="103" t="n">
        <v>19.7468</v>
      </c>
      <c r="AC60" s="103" t="n">
        <v>19.4214</v>
      </c>
      <c r="AD60" s="103" t="n">
        <v>19.096</v>
      </c>
      <c r="AE60" s="103" t="n">
        <v>17.510858</v>
      </c>
      <c r="AF60" s="103" t="n">
        <v>15.925716</v>
      </c>
      <c r="AG60" s="103" t="n">
        <v>14.340572</v>
      </c>
      <c r="AH60" s="103" t="n">
        <v>12.755428</v>
      </c>
      <c r="AI60" s="103" t="n">
        <v>11.170284</v>
      </c>
      <c r="AJ60" s="103" t="n">
        <v>9.585142</v>
      </c>
      <c r="AK60" s="103" t="n">
        <v>8</v>
      </c>
      <c r="AL60" s="103" t="n">
        <v>8.416</v>
      </c>
      <c r="AM60" s="103" t="n">
        <v>8.832</v>
      </c>
      <c r="AN60" s="103" t="n">
        <v>9.248</v>
      </c>
      <c r="AO60" s="103" t="n">
        <v>9.664</v>
      </c>
      <c r="AP60" s="103" t="n">
        <v>10.08</v>
      </c>
      <c r="AQ60" s="103" t="n">
        <v>10.496</v>
      </c>
      <c r="AR60" s="103" t="n">
        <v>10.912</v>
      </c>
      <c r="AS60" s="103" t="n">
        <v>11.328</v>
      </c>
      <c r="AT60" s="103" t="n">
        <v>11.744</v>
      </c>
      <c r="AU60" s="103" t="n">
        <v>12.16</v>
      </c>
      <c r="AV60" s="103" t="n">
        <v>12.576</v>
      </c>
      <c r="AW60" s="103" t="n">
        <v>12.992</v>
      </c>
      <c r="AX60" s="103" t="n">
        <v>13.408</v>
      </c>
      <c r="AY60" s="103" t="n">
        <v>13.824</v>
      </c>
      <c r="AZ60" s="103" t="n">
        <v>14.24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1.1384</v>
      </c>
      <c r="D61" s="103" t="n">
        <v>2.2768</v>
      </c>
      <c r="E61" s="103" t="n">
        <v>3.4152</v>
      </c>
      <c r="F61" s="103" t="n">
        <v>4.5536</v>
      </c>
      <c r="G61" s="103" t="n">
        <v>5.692</v>
      </c>
      <c r="H61" s="103" t="n">
        <v>6.8304</v>
      </c>
      <c r="I61" s="103" t="n">
        <v>7.9688</v>
      </c>
      <c r="J61" s="103" t="n">
        <v>9.1072</v>
      </c>
      <c r="K61" s="103" t="n">
        <v>9.92112</v>
      </c>
      <c r="L61" s="103" t="n">
        <v>10.73504</v>
      </c>
      <c r="M61" s="103" t="n">
        <v>11.54896</v>
      </c>
      <c r="N61" s="103" t="n">
        <v>12.36288</v>
      </c>
      <c r="O61" s="103" t="n">
        <v>13.1768</v>
      </c>
      <c r="P61" s="103" t="n">
        <v>14.12128</v>
      </c>
      <c r="Q61" s="103" t="n">
        <v>15.06576</v>
      </c>
      <c r="R61" s="103" t="n">
        <v>16.01024</v>
      </c>
      <c r="S61" s="103" t="n">
        <v>16.95472</v>
      </c>
      <c r="T61" s="103" t="n">
        <v>17.8992</v>
      </c>
      <c r="U61" s="103" t="n">
        <v>18.50076</v>
      </c>
      <c r="V61" s="103" t="n">
        <v>19.10232</v>
      </c>
      <c r="W61" s="103" t="n">
        <v>19.70388</v>
      </c>
      <c r="X61" s="103" t="n">
        <v>20.30544</v>
      </c>
      <c r="Y61" s="103" t="n">
        <v>20.907</v>
      </c>
      <c r="Z61" s="103" t="n">
        <v>20.584</v>
      </c>
      <c r="AA61" s="103" t="n">
        <v>20.261</v>
      </c>
      <c r="AB61" s="103" t="n">
        <v>19.938</v>
      </c>
      <c r="AC61" s="103" t="n">
        <v>19.615</v>
      </c>
      <c r="AD61" s="103" t="n">
        <v>19.292</v>
      </c>
      <c r="AE61" s="103" t="n">
        <v>17.693144</v>
      </c>
      <c r="AF61" s="103" t="n">
        <v>16.094288</v>
      </c>
      <c r="AG61" s="103" t="n">
        <v>14.4954293333333</v>
      </c>
      <c r="AH61" s="103" t="n">
        <v>12.8965706666667</v>
      </c>
      <c r="AI61" s="103" t="n">
        <v>11.297712</v>
      </c>
      <c r="AJ61" s="103" t="n">
        <v>9.698856</v>
      </c>
      <c r="AK61" s="103" t="n">
        <v>8.1</v>
      </c>
      <c r="AL61" s="103" t="n">
        <v>8.528</v>
      </c>
      <c r="AM61" s="103" t="n">
        <v>8.956</v>
      </c>
      <c r="AN61" s="103" t="n">
        <v>9.384</v>
      </c>
      <c r="AO61" s="103" t="n">
        <v>9.812</v>
      </c>
      <c r="AP61" s="103" t="n">
        <v>10.24</v>
      </c>
      <c r="AQ61" s="103" t="n">
        <v>10.668</v>
      </c>
      <c r="AR61" s="103" t="n">
        <v>11.096</v>
      </c>
      <c r="AS61" s="103" t="n">
        <v>11.524</v>
      </c>
      <c r="AT61" s="103" t="n">
        <v>11.952</v>
      </c>
      <c r="AU61" s="103" t="n">
        <v>12.38</v>
      </c>
      <c r="AV61" s="103" t="n">
        <v>12.808</v>
      </c>
      <c r="AW61" s="103" t="n">
        <v>13.236</v>
      </c>
      <c r="AX61" s="103" t="n">
        <v>13.664</v>
      </c>
      <c r="AY61" s="103" t="n">
        <v>14.092</v>
      </c>
      <c r="AZ61" s="103" t="n">
        <v>14.52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1.131</v>
      </c>
      <c r="D62" s="103" t="n">
        <v>2.262</v>
      </c>
      <c r="E62" s="103" t="n">
        <v>3.393</v>
      </c>
      <c r="F62" s="103" t="n">
        <v>4.524</v>
      </c>
      <c r="G62" s="103" t="n">
        <v>5.655</v>
      </c>
      <c r="H62" s="103" t="n">
        <v>6.786</v>
      </c>
      <c r="I62" s="103" t="n">
        <v>7.917</v>
      </c>
      <c r="J62" s="103" t="n">
        <v>9.048</v>
      </c>
      <c r="K62" s="103" t="n">
        <v>9.8384</v>
      </c>
      <c r="L62" s="103" t="n">
        <v>10.6288</v>
      </c>
      <c r="M62" s="103" t="n">
        <v>11.4192</v>
      </c>
      <c r="N62" s="103" t="n">
        <v>12.2096</v>
      </c>
      <c r="O62" s="103" t="n">
        <v>13</v>
      </c>
      <c r="P62" s="103" t="n">
        <v>14</v>
      </c>
      <c r="Q62" s="103" t="n">
        <v>15</v>
      </c>
      <c r="R62" s="103" t="n">
        <v>16</v>
      </c>
      <c r="S62" s="103" t="n">
        <v>17</v>
      </c>
      <c r="T62" s="103" t="n">
        <v>18</v>
      </c>
      <c r="U62" s="103" t="n">
        <v>18.6182</v>
      </c>
      <c r="V62" s="103" t="n">
        <v>19.2364</v>
      </c>
      <c r="W62" s="103" t="n">
        <v>19.8546</v>
      </c>
      <c r="X62" s="103" t="n">
        <v>20.4728</v>
      </c>
      <c r="Y62" s="103" t="n">
        <v>21.091</v>
      </c>
      <c r="Z62" s="103" t="n">
        <v>20.7704</v>
      </c>
      <c r="AA62" s="103" t="n">
        <v>20.4498</v>
      </c>
      <c r="AB62" s="103" t="n">
        <v>20.1292</v>
      </c>
      <c r="AC62" s="103" t="n">
        <v>19.8086</v>
      </c>
      <c r="AD62" s="103" t="n">
        <v>19.488</v>
      </c>
      <c r="AE62" s="103" t="n">
        <v>17.87543</v>
      </c>
      <c r="AF62" s="103" t="n">
        <v>16.26286</v>
      </c>
      <c r="AG62" s="103" t="n">
        <v>14.6502866666667</v>
      </c>
      <c r="AH62" s="103" t="n">
        <v>13.0377133333333</v>
      </c>
      <c r="AI62" s="103" t="n">
        <v>11.42514</v>
      </c>
      <c r="AJ62" s="103" t="n">
        <v>9.81257</v>
      </c>
      <c r="AK62" s="103" t="n">
        <v>8.2</v>
      </c>
      <c r="AL62" s="103" t="n">
        <v>8.64</v>
      </c>
      <c r="AM62" s="103" t="n">
        <v>9.08</v>
      </c>
      <c r="AN62" s="103" t="n">
        <v>9.52</v>
      </c>
      <c r="AO62" s="103" t="n">
        <v>9.96</v>
      </c>
      <c r="AP62" s="103" t="n">
        <v>10.4</v>
      </c>
      <c r="AQ62" s="103" t="n">
        <v>10.84</v>
      </c>
      <c r="AR62" s="103" t="n">
        <v>11.28</v>
      </c>
      <c r="AS62" s="103" t="n">
        <v>11.72</v>
      </c>
      <c r="AT62" s="103" t="n">
        <v>12.16</v>
      </c>
      <c r="AU62" s="103" t="n">
        <v>12.6</v>
      </c>
      <c r="AV62" s="103" t="n">
        <v>13.04</v>
      </c>
      <c r="AW62" s="103" t="n">
        <v>13.48</v>
      </c>
      <c r="AX62" s="103" t="n">
        <v>13.92</v>
      </c>
      <c r="AY62" s="103" t="n">
        <v>14.36</v>
      </c>
      <c r="AZ62" s="103" t="n">
        <v>14.8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1.1246</v>
      </c>
      <c r="D63" s="103" t="n">
        <v>2.2492</v>
      </c>
      <c r="E63" s="103" t="n">
        <v>3.3738</v>
      </c>
      <c r="F63" s="103" t="n">
        <v>4.4984</v>
      </c>
      <c r="G63" s="103" t="n">
        <v>5.623</v>
      </c>
      <c r="H63" s="103" t="n">
        <v>6.7476</v>
      </c>
      <c r="I63" s="103" t="n">
        <v>7.8722</v>
      </c>
      <c r="J63" s="103" t="n">
        <v>8.9968</v>
      </c>
      <c r="K63" s="103" t="n">
        <v>9.76416</v>
      </c>
      <c r="L63" s="103" t="n">
        <v>10.53152</v>
      </c>
      <c r="M63" s="103" t="n">
        <v>11.29888</v>
      </c>
      <c r="N63" s="103" t="n">
        <v>12.06624</v>
      </c>
      <c r="O63" s="103" t="n">
        <v>12.8336</v>
      </c>
      <c r="P63" s="103" t="n">
        <v>13.84456</v>
      </c>
      <c r="Q63" s="103" t="n">
        <v>14.85552</v>
      </c>
      <c r="R63" s="103" t="n">
        <v>15.86648</v>
      </c>
      <c r="S63" s="103" t="n">
        <v>16.87744</v>
      </c>
      <c r="T63" s="103" t="n">
        <v>17.8884</v>
      </c>
      <c r="U63" s="103" t="n">
        <v>18.57124</v>
      </c>
      <c r="V63" s="103" t="n">
        <v>19.25408</v>
      </c>
      <c r="W63" s="103" t="n">
        <v>19.93692</v>
      </c>
      <c r="X63" s="103" t="n">
        <v>20.61976</v>
      </c>
      <c r="Y63" s="103" t="n">
        <v>21.3026</v>
      </c>
      <c r="Z63" s="103" t="n">
        <v>20.98</v>
      </c>
      <c r="AA63" s="103" t="n">
        <v>20.6574</v>
      </c>
      <c r="AB63" s="103" t="n">
        <v>20.3348</v>
      </c>
      <c r="AC63" s="103" t="n">
        <v>20.0122</v>
      </c>
      <c r="AD63" s="103" t="n">
        <v>19.6896</v>
      </c>
      <c r="AE63" s="103" t="n">
        <v>18.065373</v>
      </c>
      <c r="AF63" s="103" t="n">
        <v>16.441146</v>
      </c>
      <c r="AG63" s="103" t="n">
        <v>14.8169153333333</v>
      </c>
      <c r="AH63" s="103" t="n">
        <v>13.1926846666667</v>
      </c>
      <c r="AI63" s="103" t="n">
        <v>11.568454</v>
      </c>
      <c r="AJ63" s="103" t="n">
        <v>9.944228</v>
      </c>
      <c r="AK63" s="103" t="n">
        <v>8.32</v>
      </c>
      <c r="AL63" s="103" t="n">
        <v>8.768</v>
      </c>
      <c r="AM63" s="103" t="n">
        <v>9.216</v>
      </c>
      <c r="AN63" s="103" t="n">
        <v>9.664</v>
      </c>
      <c r="AO63" s="103" t="n">
        <v>10.112</v>
      </c>
      <c r="AP63" s="103" t="n">
        <v>10.56</v>
      </c>
      <c r="AQ63" s="103" t="n">
        <v>11.008</v>
      </c>
      <c r="AR63" s="103" t="n">
        <v>11.456</v>
      </c>
      <c r="AS63" s="103" t="n">
        <v>11.904</v>
      </c>
      <c r="AT63" s="103" t="n">
        <v>12.352</v>
      </c>
      <c r="AU63" s="103" t="n">
        <v>12.8</v>
      </c>
      <c r="AV63" s="103" t="n">
        <v>13.248</v>
      </c>
      <c r="AW63" s="103" t="n">
        <v>13.696</v>
      </c>
      <c r="AX63" s="103" t="n">
        <v>14.144</v>
      </c>
      <c r="AY63" s="103" t="n">
        <v>14.592</v>
      </c>
      <c r="AZ63" s="103" t="n">
        <v>15.04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1.1182</v>
      </c>
      <c r="D64" s="103" t="n">
        <v>2.2364</v>
      </c>
      <c r="E64" s="103" t="n">
        <v>3.3546</v>
      </c>
      <c r="F64" s="103" t="n">
        <v>4.4728</v>
      </c>
      <c r="G64" s="103" t="n">
        <v>5.591</v>
      </c>
      <c r="H64" s="103" t="n">
        <v>6.7092</v>
      </c>
      <c r="I64" s="103" t="n">
        <v>7.8274</v>
      </c>
      <c r="J64" s="103" t="n">
        <v>8.9456</v>
      </c>
      <c r="K64" s="103" t="n">
        <v>9.68992</v>
      </c>
      <c r="L64" s="103" t="n">
        <v>10.43424</v>
      </c>
      <c r="M64" s="103" t="n">
        <v>11.17856</v>
      </c>
      <c r="N64" s="103" t="n">
        <v>11.92288</v>
      </c>
      <c r="O64" s="103" t="n">
        <v>12.6672</v>
      </c>
      <c r="P64" s="103" t="n">
        <v>13.68912</v>
      </c>
      <c r="Q64" s="103" t="n">
        <v>14.71104</v>
      </c>
      <c r="R64" s="103" t="n">
        <v>15.73296</v>
      </c>
      <c r="S64" s="103" t="n">
        <v>16.75488</v>
      </c>
      <c r="T64" s="103" t="n">
        <v>17.7768</v>
      </c>
      <c r="U64" s="103" t="n">
        <v>18.52428</v>
      </c>
      <c r="V64" s="103" t="n">
        <v>19.27176</v>
      </c>
      <c r="W64" s="103" t="n">
        <v>20.01924</v>
      </c>
      <c r="X64" s="103" t="n">
        <v>20.76672</v>
      </c>
      <c r="Y64" s="103" t="n">
        <v>21.5142</v>
      </c>
      <c r="Z64" s="103" t="n">
        <v>21.1896</v>
      </c>
      <c r="AA64" s="103" t="n">
        <v>20.865</v>
      </c>
      <c r="AB64" s="103" t="n">
        <v>20.5404</v>
      </c>
      <c r="AC64" s="103" t="n">
        <v>20.2158</v>
      </c>
      <c r="AD64" s="103" t="n">
        <v>19.8912</v>
      </c>
      <c r="AE64" s="103" t="n">
        <v>18.255316</v>
      </c>
      <c r="AF64" s="103" t="n">
        <v>16.619432</v>
      </c>
      <c r="AG64" s="103" t="n">
        <v>14.983544</v>
      </c>
      <c r="AH64" s="103" t="n">
        <v>13.347656</v>
      </c>
      <c r="AI64" s="103" t="n">
        <v>11.711768</v>
      </c>
      <c r="AJ64" s="103" t="n">
        <v>10.075886</v>
      </c>
      <c r="AK64" s="103" t="n">
        <v>8.44</v>
      </c>
      <c r="AL64" s="103" t="n">
        <v>8.896</v>
      </c>
      <c r="AM64" s="103" t="n">
        <v>9.352</v>
      </c>
      <c r="AN64" s="103" t="n">
        <v>9.808</v>
      </c>
      <c r="AO64" s="103" t="n">
        <v>10.264</v>
      </c>
      <c r="AP64" s="103" t="n">
        <v>10.72</v>
      </c>
      <c r="AQ64" s="103" t="n">
        <v>11.176</v>
      </c>
      <c r="AR64" s="103" t="n">
        <v>11.632</v>
      </c>
      <c r="AS64" s="103" t="n">
        <v>12.088</v>
      </c>
      <c r="AT64" s="103" t="n">
        <v>12.544</v>
      </c>
      <c r="AU64" s="103" t="n">
        <v>13</v>
      </c>
      <c r="AV64" s="103" t="n">
        <v>13.456</v>
      </c>
      <c r="AW64" s="103" t="n">
        <v>13.912</v>
      </c>
      <c r="AX64" s="103" t="n">
        <v>14.368</v>
      </c>
      <c r="AY64" s="103" t="n">
        <v>14.824</v>
      </c>
      <c r="AZ64" s="103" t="n">
        <v>15.28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1.1118</v>
      </c>
      <c r="D65" s="103" t="n">
        <v>2.2236</v>
      </c>
      <c r="E65" s="103" t="n">
        <v>3.3354</v>
      </c>
      <c r="F65" s="103" t="n">
        <v>4.4472</v>
      </c>
      <c r="G65" s="103" t="n">
        <v>5.559</v>
      </c>
      <c r="H65" s="103" t="n">
        <v>6.6708</v>
      </c>
      <c r="I65" s="103" t="n">
        <v>7.7826</v>
      </c>
      <c r="J65" s="103" t="n">
        <v>8.8944</v>
      </c>
      <c r="K65" s="103" t="n">
        <v>9.61568</v>
      </c>
      <c r="L65" s="103" t="n">
        <v>10.33696</v>
      </c>
      <c r="M65" s="103" t="n">
        <v>11.05824</v>
      </c>
      <c r="N65" s="103" t="n">
        <v>11.77952</v>
      </c>
      <c r="O65" s="103" t="n">
        <v>12.5008</v>
      </c>
      <c r="P65" s="103" t="n">
        <v>13.53368</v>
      </c>
      <c r="Q65" s="103" t="n">
        <v>14.56656</v>
      </c>
      <c r="R65" s="103" t="n">
        <v>15.59944</v>
      </c>
      <c r="S65" s="103" t="n">
        <v>16.63232</v>
      </c>
      <c r="T65" s="103" t="n">
        <v>17.6652</v>
      </c>
      <c r="U65" s="103" t="n">
        <v>18.47732</v>
      </c>
      <c r="V65" s="103" t="n">
        <v>19.28944</v>
      </c>
      <c r="W65" s="103" t="n">
        <v>20.10156</v>
      </c>
      <c r="X65" s="103" t="n">
        <v>20.91368</v>
      </c>
      <c r="Y65" s="103" t="n">
        <v>21.7258</v>
      </c>
      <c r="Z65" s="103" t="n">
        <v>21.3992</v>
      </c>
      <c r="AA65" s="103" t="n">
        <v>21.0726</v>
      </c>
      <c r="AB65" s="103" t="n">
        <v>20.746</v>
      </c>
      <c r="AC65" s="103" t="n">
        <v>20.4194</v>
      </c>
      <c r="AD65" s="103" t="n">
        <v>20.0928</v>
      </c>
      <c r="AE65" s="103" t="n">
        <v>18.445259</v>
      </c>
      <c r="AF65" s="103" t="n">
        <v>16.797718</v>
      </c>
      <c r="AG65" s="103" t="n">
        <v>15.1501726666667</v>
      </c>
      <c r="AH65" s="103" t="n">
        <v>13.5026273333333</v>
      </c>
      <c r="AI65" s="103" t="n">
        <v>11.855082</v>
      </c>
      <c r="AJ65" s="103" t="n">
        <v>10.207544</v>
      </c>
      <c r="AK65" s="103" t="n">
        <v>8.56</v>
      </c>
      <c r="AL65" s="103" t="n">
        <v>9.024</v>
      </c>
      <c r="AM65" s="103" t="n">
        <v>9.488</v>
      </c>
      <c r="AN65" s="103" t="n">
        <v>9.952</v>
      </c>
      <c r="AO65" s="103" t="n">
        <v>10.416</v>
      </c>
      <c r="AP65" s="103" t="n">
        <v>10.88</v>
      </c>
      <c r="AQ65" s="103" t="n">
        <v>11.344</v>
      </c>
      <c r="AR65" s="103" t="n">
        <v>11.808</v>
      </c>
      <c r="AS65" s="103" t="n">
        <v>12.272</v>
      </c>
      <c r="AT65" s="103" t="n">
        <v>12.736</v>
      </c>
      <c r="AU65" s="103" t="n">
        <v>13.2</v>
      </c>
      <c r="AV65" s="103" t="n">
        <v>13.664</v>
      </c>
      <c r="AW65" s="103" t="n">
        <v>14.128</v>
      </c>
      <c r="AX65" s="103" t="n">
        <v>14.592</v>
      </c>
      <c r="AY65" s="103" t="n">
        <v>15.056</v>
      </c>
      <c r="AZ65" s="103" t="n">
        <v>15.52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1.1054</v>
      </c>
      <c r="D66" s="103" t="n">
        <v>2.2108</v>
      </c>
      <c r="E66" s="103" t="n">
        <v>3.3162</v>
      </c>
      <c r="F66" s="103" t="n">
        <v>4.4216</v>
      </c>
      <c r="G66" s="103" t="n">
        <v>5.527</v>
      </c>
      <c r="H66" s="103" t="n">
        <v>6.6324</v>
      </c>
      <c r="I66" s="103" t="n">
        <v>7.7378</v>
      </c>
      <c r="J66" s="103" t="n">
        <v>8.8432</v>
      </c>
      <c r="K66" s="103" t="n">
        <v>9.54144</v>
      </c>
      <c r="L66" s="103" t="n">
        <v>10.23968</v>
      </c>
      <c r="M66" s="103" t="n">
        <v>10.93792</v>
      </c>
      <c r="N66" s="103" t="n">
        <v>11.63616</v>
      </c>
      <c r="O66" s="103" t="n">
        <v>12.3344</v>
      </c>
      <c r="P66" s="103" t="n">
        <v>13.37824</v>
      </c>
      <c r="Q66" s="103" t="n">
        <v>14.42208</v>
      </c>
      <c r="R66" s="103" t="n">
        <v>15.46592</v>
      </c>
      <c r="S66" s="103" t="n">
        <v>16.50976</v>
      </c>
      <c r="T66" s="103" t="n">
        <v>17.5536</v>
      </c>
      <c r="U66" s="103" t="n">
        <v>18.43036</v>
      </c>
      <c r="V66" s="103" t="n">
        <v>19.30712</v>
      </c>
      <c r="W66" s="103" t="n">
        <v>20.18388</v>
      </c>
      <c r="X66" s="103" t="n">
        <v>21.06064</v>
      </c>
      <c r="Y66" s="103" t="n">
        <v>21.9374</v>
      </c>
      <c r="Z66" s="103" t="n">
        <v>21.6088</v>
      </c>
      <c r="AA66" s="103" t="n">
        <v>21.2802</v>
      </c>
      <c r="AB66" s="103" t="n">
        <v>20.9516</v>
      </c>
      <c r="AC66" s="103" t="n">
        <v>20.623</v>
      </c>
      <c r="AD66" s="103" t="n">
        <v>20.2944</v>
      </c>
      <c r="AE66" s="103" t="n">
        <v>18.635202</v>
      </c>
      <c r="AF66" s="103" t="n">
        <v>16.976004</v>
      </c>
      <c r="AG66" s="103" t="n">
        <v>15.3168013333333</v>
      </c>
      <c r="AH66" s="103" t="n">
        <v>13.6575986666667</v>
      </c>
      <c r="AI66" s="103" t="n">
        <v>11.998396</v>
      </c>
      <c r="AJ66" s="103" t="n">
        <v>10.339202</v>
      </c>
      <c r="AK66" s="103" t="n">
        <v>8.68</v>
      </c>
      <c r="AL66" s="103" t="n">
        <v>9.152</v>
      </c>
      <c r="AM66" s="103" t="n">
        <v>9.624</v>
      </c>
      <c r="AN66" s="103" t="n">
        <v>10.096</v>
      </c>
      <c r="AO66" s="103" t="n">
        <v>10.568</v>
      </c>
      <c r="AP66" s="103" t="n">
        <v>11.04</v>
      </c>
      <c r="AQ66" s="103" t="n">
        <v>11.512</v>
      </c>
      <c r="AR66" s="103" t="n">
        <v>11.984</v>
      </c>
      <c r="AS66" s="103" t="n">
        <v>12.456</v>
      </c>
      <c r="AT66" s="103" t="n">
        <v>12.928</v>
      </c>
      <c r="AU66" s="103" t="n">
        <v>13.4</v>
      </c>
      <c r="AV66" s="103" t="n">
        <v>13.872</v>
      </c>
      <c r="AW66" s="103" t="n">
        <v>14.344</v>
      </c>
      <c r="AX66" s="103" t="n">
        <v>14.816</v>
      </c>
      <c r="AY66" s="103" t="n">
        <v>15.288</v>
      </c>
      <c r="AZ66" s="103" t="n">
        <v>15.76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1.099</v>
      </c>
      <c r="D67" s="103" t="n">
        <v>2.198</v>
      </c>
      <c r="E67" s="103" t="n">
        <v>3.297</v>
      </c>
      <c r="F67" s="103" t="n">
        <v>4.396</v>
      </c>
      <c r="G67" s="103" t="n">
        <v>5.495</v>
      </c>
      <c r="H67" s="103" t="n">
        <v>6.594</v>
      </c>
      <c r="I67" s="103" t="n">
        <v>7.693</v>
      </c>
      <c r="J67" s="103" t="n">
        <v>8.792</v>
      </c>
      <c r="K67" s="103" t="n">
        <v>9.4672</v>
      </c>
      <c r="L67" s="103" t="n">
        <v>10.1424</v>
      </c>
      <c r="M67" s="103" t="n">
        <v>10.8176</v>
      </c>
      <c r="N67" s="103" t="n">
        <v>11.4928</v>
      </c>
      <c r="O67" s="103" t="n">
        <v>12.168</v>
      </c>
      <c r="P67" s="103" t="n">
        <v>13.2228</v>
      </c>
      <c r="Q67" s="103" t="n">
        <v>14.2776</v>
      </c>
      <c r="R67" s="103" t="n">
        <v>15.3324</v>
      </c>
      <c r="S67" s="103" t="n">
        <v>16.3872</v>
      </c>
      <c r="T67" s="103" t="n">
        <v>17.442</v>
      </c>
      <c r="U67" s="103" t="n">
        <v>18.3834</v>
      </c>
      <c r="V67" s="103" t="n">
        <v>19.3248</v>
      </c>
      <c r="W67" s="103" t="n">
        <v>20.2662</v>
      </c>
      <c r="X67" s="103" t="n">
        <v>21.2076</v>
      </c>
      <c r="Y67" s="103" t="n">
        <v>22.149</v>
      </c>
      <c r="Z67" s="103" t="n">
        <v>21.8184</v>
      </c>
      <c r="AA67" s="103" t="n">
        <v>21.4878</v>
      </c>
      <c r="AB67" s="103" t="n">
        <v>21.1572</v>
      </c>
      <c r="AC67" s="103" t="n">
        <v>20.8266</v>
      </c>
      <c r="AD67" s="103" t="n">
        <v>20.496</v>
      </c>
      <c r="AE67" s="103" t="n">
        <v>18.825145</v>
      </c>
      <c r="AF67" s="103" t="n">
        <v>17.15429</v>
      </c>
      <c r="AG67" s="103" t="n">
        <v>15.48343</v>
      </c>
      <c r="AH67" s="103" t="n">
        <v>13.81257</v>
      </c>
      <c r="AI67" s="103" t="n">
        <v>12.14171</v>
      </c>
      <c r="AJ67" s="103" t="n">
        <v>10.47086</v>
      </c>
      <c r="AK67" s="103" t="n">
        <v>8.8</v>
      </c>
      <c r="AL67" s="103" t="n">
        <v>9.28</v>
      </c>
      <c r="AM67" s="103" t="n">
        <v>9.76</v>
      </c>
      <c r="AN67" s="103" t="n">
        <v>10.24</v>
      </c>
      <c r="AO67" s="103" t="n">
        <v>10.72</v>
      </c>
      <c r="AP67" s="103" t="n">
        <v>11.2</v>
      </c>
      <c r="AQ67" s="103" t="n">
        <v>11.68</v>
      </c>
      <c r="AR67" s="103" t="n">
        <v>12.16</v>
      </c>
      <c r="AS67" s="103" t="n">
        <v>12.64</v>
      </c>
      <c r="AT67" s="103" t="n">
        <v>13.12</v>
      </c>
      <c r="AU67" s="103" t="n">
        <v>13.6</v>
      </c>
      <c r="AV67" s="103" t="n">
        <v>14.08</v>
      </c>
      <c r="AW67" s="103" t="n">
        <v>14.56</v>
      </c>
      <c r="AX67" s="103" t="n">
        <v>15.04</v>
      </c>
      <c r="AY67" s="103" t="n">
        <v>15.52</v>
      </c>
      <c r="AZ67" s="103" t="n">
        <v>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1.0922</v>
      </c>
      <c r="D68" s="103" t="n">
        <v>2.1844</v>
      </c>
      <c r="E68" s="103" t="n">
        <v>3.2766</v>
      </c>
      <c r="F68" s="103" t="n">
        <v>4.3688</v>
      </c>
      <c r="G68" s="103" t="n">
        <v>5.461</v>
      </c>
      <c r="H68" s="103" t="n">
        <v>6.5532</v>
      </c>
      <c r="I68" s="103" t="n">
        <v>7.6454</v>
      </c>
      <c r="J68" s="103" t="n">
        <v>8.7376</v>
      </c>
      <c r="K68" s="103" t="n">
        <v>9.39716</v>
      </c>
      <c r="L68" s="103" t="n">
        <v>10.05672</v>
      </c>
      <c r="M68" s="103" t="n">
        <v>10.71628</v>
      </c>
      <c r="N68" s="103" t="n">
        <v>11.37584</v>
      </c>
      <c r="O68" s="103" t="n">
        <v>12.0354</v>
      </c>
      <c r="P68" s="103" t="n">
        <v>13.09512</v>
      </c>
      <c r="Q68" s="103" t="n">
        <v>14.15484</v>
      </c>
      <c r="R68" s="103" t="n">
        <v>15.21456</v>
      </c>
      <c r="S68" s="103" t="n">
        <v>16.27428</v>
      </c>
      <c r="T68" s="103" t="n">
        <v>17.334</v>
      </c>
      <c r="U68" s="103" t="n">
        <v>18.32552</v>
      </c>
      <c r="V68" s="103" t="n">
        <v>19.31704</v>
      </c>
      <c r="W68" s="103" t="n">
        <v>20.30856</v>
      </c>
      <c r="X68" s="103" t="n">
        <v>21.30008</v>
      </c>
      <c r="Y68" s="103" t="n">
        <v>22.2916</v>
      </c>
      <c r="Z68" s="103" t="n">
        <v>21.9728</v>
      </c>
      <c r="AA68" s="103" t="n">
        <v>21.654</v>
      </c>
      <c r="AB68" s="103" t="n">
        <v>21.3352</v>
      </c>
      <c r="AC68" s="103" t="n">
        <v>21.0164</v>
      </c>
      <c r="AD68" s="103" t="n">
        <v>20.6976</v>
      </c>
      <c r="AE68" s="103" t="n">
        <v>19.01223</v>
      </c>
      <c r="AF68" s="103" t="n">
        <v>17.32686</v>
      </c>
      <c r="AG68" s="103" t="n">
        <v>15.6414866666667</v>
      </c>
      <c r="AH68" s="103" t="n">
        <v>13.9561133333333</v>
      </c>
      <c r="AI68" s="103" t="n">
        <v>12.27074</v>
      </c>
      <c r="AJ68" s="103" t="n">
        <v>10.585374</v>
      </c>
      <c r="AK68" s="103" t="n">
        <v>8.9</v>
      </c>
      <c r="AL68" s="103" t="n">
        <v>9.388</v>
      </c>
      <c r="AM68" s="103" t="n">
        <v>9.876</v>
      </c>
      <c r="AN68" s="103" t="n">
        <v>10.364</v>
      </c>
      <c r="AO68" s="103" t="n">
        <v>10.852</v>
      </c>
      <c r="AP68" s="103" t="n">
        <v>11.34</v>
      </c>
      <c r="AQ68" s="103" t="n">
        <v>11.828</v>
      </c>
      <c r="AR68" s="103" t="n">
        <v>12.316</v>
      </c>
      <c r="AS68" s="103" t="n">
        <v>12.804</v>
      </c>
      <c r="AT68" s="103" t="n">
        <v>13.292</v>
      </c>
      <c r="AU68" s="103" t="n">
        <v>13.78</v>
      </c>
      <c r="AV68" s="103" t="n">
        <v>14.268</v>
      </c>
      <c r="AW68" s="103" t="n">
        <v>14.756</v>
      </c>
      <c r="AX68" s="103" t="n">
        <v>15.244</v>
      </c>
      <c r="AY68" s="103" t="n">
        <v>15.732</v>
      </c>
      <c r="AZ68" s="103" t="n">
        <v>16.22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1.0854</v>
      </c>
      <c r="D69" s="103" t="n">
        <v>2.1708</v>
      </c>
      <c r="E69" s="103" t="n">
        <v>3.2562</v>
      </c>
      <c r="F69" s="103" t="n">
        <v>4.3416</v>
      </c>
      <c r="G69" s="103" t="n">
        <v>5.427</v>
      </c>
      <c r="H69" s="103" t="n">
        <v>6.5124</v>
      </c>
      <c r="I69" s="103" t="n">
        <v>7.5978</v>
      </c>
      <c r="J69" s="103" t="n">
        <v>8.6832</v>
      </c>
      <c r="K69" s="103" t="n">
        <v>9.32712</v>
      </c>
      <c r="L69" s="103" t="n">
        <v>9.97104</v>
      </c>
      <c r="M69" s="103" t="n">
        <v>10.61496</v>
      </c>
      <c r="N69" s="103" t="n">
        <v>11.25888</v>
      </c>
      <c r="O69" s="103" t="n">
        <v>11.9028</v>
      </c>
      <c r="P69" s="103" t="n">
        <v>12.96744</v>
      </c>
      <c r="Q69" s="103" t="n">
        <v>14.03208</v>
      </c>
      <c r="R69" s="103" t="n">
        <v>15.09672</v>
      </c>
      <c r="S69" s="103" t="n">
        <v>16.16136</v>
      </c>
      <c r="T69" s="103" t="n">
        <v>17.226</v>
      </c>
      <c r="U69" s="103" t="n">
        <v>18.26764</v>
      </c>
      <c r="V69" s="103" t="n">
        <v>19.30928</v>
      </c>
      <c r="W69" s="103" t="n">
        <v>20.35092</v>
      </c>
      <c r="X69" s="103" t="n">
        <v>21.39256</v>
      </c>
      <c r="Y69" s="103" t="n">
        <v>22.4342</v>
      </c>
      <c r="Z69" s="103" t="n">
        <v>22.1272</v>
      </c>
      <c r="AA69" s="103" t="n">
        <v>21.8202</v>
      </c>
      <c r="AB69" s="103" t="n">
        <v>21.5132</v>
      </c>
      <c r="AC69" s="103" t="n">
        <v>21.2062</v>
      </c>
      <c r="AD69" s="103" t="n">
        <v>20.8992</v>
      </c>
      <c r="AE69" s="103" t="n">
        <v>19.199315</v>
      </c>
      <c r="AF69" s="103" t="n">
        <v>17.49943</v>
      </c>
      <c r="AG69" s="103" t="n">
        <v>15.7995433333333</v>
      </c>
      <c r="AH69" s="103" t="n">
        <v>14.0996566666667</v>
      </c>
      <c r="AI69" s="103" t="n">
        <v>12.39977</v>
      </c>
      <c r="AJ69" s="103" t="n">
        <v>10.699888</v>
      </c>
      <c r="AK69" s="103" t="n">
        <v>9</v>
      </c>
      <c r="AL69" s="103" t="n">
        <v>9.496</v>
      </c>
      <c r="AM69" s="103" t="n">
        <v>9.992</v>
      </c>
      <c r="AN69" s="103" t="n">
        <v>10.488</v>
      </c>
      <c r="AO69" s="103" t="n">
        <v>10.984</v>
      </c>
      <c r="AP69" s="103" t="n">
        <v>11.48</v>
      </c>
      <c r="AQ69" s="103" t="n">
        <v>11.976</v>
      </c>
      <c r="AR69" s="103" t="n">
        <v>12.472</v>
      </c>
      <c r="AS69" s="103" t="n">
        <v>12.968</v>
      </c>
      <c r="AT69" s="103" t="n">
        <v>13.464</v>
      </c>
      <c r="AU69" s="103" t="n">
        <v>13.96</v>
      </c>
      <c r="AV69" s="103" t="n">
        <v>14.456</v>
      </c>
      <c r="AW69" s="103" t="n">
        <v>14.952</v>
      </c>
      <c r="AX69" s="103" t="n">
        <v>15.448</v>
      </c>
      <c r="AY69" s="103" t="n">
        <v>15.944</v>
      </c>
      <c r="AZ69" s="103" t="n">
        <v>16.44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1.0786</v>
      </c>
      <c r="D70" s="103" t="n">
        <v>2.1572</v>
      </c>
      <c r="E70" s="103" t="n">
        <v>3.2358</v>
      </c>
      <c r="F70" s="103" t="n">
        <v>4.3144</v>
      </c>
      <c r="G70" s="103" t="n">
        <v>5.393</v>
      </c>
      <c r="H70" s="103" t="n">
        <v>6.4716</v>
      </c>
      <c r="I70" s="103" t="n">
        <v>7.5502</v>
      </c>
      <c r="J70" s="103" t="n">
        <v>8.6288</v>
      </c>
      <c r="K70" s="103" t="n">
        <v>9.25708</v>
      </c>
      <c r="L70" s="103" t="n">
        <v>9.88536</v>
      </c>
      <c r="M70" s="103" t="n">
        <v>10.51364</v>
      </c>
      <c r="N70" s="103" t="n">
        <v>11.14192</v>
      </c>
      <c r="O70" s="103" t="n">
        <v>11.7702</v>
      </c>
      <c r="P70" s="103" t="n">
        <v>12.83976</v>
      </c>
      <c r="Q70" s="103" t="n">
        <v>13.90932</v>
      </c>
      <c r="R70" s="103" t="n">
        <v>14.97888</v>
      </c>
      <c r="S70" s="103" t="n">
        <v>16.04844</v>
      </c>
      <c r="T70" s="103" t="n">
        <v>17.118</v>
      </c>
      <c r="U70" s="103" t="n">
        <v>18.20976</v>
      </c>
      <c r="V70" s="103" t="n">
        <v>19.30152</v>
      </c>
      <c r="W70" s="103" t="n">
        <v>20.39328</v>
      </c>
      <c r="X70" s="103" t="n">
        <v>21.48504</v>
      </c>
      <c r="Y70" s="103" t="n">
        <v>22.5768</v>
      </c>
      <c r="Z70" s="103" t="n">
        <v>22.2816</v>
      </c>
      <c r="AA70" s="103" t="n">
        <v>21.9864</v>
      </c>
      <c r="AB70" s="103" t="n">
        <v>21.6912</v>
      </c>
      <c r="AC70" s="103" t="n">
        <v>21.396</v>
      </c>
      <c r="AD70" s="103" t="n">
        <v>21.1008</v>
      </c>
      <c r="AE70" s="103" t="n">
        <v>19.3864</v>
      </c>
      <c r="AF70" s="103" t="n">
        <v>17.672</v>
      </c>
      <c r="AG70" s="103" t="n">
        <v>15.9576</v>
      </c>
      <c r="AH70" s="103" t="n">
        <v>14.2432</v>
      </c>
      <c r="AI70" s="103" t="n">
        <v>12.5288</v>
      </c>
      <c r="AJ70" s="103" t="n">
        <v>10.814402</v>
      </c>
      <c r="AK70" s="103" t="n">
        <v>9.1</v>
      </c>
      <c r="AL70" s="103" t="n">
        <v>9.604</v>
      </c>
      <c r="AM70" s="103" t="n">
        <v>10.108</v>
      </c>
      <c r="AN70" s="103" t="n">
        <v>10.612</v>
      </c>
      <c r="AO70" s="103" t="n">
        <v>11.116</v>
      </c>
      <c r="AP70" s="103" t="n">
        <v>11.62</v>
      </c>
      <c r="AQ70" s="103" t="n">
        <v>12.124</v>
      </c>
      <c r="AR70" s="103" t="n">
        <v>12.628</v>
      </c>
      <c r="AS70" s="103" t="n">
        <v>13.132</v>
      </c>
      <c r="AT70" s="103" t="n">
        <v>13.636</v>
      </c>
      <c r="AU70" s="103" t="n">
        <v>14.14</v>
      </c>
      <c r="AV70" s="103" t="n">
        <v>14.644</v>
      </c>
      <c r="AW70" s="103" t="n">
        <v>15.148</v>
      </c>
      <c r="AX70" s="103" t="n">
        <v>15.652</v>
      </c>
      <c r="AY70" s="103" t="n">
        <v>16.156</v>
      </c>
      <c r="AZ70" s="103" t="n">
        <v>16.66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1.0718</v>
      </c>
      <c r="D71" s="103" t="n">
        <v>2.1436</v>
      </c>
      <c r="E71" s="103" t="n">
        <v>3.2154</v>
      </c>
      <c r="F71" s="103" t="n">
        <v>4.2872</v>
      </c>
      <c r="G71" s="103" t="n">
        <v>5.359</v>
      </c>
      <c r="H71" s="103" t="n">
        <v>6.4308</v>
      </c>
      <c r="I71" s="103" t="n">
        <v>7.5026</v>
      </c>
      <c r="J71" s="103" t="n">
        <v>8.5744</v>
      </c>
      <c r="K71" s="103" t="n">
        <v>9.18704</v>
      </c>
      <c r="L71" s="103" t="n">
        <v>9.79968</v>
      </c>
      <c r="M71" s="103" t="n">
        <v>10.41232</v>
      </c>
      <c r="N71" s="103" t="n">
        <v>11.02496</v>
      </c>
      <c r="O71" s="103" t="n">
        <v>11.6376</v>
      </c>
      <c r="P71" s="103" t="n">
        <v>12.71208</v>
      </c>
      <c r="Q71" s="103" t="n">
        <v>13.78656</v>
      </c>
      <c r="R71" s="103" t="n">
        <v>14.86104</v>
      </c>
      <c r="S71" s="103" t="n">
        <v>15.93552</v>
      </c>
      <c r="T71" s="103" t="n">
        <v>17.01</v>
      </c>
      <c r="U71" s="103" t="n">
        <v>18.15188</v>
      </c>
      <c r="V71" s="103" t="n">
        <v>19.29376</v>
      </c>
      <c r="W71" s="103" t="n">
        <v>20.43564</v>
      </c>
      <c r="X71" s="103" t="n">
        <v>21.57752</v>
      </c>
      <c r="Y71" s="103" t="n">
        <v>22.7194</v>
      </c>
      <c r="Z71" s="103" t="n">
        <v>22.436</v>
      </c>
      <c r="AA71" s="103" t="n">
        <v>22.1526</v>
      </c>
      <c r="AB71" s="103" t="n">
        <v>21.8692</v>
      </c>
      <c r="AC71" s="103" t="n">
        <v>21.5858</v>
      </c>
      <c r="AD71" s="103" t="n">
        <v>21.3024</v>
      </c>
      <c r="AE71" s="103" t="n">
        <v>19.573485</v>
      </c>
      <c r="AF71" s="103" t="n">
        <v>17.84457</v>
      </c>
      <c r="AG71" s="103" t="n">
        <v>16.1156566666667</v>
      </c>
      <c r="AH71" s="103" t="n">
        <v>14.3867433333333</v>
      </c>
      <c r="AI71" s="103" t="n">
        <v>12.65783</v>
      </c>
      <c r="AJ71" s="103" t="n">
        <v>10.928916</v>
      </c>
      <c r="AK71" s="103" t="n">
        <v>9.2</v>
      </c>
      <c r="AL71" s="103" t="n">
        <v>9.712</v>
      </c>
      <c r="AM71" s="103" t="n">
        <v>10.224</v>
      </c>
      <c r="AN71" s="103" t="n">
        <v>10.736</v>
      </c>
      <c r="AO71" s="103" t="n">
        <v>11.248</v>
      </c>
      <c r="AP71" s="103" t="n">
        <v>11.76</v>
      </c>
      <c r="AQ71" s="103" t="n">
        <v>12.272</v>
      </c>
      <c r="AR71" s="103" t="n">
        <v>12.784</v>
      </c>
      <c r="AS71" s="103" t="n">
        <v>13.296</v>
      </c>
      <c r="AT71" s="103" t="n">
        <v>13.808</v>
      </c>
      <c r="AU71" s="103" t="n">
        <v>14.32</v>
      </c>
      <c r="AV71" s="103" t="n">
        <v>14.832</v>
      </c>
      <c r="AW71" s="103" t="n">
        <v>15.344</v>
      </c>
      <c r="AX71" s="103" t="n">
        <v>15.856</v>
      </c>
      <c r="AY71" s="103" t="n">
        <v>16.368</v>
      </c>
      <c r="AZ71" s="103" t="n">
        <v>16.88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1.065</v>
      </c>
      <c r="D72" s="103" t="n">
        <v>2.13</v>
      </c>
      <c r="E72" s="103" t="n">
        <v>3.195</v>
      </c>
      <c r="F72" s="103" t="n">
        <v>4.26</v>
      </c>
      <c r="G72" s="103" t="n">
        <v>5.325</v>
      </c>
      <c r="H72" s="103" t="n">
        <v>6.39</v>
      </c>
      <c r="I72" s="103" t="n">
        <v>7.455</v>
      </c>
      <c r="J72" s="103" t="n">
        <v>8.52</v>
      </c>
      <c r="K72" s="103" t="n">
        <v>9.117</v>
      </c>
      <c r="L72" s="103" t="n">
        <v>9.714</v>
      </c>
      <c r="M72" s="103" t="n">
        <v>10.311</v>
      </c>
      <c r="N72" s="103" t="n">
        <v>10.908</v>
      </c>
      <c r="O72" s="103" t="n">
        <v>11.505</v>
      </c>
      <c r="P72" s="103" t="n">
        <v>12.5844</v>
      </c>
      <c r="Q72" s="103" t="n">
        <v>13.6638</v>
      </c>
      <c r="R72" s="103" t="n">
        <v>14.7432</v>
      </c>
      <c r="S72" s="103" t="n">
        <v>15.8226</v>
      </c>
      <c r="T72" s="103" t="n">
        <v>16.902</v>
      </c>
      <c r="U72" s="103" t="n">
        <v>18.094</v>
      </c>
      <c r="V72" s="103" t="n">
        <v>19.286</v>
      </c>
      <c r="W72" s="103" t="n">
        <v>20.478</v>
      </c>
      <c r="X72" s="103" t="n">
        <v>21.67</v>
      </c>
      <c r="Y72" s="103" t="n">
        <v>22.862</v>
      </c>
      <c r="Z72" s="103" t="n">
        <v>22.5904</v>
      </c>
      <c r="AA72" s="103" t="n">
        <v>22.3188</v>
      </c>
      <c r="AB72" s="103" t="n">
        <v>22.0472</v>
      </c>
      <c r="AC72" s="103" t="n">
        <v>21.7756</v>
      </c>
      <c r="AD72" s="103" t="n">
        <v>21.504</v>
      </c>
      <c r="AE72" s="103" t="n">
        <v>19.76057</v>
      </c>
      <c r="AF72" s="103" t="n">
        <v>18.01714</v>
      </c>
      <c r="AG72" s="103" t="n">
        <v>16.2737133333333</v>
      </c>
      <c r="AH72" s="103" t="n">
        <v>14.5302866666667</v>
      </c>
      <c r="AI72" s="103" t="n">
        <v>12.78686</v>
      </c>
      <c r="AJ72" s="103" t="n">
        <v>11.04343</v>
      </c>
      <c r="AK72" s="103" t="n">
        <v>9.3</v>
      </c>
      <c r="AL72" s="103" t="n">
        <v>9.82</v>
      </c>
      <c r="AM72" s="103" t="n">
        <v>10.34</v>
      </c>
      <c r="AN72" s="103" t="n">
        <v>10.86</v>
      </c>
      <c r="AO72" s="103" t="n">
        <v>11.38</v>
      </c>
      <c r="AP72" s="103" t="n">
        <v>11.9</v>
      </c>
      <c r="AQ72" s="103" t="n">
        <v>12.42</v>
      </c>
      <c r="AR72" s="103" t="n">
        <v>12.94</v>
      </c>
      <c r="AS72" s="103" t="n">
        <v>13.46</v>
      </c>
      <c r="AT72" s="103" t="n">
        <v>13.98</v>
      </c>
      <c r="AU72" s="103" t="n">
        <v>14.5</v>
      </c>
      <c r="AV72" s="103" t="n">
        <v>15.02</v>
      </c>
      <c r="AW72" s="103" t="n">
        <v>15.54</v>
      </c>
      <c r="AX72" s="103" t="n">
        <v>16.06</v>
      </c>
      <c r="AY72" s="103" t="n">
        <v>16.58</v>
      </c>
      <c r="AZ72" s="103" t="n">
        <v>17.1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1.0582</v>
      </c>
      <c r="D73" s="103" t="n">
        <v>2.1164</v>
      </c>
      <c r="E73" s="103" t="n">
        <v>3.1746</v>
      </c>
      <c r="F73" s="103" t="n">
        <v>4.2328</v>
      </c>
      <c r="G73" s="103" t="n">
        <v>5.291</v>
      </c>
      <c r="H73" s="103" t="n">
        <v>6.3492</v>
      </c>
      <c r="I73" s="103" t="n">
        <v>7.4074</v>
      </c>
      <c r="J73" s="103" t="n">
        <v>8.4656</v>
      </c>
      <c r="K73" s="103" t="n">
        <v>9.04644</v>
      </c>
      <c r="L73" s="103" t="n">
        <v>9.62728</v>
      </c>
      <c r="M73" s="103" t="n">
        <v>10.20812</v>
      </c>
      <c r="N73" s="103" t="n">
        <v>10.78896</v>
      </c>
      <c r="O73" s="103" t="n">
        <v>11.3698</v>
      </c>
      <c r="P73" s="103" t="n">
        <v>12.45464</v>
      </c>
      <c r="Q73" s="103" t="n">
        <v>13.53948</v>
      </c>
      <c r="R73" s="103" t="n">
        <v>14.62432</v>
      </c>
      <c r="S73" s="103" t="n">
        <v>15.70916</v>
      </c>
      <c r="T73" s="103" t="n">
        <v>16.794</v>
      </c>
      <c r="U73" s="103" t="n">
        <v>18.03704</v>
      </c>
      <c r="V73" s="103" t="n">
        <v>19.28008</v>
      </c>
      <c r="W73" s="103" t="n">
        <v>20.52312</v>
      </c>
      <c r="X73" s="103" t="n">
        <v>21.76616</v>
      </c>
      <c r="Y73" s="103" t="n">
        <v>23.0092</v>
      </c>
      <c r="Z73" s="103" t="n">
        <v>22.71488</v>
      </c>
      <c r="AA73" s="103" t="n">
        <v>22.42056</v>
      </c>
      <c r="AB73" s="103" t="n">
        <v>22.12624</v>
      </c>
      <c r="AC73" s="103" t="n">
        <v>21.83192</v>
      </c>
      <c r="AD73" s="103" t="n">
        <v>21.5376</v>
      </c>
      <c r="AE73" s="103" t="n">
        <v>19.803656</v>
      </c>
      <c r="AF73" s="103" t="n">
        <v>18.069712</v>
      </c>
      <c r="AG73" s="103" t="n">
        <v>16.3357706666667</v>
      </c>
      <c r="AH73" s="103" t="n">
        <v>14.6018293333333</v>
      </c>
      <c r="AI73" s="103" t="n">
        <v>12.867888</v>
      </c>
      <c r="AJ73" s="103" t="n">
        <v>11.133944</v>
      </c>
      <c r="AK73" s="103" t="n">
        <v>9.4</v>
      </c>
      <c r="AL73" s="103" t="n">
        <v>9.932</v>
      </c>
      <c r="AM73" s="103" t="n">
        <v>10.464</v>
      </c>
      <c r="AN73" s="103" t="n">
        <v>10.996</v>
      </c>
      <c r="AO73" s="103" t="n">
        <v>11.528</v>
      </c>
      <c r="AP73" s="103" t="n">
        <v>12.06</v>
      </c>
      <c r="AQ73" s="103" t="n">
        <v>12.592</v>
      </c>
      <c r="AR73" s="103" t="n">
        <v>13.124</v>
      </c>
      <c r="AS73" s="103" t="n">
        <v>13.656</v>
      </c>
      <c r="AT73" s="103" t="n">
        <v>14.188</v>
      </c>
      <c r="AU73" s="103" t="n">
        <v>14.72</v>
      </c>
      <c r="AV73" s="103" t="n">
        <v>15.252</v>
      </c>
      <c r="AW73" s="103" t="n">
        <v>15.784</v>
      </c>
      <c r="AX73" s="103" t="n">
        <v>16.316</v>
      </c>
      <c r="AY73" s="103" t="n">
        <v>16.848</v>
      </c>
      <c r="AZ73" s="103" t="n">
        <v>17.38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1.0514</v>
      </c>
      <c r="D74" s="103" t="n">
        <v>2.1028</v>
      </c>
      <c r="E74" s="103" t="n">
        <v>3.1542</v>
      </c>
      <c r="F74" s="103" t="n">
        <v>4.2056</v>
      </c>
      <c r="G74" s="103" t="n">
        <v>5.257</v>
      </c>
      <c r="H74" s="103" t="n">
        <v>6.3084</v>
      </c>
      <c r="I74" s="103" t="n">
        <v>7.3598</v>
      </c>
      <c r="J74" s="103" t="n">
        <v>8.4112</v>
      </c>
      <c r="K74" s="103" t="n">
        <v>8.97588</v>
      </c>
      <c r="L74" s="103" t="n">
        <v>9.54056</v>
      </c>
      <c r="M74" s="103" t="n">
        <v>10.10524</v>
      </c>
      <c r="N74" s="103" t="n">
        <v>10.66992</v>
      </c>
      <c r="O74" s="103" t="n">
        <v>11.2346</v>
      </c>
      <c r="P74" s="103" t="n">
        <v>12.32488</v>
      </c>
      <c r="Q74" s="103" t="n">
        <v>13.41516</v>
      </c>
      <c r="R74" s="103" t="n">
        <v>14.50544</v>
      </c>
      <c r="S74" s="103" t="n">
        <v>15.59572</v>
      </c>
      <c r="T74" s="103" t="n">
        <v>16.686</v>
      </c>
      <c r="U74" s="103" t="n">
        <v>17.98008</v>
      </c>
      <c r="V74" s="103" t="n">
        <v>19.27416</v>
      </c>
      <c r="W74" s="103" t="n">
        <v>20.56824</v>
      </c>
      <c r="X74" s="103" t="n">
        <v>21.86232</v>
      </c>
      <c r="Y74" s="103" t="n">
        <v>23.1564</v>
      </c>
      <c r="Z74" s="103" t="n">
        <v>22.83936</v>
      </c>
      <c r="AA74" s="103" t="n">
        <v>22.52232</v>
      </c>
      <c r="AB74" s="103" t="n">
        <v>22.20528</v>
      </c>
      <c r="AC74" s="103" t="n">
        <v>21.88824</v>
      </c>
      <c r="AD74" s="103" t="n">
        <v>21.5712</v>
      </c>
      <c r="AE74" s="103" t="n">
        <v>19.846742</v>
      </c>
      <c r="AF74" s="103" t="n">
        <v>18.122284</v>
      </c>
      <c r="AG74" s="103" t="n">
        <v>16.397828</v>
      </c>
      <c r="AH74" s="103" t="n">
        <v>14.673372</v>
      </c>
      <c r="AI74" s="103" t="n">
        <v>12.948916</v>
      </c>
      <c r="AJ74" s="103" t="n">
        <v>11.224458</v>
      </c>
      <c r="AK74" s="103" t="n">
        <v>9.5</v>
      </c>
      <c r="AL74" s="103" t="n">
        <v>10.044</v>
      </c>
      <c r="AM74" s="103" t="n">
        <v>10.588</v>
      </c>
      <c r="AN74" s="103" t="n">
        <v>11.132</v>
      </c>
      <c r="AO74" s="103" t="n">
        <v>11.676</v>
      </c>
      <c r="AP74" s="103" t="n">
        <v>12.22</v>
      </c>
      <c r="AQ74" s="103" t="n">
        <v>12.764</v>
      </c>
      <c r="AR74" s="103" t="n">
        <v>13.308</v>
      </c>
      <c r="AS74" s="103" t="n">
        <v>13.852</v>
      </c>
      <c r="AT74" s="103" t="n">
        <v>14.396</v>
      </c>
      <c r="AU74" s="103" t="n">
        <v>14.94</v>
      </c>
      <c r="AV74" s="103" t="n">
        <v>15.484</v>
      </c>
      <c r="AW74" s="103" t="n">
        <v>16.028</v>
      </c>
      <c r="AX74" s="103" t="n">
        <v>16.572</v>
      </c>
      <c r="AY74" s="103" t="n">
        <v>17.116</v>
      </c>
      <c r="AZ74" s="103" t="n">
        <v>17.66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1.0446</v>
      </c>
      <c r="D75" s="103" t="n">
        <v>2.0892</v>
      </c>
      <c r="E75" s="103" t="n">
        <v>3.1338</v>
      </c>
      <c r="F75" s="103" t="n">
        <v>4.1784</v>
      </c>
      <c r="G75" s="103" t="n">
        <v>5.223</v>
      </c>
      <c r="H75" s="103" t="n">
        <v>6.2676</v>
      </c>
      <c r="I75" s="103" t="n">
        <v>7.3122</v>
      </c>
      <c r="J75" s="103" t="n">
        <v>8.3568</v>
      </c>
      <c r="K75" s="103" t="n">
        <v>8.90532</v>
      </c>
      <c r="L75" s="103" t="n">
        <v>9.45384</v>
      </c>
      <c r="M75" s="103" t="n">
        <v>10.00236</v>
      </c>
      <c r="N75" s="103" t="n">
        <v>10.55088</v>
      </c>
      <c r="O75" s="103" t="n">
        <v>11.0994</v>
      </c>
      <c r="P75" s="103" t="n">
        <v>12.19512</v>
      </c>
      <c r="Q75" s="103" t="n">
        <v>13.29084</v>
      </c>
      <c r="R75" s="103" t="n">
        <v>14.38656</v>
      </c>
      <c r="S75" s="103" t="n">
        <v>15.48228</v>
      </c>
      <c r="T75" s="103" t="n">
        <v>16.578</v>
      </c>
      <c r="U75" s="103" t="n">
        <v>17.92312</v>
      </c>
      <c r="V75" s="103" t="n">
        <v>19.26824</v>
      </c>
      <c r="W75" s="103" t="n">
        <v>20.61336</v>
      </c>
      <c r="X75" s="103" t="n">
        <v>21.95848</v>
      </c>
      <c r="Y75" s="103" t="n">
        <v>23.3036</v>
      </c>
      <c r="Z75" s="103" t="n">
        <v>22.96384</v>
      </c>
      <c r="AA75" s="103" t="n">
        <v>22.62408</v>
      </c>
      <c r="AB75" s="103" t="n">
        <v>22.28432</v>
      </c>
      <c r="AC75" s="103" t="n">
        <v>21.94456</v>
      </c>
      <c r="AD75" s="103" t="n">
        <v>21.6048</v>
      </c>
      <c r="AE75" s="103" t="n">
        <v>19.889828</v>
      </c>
      <c r="AF75" s="103" t="n">
        <v>18.174856</v>
      </c>
      <c r="AG75" s="103" t="n">
        <v>16.4598853333333</v>
      </c>
      <c r="AH75" s="103" t="n">
        <v>14.7449146666667</v>
      </c>
      <c r="AI75" s="103" t="n">
        <v>13.029944</v>
      </c>
      <c r="AJ75" s="103" t="n">
        <v>11.314972</v>
      </c>
      <c r="AK75" s="103" t="n">
        <v>9.6</v>
      </c>
      <c r="AL75" s="103" t="n">
        <v>10.156</v>
      </c>
      <c r="AM75" s="103" t="n">
        <v>10.712</v>
      </c>
      <c r="AN75" s="103" t="n">
        <v>11.268</v>
      </c>
      <c r="AO75" s="103" t="n">
        <v>11.824</v>
      </c>
      <c r="AP75" s="103" t="n">
        <v>12.38</v>
      </c>
      <c r="AQ75" s="103" t="n">
        <v>12.936</v>
      </c>
      <c r="AR75" s="103" t="n">
        <v>13.492</v>
      </c>
      <c r="AS75" s="103" t="n">
        <v>14.048</v>
      </c>
      <c r="AT75" s="103" t="n">
        <v>14.604</v>
      </c>
      <c r="AU75" s="103" t="n">
        <v>15.16</v>
      </c>
      <c r="AV75" s="103" t="n">
        <v>15.716</v>
      </c>
      <c r="AW75" s="103" t="n">
        <v>16.272</v>
      </c>
      <c r="AX75" s="103" t="n">
        <v>16.828</v>
      </c>
      <c r="AY75" s="103" t="n">
        <v>17.384</v>
      </c>
      <c r="AZ75" s="103" t="n">
        <v>17.94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1.0378</v>
      </c>
      <c r="D76" s="103" t="n">
        <v>2.0756</v>
      </c>
      <c r="E76" s="103" t="n">
        <v>3.1134</v>
      </c>
      <c r="F76" s="103" t="n">
        <v>4.1512</v>
      </c>
      <c r="G76" s="103" t="n">
        <v>5.189</v>
      </c>
      <c r="H76" s="103" t="n">
        <v>6.2268</v>
      </c>
      <c r="I76" s="103" t="n">
        <v>7.2646</v>
      </c>
      <c r="J76" s="103" t="n">
        <v>8.3024</v>
      </c>
      <c r="K76" s="103" t="n">
        <v>8.83476</v>
      </c>
      <c r="L76" s="103" t="n">
        <v>9.36712</v>
      </c>
      <c r="M76" s="103" t="n">
        <v>9.89948</v>
      </c>
      <c r="N76" s="103" t="n">
        <v>10.43184</v>
      </c>
      <c r="O76" s="103" t="n">
        <v>10.9642</v>
      </c>
      <c r="P76" s="103" t="n">
        <v>12.06536</v>
      </c>
      <c r="Q76" s="103" t="n">
        <v>13.16652</v>
      </c>
      <c r="R76" s="103" t="n">
        <v>14.26768</v>
      </c>
      <c r="S76" s="103" t="n">
        <v>15.36884</v>
      </c>
      <c r="T76" s="103" t="n">
        <v>16.47</v>
      </c>
      <c r="U76" s="103" t="n">
        <v>17.86616</v>
      </c>
      <c r="V76" s="103" t="n">
        <v>19.26232</v>
      </c>
      <c r="W76" s="103" t="n">
        <v>20.65848</v>
      </c>
      <c r="X76" s="103" t="n">
        <v>22.05464</v>
      </c>
      <c r="Y76" s="103" t="n">
        <v>23.4508</v>
      </c>
      <c r="Z76" s="103" t="n">
        <v>23.08832</v>
      </c>
      <c r="AA76" s="103" t="n">
        <v>22.72584</v>
      </c>
      <c r="AB76" s="103" t="n">
        <v>22.36336</v>
      </c>
      <c r="AC76" s="103" t="n">
        <v>22.00088</v>
      </c>
      <c r="AD76" s="103" t="n">
        <v>21.6384</v>
      </c>
      <c r="AE76" s="103" t="n">
        <v>19.932914</v>
      </c>
      <c r="AF76" s="103" t="n">
        <v>18.227428</v>
      </c>
      <c r="AG76" s="103" t="n">
        <v>16.5219426666667</v>
      </c>
      <c r="AH76" s="103" t="n">
        <v>14.8164573333333</v>
      </c>
      <c r="AI76" s="103" t="n">
        <v>13.110972</v>
      </c>
      <c r="AJ76" s="103" t="n">
        <v>11.405486</v>
      </c>
      <c r="AK76" s="103" t="n">
        <v>9.7</v>
      </c>
      <c r="AL76" s="103" t="n">
        <v>10.268</v>
      </c>
      <c r="AM76" s="103" t="n">
        <v>10.836</v>
      </c>
      <c r="AN76" s="103" t="n">
        <v>11.404</v>
      </c>
      <c r="AO76" s="103" t="n">
        <v>11.972</v>
      </c>
      <c r="AP76" s="103" t="n">
        <v>12.54</v>
      </c>
      <c r="AQ76" s="103" t="n">
        <v>13.108</v>
      </c>
      <c r="AR76" s="103" t="n">
        <v>13.676</v>
      </c>
      <c r="AS76" s="103" t="n">
        <v>14.244</v>
      </c>
      <c r="AT76" s="103" t="n">
        <v>14.812</v>
      </c>
      <c r="AU76" s="103" t="n">
        <v>15.38</v>
      </c>
      <c r="AV76" s="103" t="n">
        <v>15.948</v>
      </c>
      <c r="AW76" s="103" t="n">
        <v>16.516</v>
      </c>
      <c r="AX76" s="103" t="n">
        <v>17.084</v>
      </c>
      <c r="AY76" s="103" t="n">
        <v>17.652</v>
      </c>
      <c r="AZ76" s="103" t="n">
        <v>18.22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1.031</v>
      </c>
      <c r="D77" s="103" t="n">
        <v>2.062</v>
      </c>
      <c r="E77" s="103" t="n">
        <v>3.093</v>
      </c>
      <c r="F77" s="103" t="n">
        <v>4.124</v>
      </c>
      <c r="G77" s="103" t="n">
        <v>5.155</v>
      </c>
      <c r="H77" s="103" t="n">
        <v>6.186</v>
      </c>
      <c r="I77" s="103" t="n">
        <v>7.217</v>
      </c>
      <c r="J77" s="103" t="n">
        <v>8.248</v>
      </c>
      <c r="K77" s="103" t="n">
        <v>8.7642</v>
      </c>
      <c r="L77" s="103" t="n">
        <v>9.2804</v>
      </c>
      <c r="M77" s="103" t="n">
        <v>9.7966</v>
      </c>
      <c r="N77" s="103" t="n">
        <v>10.3128</v>
      </c>
      <c r="O77" s="103" t="n">
        <v>10.829</v>
      </c>
      <c r="P77" s="103" t="n">
        <v>11.9356</v>
      </c>
      <c r="Q77" s="103" t="n">
        <v>13.0422</v>
      </c>
      <c r="R77" s="103" t="n">
        <v>14.1488</v>
      </c>
      <c r="S77" s="103" t="n">
        <v>15.2554</v>
      </c>
      <c r="T77" s="103" t="n">
        <v>16.362</v>
      </c>
      <c r="U77" s="103" t="n">
        <v>17.8092</v>
      </c>
      <c r="V77" s="103" t="n">
        <v>19.2564</v>
      </c>
      <c r="W77" s="103" t="n">
        <v>20.7036</v>
      </c>
      <c r="X77" s="103" t="n">
        <v>22.1508</v>
      </c>
      <c r="Y77" s="103" t="n">
        <v>23.598</v>
      </c>
      <c r="Z77" s="103" t="n">
        <v>23.2128</v>
      </c>
      <c r="AA77" s="103" t="n">
        <v>22.8276</v>
      </c>
      <c r="AB77" s="103" t="n">
        <v>22.4424</v>
      </c>
      <c r="AC77" s="103" t="n">
        <v>22.0572</v>
      </c>
      <c r="AD77" s="103" t="n">
        <v>21.672</v>
      </c>
      <c r="AE77" s="103" t="n">
        <v>19.976</v>
      </c>
      <c r="AF77" s="103" t="n">
        <v>18.28</v>
      </c>
      <c r="AG77" s="103" t="n">
        <v>16.584</v>
      </c>
      <c r="AH77" s="103" t="n">
        <v>14.888</v>
      </c>
      <c r="AI77" s="103" t="n">
        <v>13.192</v>
      </c>
      <c r="AJ77" s="103" t="n">
        <v>11.496</v>
      </c>
      <c r="AK77" s="103" t="n">
        <v>9.8</v>
      </c>
      <c r="AL77" s="103" t="n">
        <v>10.38</v>
      </c>
      <c r="AM77" s="103" t="n">
        <v>10.96</v>
      </c>
      <c r="AN77" s="103" t="n">
        <v>11.54</v>
      </c>
      <c r="AO77" s="103" t="n">
        <v>12.12</v>
      </c>
      <c r="AP77" s="103" t="n">
        <v>12.7</v>
      </c>
      <c r="AQ77" s="103" t="n">
        <v>13.28</v>
      </c>
      <c r="AR77" s="103" t="n">
        <v>13.86</v>
      </c>
      <c r="AS77" s="103" t="n">
        <v>14.44</v>
      </c>
      <c r="AT77" s="103" t="n">
        <v>15.02</v>
      </c>
      <c r="AU77" s="103" t="n">
        <v>15.6</v>
      </c>
      <c r="AV77" s="103" t="n">
        <v>16.18</v>
      </c>
      <c r="AW77" s="103" t="n">
        <v>16.76</v>
      </c>
      <c r="AX77" s="103" t="n">
        <v>17.34</v>
      </c>
      <c r="AY77" s="103" t="n">
        <v>17.92</v>
      </c>
      <c r="AZ77" s="103" t="n">
        <v>18.5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1.0246</v>
      </c>
      <c r="D78" s="103" t="n">
        <v>2.0492</v>
      </c>
      <c r="E78" s="103" t="n">
        <v>3.0738</v>
      </c>
      <c r="F78" s="103" t="n">
        <v>4.0984</v>
      </c>
      <c r="G78" s="103" t="n">
        <v>5.123</v>
      </c>
      <c r="H78" s="103" t="n">
        <v>6.1476</v>
      </c>
      <c r="I78" s="103" t="n">
        <v>7.1722</v>
      </c>
      <c r="J78" s="103" t="n">
        <v>8.1968</v>
      </c>
      <c r="K78" s="103" t="n">
        <v>8.69672</v>
      </c>
      <c r="L78" s="103" t="n">
        <v>9.19664</v>
      </c>
      <c r="M78" s="103" t="n">
        <v>9.69656</v>
      </c>
      <c r="N78" s="103" t="n">
        <v>10.19648</v>
      </c>
      <c r="O78" s="103" t="n">
        <v>10.6964</v>
      </c>
      <c r="P78" s="103" t="n">
        <v>11.80792</v>
      </c>
      <c r="Q78" s="103" t="n">
        <v>12.91944</v>
      </c>
      <c r="R78" s="103" t="n">
        <v>14.03096</v>
      </c>
      <c r="S78" s="103" t="n">
        <v>15.14248</v>
      </c>
      <c r="T78" s="103" t="n">
        <v>16.254</v>
      </c>
      <c r="U78" s="103" t="n">
        <v>17.75224</v>
      </c>
      <c r="V78" s="103" t="n">
        <v>19.25048</v>
      </c>
      <c r="W78" s="103" t="n">
        <v>20.74872</v>
      </c>
      <c r="X78" s="103" t="n">
        <v>22.24696</v>
      </c>
      <c r="Y78" s="103" t="n">
        <v>23.7452</v>
      </c>
      <c r="Z78" s="103" t="n">
        <v>23.30592</v>
      </c>
      <c r="AA78" s="103" t="n">
        <v>22.86664</v>
      </c>
      <c r="AB78" s="103" t="n">
        <v>22.42736</v>
      </c>
      <c r="AC78" s="103" t="n">
        <v>21.98808</v>
      </c>
      <c r="AD78" s="103" t="n">
        <v>21.5488</v>
      </c>
      <c r="AE78" s="103" t="n">
        <v>19.901829</v>
      </c>
      <c r="AF78" s="103" t="n">
        <v>18.254858</v>
      </c>
      <c r="AG78" s="103" t="n">
        <v>16.607886</v>
      </c>
      <c r="AH78" s="103" t="n">
        <v>14.960914</v>
      </c>
      <c r="AI78" s="103" t="n">
        <v>13.313942</v>
      </c>
      <c r="AJ78" s="103" t="n">
        <v>11.666972</v>
      </c>
      <c r="AK78" s="103" t="n">
        <v>10.02</v>
      </c>
      <c r="AL78" s="103" t="n">
        <v>10.588</v>
      </c>
      <c r="AM78" s="103" t="n">
        <v>11.156</v>
      </c>
      <c r="AN78" s="103" t="n">
        <v>11.724</v>
      </c>
      <c r="AO78" s="103" t="n">
        <v>12.292</v>
      </c>
      <c r="AP78" s="103" t="n">
        <v>12.86</v>
      </c>
      <c r="AQ78" s="103" t="n">
        <v>13.428</v>
      </c>
      <c r="AR78" s="103" t="n">
        <v>13.996</v>
      </c>
      <c r="AS78" s="103" t="n">
        <v>14.564</v>
      </c>
      <c r="AT78" s="103" t="n">
        <v>15.132</v>
      </c>
      <c r="AU78" s="103" t="n">
        <v>15.7</v>
      </c>
      <c r="AV78" s="103" t="n">
        <v>16.268</v>
      </c>
      <c r="AW78" s="103" t="n">
        <v>16.836</v>
      </c>
      <c r="AX78" s="103" t="n">
        <v>17.404</v>
      </c>
      <c r="AY78" s="103" t="n">
        <v>17.972</v>
      </c>
      <c r="AZ78" s="103" t="n">
        <v>18.54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1.0182</v>
      </c>
      <c r="D79" s="103" t="n">
        <v>2.0364</v>
      </c>
      <c r="E79" s="103" t="n">
        <v>3.0546</v>
      </c>
      <c r="F79" s="103" t="n">
        <v>4.0728</v>
      </c>
      <c r="G79" s="103" t="n">
        <v>5.091</v>
      </c>
      <c r="H79" s="103" t="n">
        <v>6.1092</v>
      </c>
      <c r="I79" s="103" t="n">
        <v>7.1274</v>
      </c>
      <c r="J79" s="103" t="n">
        <v>8.1456</v>
      </c>
      <c r="K79" s="103" t="n">
        <v>8.62924</v>
      </c>
      <c r="L79" s="103" t="n">
        <v>9.11288</v>
      </c>
      <c r="M79" s="103" t="n">
        <v>9.59652</v>
      </c>
      <c r="N79" s="103" t="n">
        <v>10.08016</v>
      </c>
      <c r="O79" s="103" t="n">
        <v>10.5638</v>
      </c>
      <c r="P79" s="103" t="n">
        <v>11.68024</v>
      </c>
      <c r="Q79" s="103" t="n">
        <v>12.79668</v>
      </c>
      <c r="R79" s="103" t="n">
        <v>13.91312</v>
      </c>
      <c r="S79" s="103" t="n">
        <v>15.02956</v>
      </c>
      <c r="T79" s="103" t="n">
        <v>16.146</v>
      </c>
      <c r="U79" s="103" t="n">
        <v>17.69528</v>
      </c>
      <c r="V79" s="103" t="n">
        <v>19.24456</v>
      </c>
      <c r="W79" s="103" t="n">
        <v>20.79384</v>
      </c>
      <c r="X79" s="103" t="n">
        <v>22.34312</v>
      </c>
      <c r="Y79" s="103" t="n">
        <v>23.8924</v>
      </c>
      <c r="Z79" s="103" t="n">
        <v>23.39904</v>
      </c>
      <c r="AA79" s="103" t="n">
        <v>22.90568</v>
      </c>
      <c r="AB79" s="103" t="n">
        <v>22.41232</v>
      </c>
      <c r="AC79" s="103" t="n">
        <v>21.91896</v>
      </c>
      <c r="AD79" s="103" t="n">
        <v>21.4256</v>
      </c>
      <c r="AE79" s="103" t="n">
        <v>19.827658</v>
      </c>
      <c r="AF79" s="103" t="n">
        <v>18.229716</v>
      </c>
      <c r="AG79" s="103" t="n">
        <v>16.631772</v>
      </c>
      <c r="AH79" s="103" t="n">
        <v>15.033828</v>
      </c>
      <c r="AI79" s="103" t="n">
        <v>13.435884</v>
      </c>
      <c r="AJ79" s="103" t="n">
        <v>11.837944</v>
      </c>
      <c r="AK79" s="103" t="n">
        <v>10.24</v>
      </c>
      <c r="AL79" s="103" t="n">
        <v>10.796</v>
      </c>
      <c r="AM79" s="103" t="n">
        <v>11.352</v>
      </c>
      <c r="AN79" s="103" t="n">
        <v>11.908</v>
      </c>
      <c r="AO79" s="103" t="n">
        <v>12.464</v>
      </c>
      <c r="AP79" s="103" t="n">
        <v>13.02</v>
      </c>
      <c r="AQ79" s="103" t="n">
        <v>13.576</v>
      </c>
      <c r="AR79" s="103" t="n">
        <v>14.132</v>
      </c>
      <c r="AS79" s="103" t="n">
        <v>14.688</v>
      </c>
      <c r="AT79" s="103" t="n">
        <v>15.244</v>
      </c>
      <c r="AU79" s="103" t="n">
        <v>15.8</v>
      </c>
      <c r="AV79" s="103" t="n">
        <v>16.356</v>
      </c>
      <c r="AW79" s="103" t="n">
        <v>16.912</v>
      </c>
      <c r="AX79" s="103" t="n">
        <v>17.468</v>
      </c>
      <c r="AY79" s="103" t="n">
        <v>18.024</v>
      </c>
      <c r="AZ79" s="103" t="n">
        <v>18.58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1.0118</v>
      </c>
      <c r="D80" s="103" t="n">
        <v>2.0236</v>
      </c>
      <c r="E80" s="103" t="n">
        <v>3.0354</v>
      </c>
      <c r="F80" s="103" t="n">
        <v>4.0472</v>
      </c>
      <c r="G80" s="103" t="n">
        <v>5.059</v>
      </c>
      <c r="H80" s="103" t="n">
        <v>6.0708</v>
      </c>
      <c r="I80" s="103" t="n">
        <v>7.0826</v>
      </c>
      <c r="J80" s="103" t="n">
        <v>8.0944</v>
      </c>
      <c r="K80" s="103" t="n">
        <v>8.56176</v>
      </c>
      <c r="L80" s="103" t="n">
        <v>9.02912</v>
      </c>
      <c r="M80" s="103" t="n">
        <v>9.49648</v>
      </c>
      <c r="N80" s="103" t="n">
        <v>9.96384</v>
      </c>
      <c r="O80" s="103" t="n">
        <v>10.4312</v>
      </c>
      <c r="P80" s="103" t="n">
        <v>11.55256</v>
      </c>
      <c r="Q80" s="103" t="n">
        <v>12.67392</v>
      </c>
      <c r="R80" s="103" t="n">
        <v>13.79528</v>
      </c>
      <c r="S80" s="103" t="n">
        <v>14.91664</v>
      </c>
      <c r="T80" s="103" t="n">
        <v>16.038</v>
      </c>
      <c r="U80" s="103" t="n">
        <v>17.63832</v>
      </c>
      <c r="V80" s="103" t="n">
        <v>19.23864</v>
      </c>
      <c r="W80" s="103" t="n">
        <v>20.83896</v>
      </c>
      <c r="X80" s="103" t="n">
        <v>22.43928</v>
      </c>
      <c r="Y80" s="103" t="n">
        <v>24.0396</v>
      </c>
      <c r="Z80" s="103" t="n">
        <v>23.49216</v>
      </c>
      <c r="AA80" s="103" t="n">
        <v>22.94472</v>
      </c>
      <c r="AB80" s="103" t="n">
        <v>22.39728</v>
      </c>
      <c r="AC80" s="103" t="n">
        <v>21.84984</v>
      </c>
      <c r="AD80" s="103" t="n">
        <v>21.3024</v>
      </c>
      <c r="AE80" s="103" t="n">
        <v>19.753487</v>
      </c>
      <c r="AF80" s="103" t="n">
        <v>18.204574</v>
      </c>
      <c r="AG80" s="103" t="n">
        <v>16.655658</v>
      </c>
      <c r="AH80" s="103" t="n">
        <v>15.106742</v>
      </c>
      <c r="AI80" s="103" t="n">
        <v>13.557826</v>
      </c>
      <c r="AJ80" s="103" t="n">
        <v>12.008916</v>
      </c>
      <c r="AK80" s="103" t="n">
        <v>10.46</v>
      </c>
      <c r="AL80" s="103" t="n">
        <v>11.004</v>
      </c>
      <c r="AM80" s="103" t="n">
        <v>11.548</v>
      </c>
      <c r="AN80" s="103" t="n">
        <v>12.092</v>
      </c>
      <c r="AO80" s="103" t="n">
        <v>12.636</v>
      </c>
      <c r="AP80" s="103" t="n">
        <v>13.18</v>
      </c>
      <c r="AQ80" s="103" t="n">
        <v>13.724</v>
      </c>
      <c r="AR80" s="103" t="n">
        <v>14.268</v>
      </c>
      <c r="AS80" s="103" t="n">
        <v>14.812</v>
      </c>
      <c r="AT80" s="103" t="n">
        <v>15.356</v>
      </c>
      <c r="AU80" s="103" t="n">
        <v>15.9</v>
      </c>
      <c r="AV80" s="103" t="n">
        <v>16.444</v>
      </c>
      <c r="AW80" s="103" t="n">
        <v>16.988</v>
      </c>
      <c r="AX80" s="103" t="n">
        <v>17.532</v>
      </c>
      <c r="AY80" s="103" t="n">
        <v>18.076</v>
      </c>
      <c r="AZ80" s="103" t="n">
        <v>18.62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1.0054</v>
      </c>
      <c r="D81" s="103" t="n">
        <v>2.0108</v>
      </c>
      <c r="E81" s="103" t="n">
        <v>3.0162</v>
      </c>
      <c r="F81" s="103" t="n">
        <v>4.0216</v>
      </c>
      <c r="G81" s="103" t="n">
        <v>5.027</v>
      </c>
      <c r="H81" s="103" t="n">
        <v>6.0324</v>
      </c>
      <c r="I81" s="103" t="n">
        <v>7.0378</v>
      </c>
      <c r="J81" s="103" t="n">
        <v>8.0432</v>
      </c>
      <c r="K81" s="103" t="n">
        <v>8.49428</v>
      </c>
      <c r="L81" s="103" t="n">
        <v>8.94536</v>
      </c>
      <c r="M81" s="103" t="n">
        <v>9.39644</v>
      </c>
      <c r="N81" s="103" t="n">
        <v>9.84752</v>
      </c>
      <c r="O81" s="103" t="n">
        <v>10.2986</v>
      </c>
      <c r="P81" s="103" t="n">
        <v>11.42488</v>
      </c>
      <c r="Q81" s="103" t="n">
        <v>12.55116</v>
      </c>
      <c r="R81" s="103" t="n">
        <v>13.67744</v>
      </c>
      <c r="S81" s="103" t="n">
        <v>14.80372</v>
      </c>
      <c r="T81" s="103" t="n">
        <v>15.93</v>
      </c>
      <c r="U81" s="103" t="n">
        <v>17.58136</v>
      </c>
      <c r="V81" s="103" t="n">
        <v>19.23272</v>
      </c>
      <c r="W81" s="103" t="n">
        <v>20.88408</v>
      </c>
      <c r="X81" s="103" t="n">
        <v>22.53544</v>
      </c>
      <c r="Y81" s="103" t="n">
        <v>24.1868</v>
      </c>
      <c r="Z81" s="103" t="n">
        <v>23.58528</v>
      </c>
      <c r="AA81" s="103" t="n">
        <v>22.98376</v>
      </c>
      <c r="AB81" s="103" t="n">
        <v>22.38224</v>
      </c>
      <c r="AC81" s="103" t="n">
        <v>21.78072</v>
      </c>
      <c r="AD81" s="103" t="n">
        <v>21.1792</v>
      </c>
      <c r="AE81" s="103" t="n">
        <v>19.679316</v>
      </c>
      <c r="AF81" s="103" t="n">
        <v>18.179432</v>
      </c>
      <c r="AG81" s="103" t="n">
        <v>16.679544</v>
      </c>
      <c r="AH81" s="103" t="n">
        <v>15.179656</v>
      </c>
      <c r="AI81" s="103" t="n">
        <v>13.679768</v>
      </c>
      <c r="AJ81" s="103" t="n">
        <v>12.179888</v>
      </c>
      <c r="AK81" s="103" t="n">
        <v>10.68</v>
      </c>
      <c r="AL81" s="103" t="n">
        <v>11.212</v>
      </c>
      <c r="AM81" s="103" t="n">
        <v>11.744</v>
      </c>
      <c r="AN81" s="103" t="n">
        <v>12.276</v>
      </c>
      <c r="AO81" s="103" t="n">
        <v>12.808</v>
      </c>
      <c r="AP81" s="103" t="n">
        <v>13.34</v>
      </c>
      <c r="AQ81" s="103" t="n">
        <v>13.872</v>
      </c>
      <c r="AR81" s="103" t="n">
        <v>14.404</v>
      </c>
      <c r="AS81" s="103" t="n">
        <v>14.936</v>
      </c>
      <c r="AT81" s="103" t="n">
        <v>15.468</v>
      </c>
      <c r="AU81" s="103" t="n">
        <v>16</v>
      </c>
      <c r="AV81" s="103" t="n">
        <v>16.532</v>
      </c>
      <c r="AW81" s="103" t="n">
        <v>17.064</v>
      </c>
      <c r="AX81" s="103" t="n">
        <v>17.596</v>
      </c>
      <c r="AY81" s="103" t="n">
        <v>18.128</v>
      </c>
      <c r="AZ81" s="103" t="n">
        <v>18.66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0.999</v>
      </c>
      <c r="D82" s="103" t="n">
        <v>1.998</v>
      </c>
      <c r="E82" s="103" t="n">
        <v>2.997</v>
      </c>
      <c r="F82" s="103" t="n">
        <v>3.996</v>
      </c>
      <c r="G82" s="103" t="n">
        <v>4.995</v>
      </c>
      <c r="H82" s="103" t="n">
        <v>5.994</v>
      </c>
      <c r="I82" s="103" t="n">
        <v>6.993</v>
      </c>
      <c r="J82" s="103" t="n">
        <v>7.992</v>
      </c>
      <c r="K82" s="103" t="n">
        <v>8.4268</v>
      </c>
      <c r="L82" s="103" t="n">
        <v>8.8616</v>
      </c>
      <c r="M82" s="103" t="n">
        <v>9.2964</v>
      </c>
      <c r="N82" s="103" t="n">
        <v>9.7312</v>
      </c>
      <c r="O82" s="103" t="n">
        <v>10.166</v>
      </c>
      <c r="P82" s="103" t="n">
        <v>11.2972</v>
      </c>
      <c r="Q82" s="103" t="n">
        <v>12.4284</v>
      </c>
      <c r="R82" s="103" t="n">
        <v>13.5596</v>
      </c>
      <c r="S82" s="103" t="n">
        <v>14.6908</v>
      </c>
      <c r="T82" s="103" t="n">
        <v>15.822</v>
      </c>
      <c r="U82" s="103" t="n">
        <v>17.5244</v>
      </c>
      <c r="V82" s="103" t="n">
        <v>19.2268</v>
      </c>
      <c r="W82" s="103" t="n">
        <v>20.9292</v>
      </c>
      <c r="X82" s="103" t="n">
        <v>22.6316</v>
      </c>
      <c r="Y82" s="103" t="n">
        <v>24.334</v>
      </c>
      <c r="Z82" s="103" t="n">
        <v>23.6784</v>
      </c>
      <c r="AA82" s="103" t="n">
        <v>23.0228</v>
      </c>
      <c r="AB82" s="103" t="n">
        <v>22.3672</v>
      </c>
      <c r="AC82" s="103" t="n">
        <v>21.7116</v>
      </c>
      <c r="AD82" s="103" t="n">
        <v>21.056</v>
      </c>
      <c r="AE82" s="103" t="n">
        <v>19.605145</v>
      </c>
      <c r="AF82" s="103" t="n">
        <v>18.15429</v>
      </c>
      <c r="AG82" s="103" t="n">
        <v>16.70343</v>
      </c>
      <c r="AH82" s="103" t="n">
        <v>15.25257</v>
      </c>
      <c r="AI82" s="103" t="n">
        <v>13.80171</v>
      </c>
      <c r="AJ82" s="103" t="n">
        <v>12.35086</v>
      </c>
      <c r="AK82" s="103" t="n">
        <v>10.9</v>
      </c>
      <c r="AL82" s="103" t="n">
        <v>11.42</v>
      </c>
      <c r="AM82" s="103" t="n">
        <v>11.94</v>
      </c>
      <c r="AN82" s="103" t="n">
        <v>12.46</v>
      </c>
      <c r="AO82" s="103" t="n">
        <v>12.98</v>
      </c>
      <c r="AP82" s="103" t="n">
        <v>13.5</v>
      </c>
      <c r="AQ82" s="103" t="n">
        <v>14.02</v>
      </c>
      <c r="AR82" s="103" t="n">
        <v>14.54</v>
      </c>
      <c r="AS82" s="103" t="n">
        <v>15.06</v>
      </c>
      <c r="AT82" s="103" t="n">
        <v>15.58</v>
      </c>
      <c r="AU82" s="103" t="n">
        <v>16.1</v>
      </c>
      <c r="AV82" s="103" t="n">
        <v>16.62</v>
      </c>
      <c r="AW82" s="103" t="n">
        <v>17.14</v>
      </c>
      <c r="AX82" s="103" t="n">
        <v>17.66</v>
      </c>
      <c r="AY82" s="103" t="n">
        <v>18.18</v>
      </c>
      <c r="AZ82" s="103" t="n">
        <v>18.7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0.9922</v>
      </c>
      <c r="D83" s="103" t="n">
        <v>1.9844</v>
      </c>
      <c r="E83" s="103" t="n">
        <v>2.9766</v>
      </c>
      <c r="F83" s="103" t="n">
        <v>3.9688</v>
      </c>
      <c r="G83" s="103" t="n">
        <v>4.961</v>
      </c>
      <c r="H83" s="103" t="n">
        <v>5.9532</v>
      </c>
      <c r="I83" s="103" t="n">
        <v>6.9454</v>
      </c>
      <c r="J83" s="103" t="n">
        <v>7.9376</v>
      </c>
      <c r="K83" s="103" t="n">
        <v>8.35676</v>
      </c>
      <c r="L83" s="103" t="n">
        <v>8.77592</v>
      </c>
      <c r="M83" s="103" t="n">
        <v>9.19508</v>
      </c>
      <c r="N83" s="103" t="n">
        <v>9.61424</v>
      </c>
      <c r="O83" s="103" t="n">
        <v>10.0334</v>
      </c>
      <c r="P83" s="103" t="n">
        <v>11.1688</v>
      </c>
      <c r="Q83" s="103" t="n">
        <v>12.3042</v>
      </c>
      <c r="R83" s="103" t="n">
        <v>13.4396</v>
      </c>
      <c r="S83" s="103" t="n">
        <v>14.575</v>
      </c>
      <c r="T83" s="103" t="n">
        <v>15.7104</v>
      </c>
      <c r="U83" s="103" t="n">
        <v>17.46364</v>
      </c>
      <c r="V83" s="103" t="n">
        <v>19.21688</v>
      </c>
      <c r="W83" s="103" t="n">
        <v>20.97012</v>
      </c>
      <c r="X83" s="103" t="n">
        <v>22.72336</v>
      </c>
      <c r="Y83" s="103" t="n">
        <v>24.4766</v>
      </c>
      <c r="Z83" s="103" t="n">
        <v>23.76672</v>
      </c>
      <c r="AA83" s="103" t="n">
        <v>23.05684</v>
      </c>
      <c r="AB83" s="103" t="n">
        <v>22.34696</v>
      </c>
      <c r="AC83" s="103" t="n">
        <v>21.63708</v>
      </c>
      <c r="AD83" s="103" t="n">
        <v>20.9272</v>
      </c>
      <c r="AE83" s="103" t="n">
        <v>19.511887</v>
      </c>
      <c r="AF83" s="103" t="n">
        <v>18.096574</v>
      </c>
      <c r="AG83" s="103" t="n">
        <v>16.681258</v>
      </c>
      <c r="AH83" s="103" t="n">
        <v>15.265942</v>
      </c>
      <c r="AI83" s="103" t="n">
        <v>13.850626</v>
      </c>
      <c r="AJ83" s="103" t="n">
        <v>12.435316</v>
      </c>
      <c r="AK83" s="103" t="n">
        <v>11.02</v>
      </c>
      <c r="AL83" s="103" t="n">
        <v>11.548</v>
      </c>
      <c r="AM83" s="103" t="n">
        <v>12.076</v>
      </c>
      <c r="AN83" s="103" t="n">
        <v>12.604</v>
      </c>
      <c r="AO83" s="103" t="n">
        <v>13.132</v>
      </c>
      <c r="AP83" s="103" t="n">
        <v>13.66</v>
      </c>
      <c r="AQ83" s="103" t="n">
        <v>14.188</v>
      </c>
      <c r="AR83" s="103" t="n">
        <v>14.716</v>
      </c>
      <c r="AS83" s="103" t="n">
        <v>15.244</v>
      </c>
      <c r="AT83" s="103" t="n">
        <v>15.772</v>
      </c>
      <c r="AU83" s="103" t="n">
        <v>16.3</v>
      </c>
      <c r="AV83" s="103" t="n">
        <v>16.828</v>
      </c>
      <c r="AW83" s="103" t="n">
        <v>17.356</v>
      </c>
      <c r="AX83" s="103" t="n">
        <v>17.884</v>
      </c>
      <c r="AY83" s="103" t="n">
        <v>18.412</v>
      </c>
      <c r="AZ83" s="103" t="n">
        <v>18.94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0.9854</v>
      </c>
      <c r="D84" s="103" t="n">
        <v>1.9708</v>
      </c>
      <c r="E84" s="103" t="n">
        <v>2.9562</v>
      </c>
      <c r="F84" s="103" t="n">
        <v>3.9416</v>
      </c>
      <c r="G84" s="103" t="n">
        <v>4.927</v>
      </c>
      <c r="H84" s="103" t="n">
        <v>5.9124</v>
      </c>
      <c r="I84" s="103" t="n">
        <v>6.8978</v>
      </c>
      <c r="J84" s="103" t="n">
        <v>7.8832</v>
      </c>
      <c r="K84" s="103" t="n">
        <v>8.28672</v>
      </c>
      <c r="L84" s="103" t="n">
        <v>8.69024</v>
      </c>
      <c r="M84" s="103" t="n">
        <v>9.09376</v>
      </c>
      <c r="N84" s="103" t="n">
        <v>9.49728</v>
      </c>
      <c r="O84" s="103" t="n">
        <v>9.9008</v>
      </c>
      <c r="P84" s="103" t="n">
        <v>11.0404</v>
      </c>
      <c r="Q84" s="103" t="n">
        <v>12.18</v>
      </c>
      <c r="R84" s="103" t="n">
        <v>13.3196</v>
      </c>
      <c r="S84" s="103" t="n">
        <v>14.4592</v>
      </c>
      <c r="T84" s="103" t="n">
        <v>15.5988</v>
      </c>
      <c r="U84" s="103" t="n">
        <v>17.40288</v>
      </c>
      <c r="V84" s="103" t="n">
        <v>19.20696</v>
      </c>
      <c r="W84" s="103" t="n">
        <v>21.01104</v>
      </c>
      <c r="X84" s="103" t="n">
        <v>22.81512</v>
      </c>
      <c r="Y84" s="103" t="n">
        <v>24.6192</v>
      </c>
      <c r="Z84" s="103" t="n">
        <v>23.85504</v>
      </c>
      <c r="AA84" s="103" t="n">
        <v>23.09088</v>
      </c>
      <c r="AB84" s="103" t="n">
        <v>22.32672</v>
      </c>
      <c r="AC84" s="103" t="n">
        <v>21.56256</v>
      </c>
      <c r="AD84" s="103" t="n">
        <v>20.7984</v>
      </c>
      <c r="AE84" s="103" t="n">
        <v>19.418629</v>
      </c>
      <c r="AF84" s="103" t="n">
        <v>18.038858</v>
      </c>
      <c r="AG84" s="103" t="n">
        <v>16.659086</v>
      </c>
      <c r="AH84" s="103" t="n">
        <v>15.279314</v>
      </c>
      <c r="AI84" s="103" t="n">
        <v>13.899542</v>
      </c>
      <c r="AJ84" s="103" t="n">
        <v>12.519772</v>
      </c>
      <c r="AK84" s="103" t="n">
        <v>11.14</v>
      </c>
      <c r="AL84" s="103" t="n">
        <v>11.676</v>
      </c>
      <c r="AM84" s="103" t="n">
        <v>12.212</v>
      </c>
      <c r="AN84" s="103" t="n">
        <v>12.748</v>
      </c>
      <c r="AO84" s="103" t="n">
        <v>13.284</v>
      </c>
      <c r="AP84" s="103" t="n">
        <v>13.82</v>
      </c>
      <c r="AQ84" s="103" t="n">
        <v>14.356</v>
      </c>
      <c r="AR84" s="103" t="n">
        <v>14.892</v>
      </c>
      <c r="AS84" s="103" t="n">
        <v>15.428</v>
      </c>
      <c r="AT84" s="103" t="n">
        <v>15.964</v>
      </c>
      <c r="AU84" s="103" t="n">
        <v>16.5</v>
      </c>
      <c r="AV84" s="103" t="n">
        <v>17.036</v>
      </c>
      <c r="AW84" s="103" t="n">
        <v>17.572</v>
      </c>
      <c r="AX84" s="103" t="n">
        <v>18.108</v>
      </c>
      <c r="AY84" s="103" t="n">
        <v>18.644</v>
      </c>
      <c r="AZ84" s="103" t="n">
        <v>19.18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0.9786</v>
      </c>
      <c r="D85" s="103" t="n">
        <v>1.9572</v>
      </c>
      <c r="E85" s="103" t="n">
        <v>2.9358</v>
      </c>
      <c r="F85" s="103" t="n">
        <v>3.9144</v>
      </c>
      <c r="G85" s="103" t="n">
        <v>4.893</v>
      </c>
      <c r="H85" s="103" t="n">
        <v>5.8716</v>
      </c>
      <c r="I85" s="103" t="n">
        <v>6.8502</v>
      </c>
      <c r="J85" s="103" t="n">
        <v>7.8288</v>
      </c>
      <c r="K85" s="103" t="n">
        <v>8.21668</v>
      </c>
      <c r="L85" s="103" t="n">
        <v>8.60456</v>
      </c>
      <c r="M85" s="103" t="n">
        <v>8.99244</v>
      </c>
      <c r="N85" s="103" t="n">
        <v>9.38032</v>
      </c>
      <c r="O85" s="103" t="n">
        <v>9.7682</v>
      </c>
      <c r="P85" s="103" t="n">
        <v>10.912</v>
      </c>
      <c r="Q85" s="103" t="n">
        <v>12.0558</v>
      </c>
      <c r="R85" s="103" t="n">
        <v>13.1996</v>
      </c>
      <c r="S85" s="103" t="n">
        <v>14.3434</v>
      </c>
      <c r="T85" s="103" t="n">
        <v>15.4872</v>
      </c>
      <c r="U85" s="103" t="n">
        <v>17.34212</v>
      </c>
      <c r="V85" s="103" t="n">
        <v>19.19704</v>
      </c>
      <c r="W85" s="103" t="n">
        <v>21.05196</v>
      </c>
      <c r="X85" s="103" t="n">
        <v>22.90688</v>
      </c>
      <c r="Y85" s="103" t="n">
        <v>24.7618</v>
      </c>
      <c r="Z85" s="103" t="n">
        <v>23.94336</v>
      </c>
      <c r="AA85" s="103" t="n">
        <v>23.12492</v>
      </c>
      <c r="AB85" s="103" t="n">
        <v>22.30648</v>
      </c>
      <c r="AC85" s="103" t="n">
        <v>21.48804</v>
      </c>
      <c r="AD85" s="103" t="n">
        <v>20.6696</v>
      </c>
      <c r="AE85" s="103" t="n">
        <v>19.325371</v>
      </c>
      <c r="AF85" s="103" t="n">
        <v>17.981142</v>
      </c>
      <c r="AG85" s="103" t="n">
        <v>16.636914</v>
      </c>
      <c r="AH85" s="103" t="n">
        <v>15.292686</v>
      </c>
      <c r="AI85" s="103" t="n">
        <v>13.948458</v>
      </c>
      <c r="AJ85" s="103" t="n">
        <v>12.604228</v>
      </c>
      <c r="AK85" s="103" t="n">
        <v>11.26</v>
      </c>
      <c r="AL85" s="103" t="n">
        <v>11.804</v>
      </c>
      <c r="AM85" s="103" t="n">
        <v>12.348</v>
      </c>
      <c r="AN85" s="103" t="n">
        <v>12.892</v>
      </c>
      <c r="AO85" s="103" t="n">
        <v>13.436</v>
      </c>
      <c r="AP85" s="103" t="n">
        <v>13.98</v>
      </c>
      <c r="AQ85" s="103" t="n">
        <v>14.524</v>
      </c>
      <c r="AR85" s="103" t="n">
        <v>15.068</v>
      </c>
      <c r="AS85" s="103" t="n">
        <v>15.612</v>
      </c>
      <c r="AT85" s="103" t="n">
        <v>16.156</v>
      </c>
      <c r="AU85" s="103" t="n">
        <v>16.7</v>
      </c>
      <c r="AV85" s="103" t="n">
        <v>17.244</v>
      </c>
      <c r="AW85" s="103" t="n">
        <v>17.788</v>
      </c>
      <c r="AX85" s="103" t="n">
        <v>18.332</v>
      </c>
      <c r="AY85" s="103" t="n">
        <v>18.876</v>
      </c>
      <c r="AZ85" s="103" t="n">
        <v>19.42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0.9718</v>
      </c>
      <c r="D86" s="103" t="n">
        <v>1.9436</v>
      </c>
      <c r="E86" s="103" t="n">
        <v>2.9154</v>
      </c>
      <c r="F86" s="103" t="n">
        <v>3.8872</v>
      </c>
      <c r="G86" s="103" t="n">
        <v>4.859</v>
      </c>
      <c r="H86" s="103" t="n">
        <v>5.8308</v>
      </c>
      <c r="I86" s="103" t="n">
        <v>6.8026</v>
      </c>
      <c r="J86" s="103" t="n">
        <v>7.7744</v>
      </c>
      <c r="K86" s="103" t="n">
        <v>8.14664</v>
      </c>
      <c r="L86" s="103" t="n">
        <v>8.51888</v>
      </c>
      <c r="M86" s="103" t="n">
        <v>8.89112</v>
      </c>
      <c r="N86" s="103" t="n">
        <v>9.26336</v>
      </c>
      <c r="O86" s="103" t="n">
        <v>9.6356</v>
      </c>
      <c r="P86" s="103" t="n">
        <v>10.7836</v>
      </c>
      <c r="Q86" s="103" t="n">
        <v>11.9316</v>
      </c>
      <c r="R86" s="103" t="n">
        <v>13.0796</v>
      </c>
      <c r="S86" s="103" t="n">
        <v>14.2276</v>
      </c>
      <c r="T86" s="103" t="n">
        <v>15.3756</v>
      </c>
      <c r="U86" s="103" t="n">
        <v>17.28136</v>
      </c>
      <c r="V86" s="103" t="n">
        <v>19.18712</v>
      </c>
      <c r="W86" s="103" t="n">
        <v>21.09288</v>
      </c>
      <c r="X86" s="103" t="n">
        <v>22.99864</v>
      </c>
      <c r="Y86" s="103" t="n">
        <v>24.9044</v>
      </c>
      <c r="Z86" s="103" t="n">
        <v>24.03168</v>
      </c>
      <c r="AA86" s="103" t="n">
        <v>23.15896</v>
      </c>
      <c r="AB86" s="103" t="n">
        <v>22.28624</v>
      </c>
      <c r="AC86" s="103" t="n">
        <v>21.41352</v>
      </c>
      <c r="AD86" s="103" t="n">
        <v>20.5408</v>
      </c>
      <c r="AE86" s="103" t="n">
        <v>19.232113</v>
      </c>
      <c r="AF86" s="103" t="n">
        <v>17.923426</v>
      </c>
      <c r="AG86" s="103" t="n">
        <v>16.614742</v>
      </c>
      <c r="AH86" s="103" t="n">
        <v>15.306058</v>
      </c>
      <c r="AI86" s="103" t="n">
        <v>13.997374</v>
      </c>
      <c r="AJ86" s="103" t="n">
        <v>12.688684</v>
      </c>
      <c r="AK86" s="103" t="n">
        <v>11.38</v>
      </c>
      <c r="AL86" s="103" t="n">
        <v>11.932</v>
      </c>
      <c r="AM86" s="103" t="n">
        <v>12.484</v>
      </c>
      <c r="AN86" s="103" t="n">
        <v>13.036</v>
      </c>
      <c r="AO86" s="103" t="n">
        <v>13.588</v>
      </c>
      <c r="AP86" s="103" t="n">
        <v>14.14</v>
      </c>
      <c r="AQ86" s="103" t="n">
        <v>14.692</v>
      </c>
      <c r="AR86" s="103" t="n">
        <v>15.244</v>
      </c>
      <c r="AS86" s="103" t="n">
        <v>15.796</v>
      </c>
      <c r="AT86" s="103" t="n">
        <v>16.348</v>
      </c>
      <c r="AU86" s="103" t="n">
        <v>16.9</v>
      </c>
      <c r="AV86" s="103" t="n">
        <v>17.452</v>
      </c>
      <c r="AW86" s="103" t="n">
        <v>18.004</v>
      </c>
      <c r="AX86" s="103" t="n">
        <v>18.556</v>
      </c>
      <c r="AY86" s="103" t="n">
        <v>19.108</v>
      </c>
      <c r="AZ86" s="103" t="n">
        <v>19.66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0.965</v>
      </c>
      <c r="D87" s="103" t="n">
        <v>1.93</v>
      </c>
      <c r="E87" s="103" t="n">
        <v>2.895</v>
      </c>
      <c r="F87" s="103" t="n">
        <v>3.86</v>
      </c>
      <c r="G87" s="103" t="n">
        <v>4.825</v>
      </c>
      <c r="H87" s="103" t="n">
        <v>5.79</v>
      </c>
      <c r="I87" s="103" t="n">
        <v>6.755</v>
      </c>
      <c r="J87" s="103" t="n">
        <v>7.72</v>
      </c>
      <c r="K87" s="103" t="n">
        <v>8.0766</v>
      </c>
      <c r="L87" s="103" t="n">
        <v>8.4332</v>
      </c>
      <c r="M87" s="103" t="n">
        <v>8.7898</v>
      </c>
      <c r="N87" s="103" t="n">
        <v>9.1464</v>
      </c>
      <c r="O87" s="103" t="n">
        <v>9.503</v>
      </c>
      <c r="P87" s="103" t="n">
        <v>10.6552</v>
      </c>
      <c r="Q87" s="103" t="n">
        <v>11.8074</v>
      </c>
      <c r="R87" s="103" t="n">
        <v>12.9596</v>
      </c>
      <c r="S87" s="103" t="n">
        <v>14.1118</v>
      </c>
      <c r="T87" s="103" t="n">
        <v>15.264</v>
      </c>
      <c r="U87" s="103" t="n">
        <v>17.2206</v>
      </c>
      <c r="V87" s="103" t="n">
        <v>19.1772</v>
      </c>
      <c r="W87" s="103" t="n">
        <v>21.1338</v>
      </c>
      <c r="X87" s="103" t="n">
        <v>23.0904</v>
      </c>
      <c r="Y87" s="103" t="n">
        <v>25.047</v>
      </c>
      <c r="Z87" s="103" t="n">
        <v>24.12</v>
      </c>
      <c r="AA87" s="103" t="n">
        <v>23.193</v>
      </c>
      <c r="AB87" s="103" t="n">
        <v>22.266</v>
      </c>
      <c r="AC87" s="103" t="n">
        <v>21.339</v>
      </c>
      <c r="AD87" s="103" t="n">
        <v>20.412</v>
      </c>
      <c r="AE87" s="103" t="n">
        <v>19.138855</v>
      </c>
      <c r="AF87" s="103" t="n">
        <v>17.86571</v>
      </c>
      <c r="AG87" s="103" t="n">
        <v>16.59257</v>
      </c>
      <c r="AH87" s="103" t="n">
        <v>15.31943</v>
      </c>
      <c r="AI87" s="103" t="n">
        <v>14.04629</v>
      </c>
      <c r="AJ87" s="103" t="n">
        <v>12.77314</v>
      </c>
      <c r="AK87" s="103" t="n">
        <v>11.5</v>
      </c>
      <c r="AL87" s="103" t="n">
        <v>12.06</v>
      </c>
      <c r="AM87" s="103" t="n">
        <v>12.62</v>
      </c>
      <c r="AN87" s="103" t="n">
        <v>13.18</v>
      </c>
      <c r="AO87" s="103" t="n">
        <v>13.74</v>
      </c>
      <c r="AP87" s="103" t="n">
        <v>14.3</v>
      </c>
      <c r="AQ87" s="103" t="n">
        <v>14.86</v>
      </c>
      <c r="AR87" s="103" t="n">
        <v>15.42</v>
      </c>
      <c r="AS87" s="103" t="n">
        <v>15.98</v>
      </c>
      <c r="AT87" s="103" t="n">
        <v>16.54</v>
      </c>
      <c r="AU87" s="103" t="n">
        <v>17.1</v>
      </c>
      <c r="AV87" s="103" t="n">
        <v>17.66</v>
      </c>
      <c r="AW87" s="103" t="n">
        <v>18.22</v>
      </c>
      <c r="AX87" s="103" t="n">
        <v>18.78</v>
      </c>
      <c r="AY87" s="103" t="n">
        <v>19.34</v>
      </c>
      <c r="AZ87" s="103" t="n">
        <v>19.9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0.9582</v>
      </c>
      <c r="D88" s="103" t="n">
        <v>1.9164</v>
      </c>
      <c r="E88" s="103" t="n">
        <v>2.8746</v>
      </c>
      <c r="F88" s="103" t="n">
        <v>3.8328</v>
      </c>
      <c r="G88" s="103" t="n">
        <v>4.791</v>
      </c>
      <c r="H88" s="103" t="n">
        <v>5.7492</v>
      </c>
      <c r="I88" s="103" t="n">
        <v>6.7074</v>
      </c>
      <c r="J88" s="103" t="n">
        <v>7.6656</v>
      </c>
      <c r="K88" s="103" t="n">
        <v>8.00604</v>
      </c>
      <c r="L88" s="103" t="n">
        <v>8.34648</v>
      </c>
      <c r="M88" s="103" t="n">
        <v>8.68692</v>
      </c>
      <c r="N88" s="103" t="n">
        <v>9.02736</v>
      </c>
      <c r="O88" s="103" t="n">
        <v>9.3678</v>
      </c>
      <c r="P88" s="103" t="n">
        <v>10.52544</v>
      </c>
      <c r="Q88" s="103" t="n">
        <v>11.68308</v>
      </c>
      <c r="R88" s="103" t="n">
        <v>12.84072</v>
      </c>
      <c r="S88" s="103" t="n">
        <v>13.99836</v>
      </c>
      <c r="T88" s="103" t="n">
        <v>15.156</v>
      </c>
      <c r="U88" s="103" t="n">
        <v>17.16364</v>
      </c>
      <c r="V88" s="103" t="n">
        <v>19.17128</v>
      </c>
      <c r="W88" s="103" t="n">
        <v>21.17892</v>
      </c>
      <c r="X88" s="103" t="n">
        <v>23.18656</v>
      </c>
      <c r="Y88" s="103" t="n">
        <v>25.1942</v>
      </c>
      <c r="Z88" s="103" t="n">
        <v>24.21312</v>
      </c>
      <c r="AA88" s="103" t="n">
        <v>23.23204</v>
      </c>
      <c r="AB88" s="103" t="n">
        <v>22.25096</v>
      </c>
      <c r="AC88" s="103" t="n">
        <v>21.26988</v>
      </c>
      <c r="AD88" s="103" t="n">
        <v>20.2888</v>
      </c>
      <c r="AE88" s="103" t="n">
        <v>19.047541</v>
      </c>
      <c r="AF88" s="103" t="n">
        <v>17.806282</v>
      </c>
      <c r="AG88" s="103" t="n">
        <v>16.5650273333333</v>
      </c>
      <c r="AH88" s="103" t="n">
        <v>15.3237726666667</v>
      </c>
      <c r="AI88" s="103" t="n">
        <v>14.082518</v>
      </c>
      <c r="AJ88" s="103" t="n">
        <v>12.841254</v>
      </c>
      <c r="AK88" s="103" t="n">
        <v>11.6</v>
      </c>
      <c r="AL88" s="103" t="n">
        <v>12.16</v>
      </c>
      <c r="AM88" s="103" t="n">
        <v>12.72</v>
      </c>
      <c r="AN88" s="103" t="n">
        <v>13.28</v>
      </c>
      <c r="AO88" s="103" t="n">
        <v>13.84</v>
      </c>
      <c r="AP88" s="103" t="n">
        <v>14.4</v>
      </c>
      <c r="AQ88" s="103" t="n">
        <v>14.96</v>
      </c>
      <c r="AR88" s="103" t="n">
        <v>15.52</v>
      </c>
      <c r="AS88" s="103" t="n">
        <v>16.08</v>
      </c>
      <c r="AT88" s="103" t="n">
        <v>16.64</v>
      </c>
      <c r="AU88" s="103" t="n">
        <v>17.2</v>
      </c>
      <c r="AV88" s="103" t="n">
        <v>17.76</v>
      </c>
      <c r="AW88" s="103" t="n">
        <v>18.32</v>
      </c>
      <c r="AX88" s="103" t="n">
        <v>18.88</v>
      </c>
      <c r="AY88" s="103" t="n">
        <v>19.44</v>
      </c>
      <c r="AZ88" s="103" t="n">
        <v>20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0.9514</v>
      </c>
      <c r="D89" s="103" t="n">
        <v>1.9028</v>
      </c>
      <c r="E89" s="103" t="n">
        <v>2.8542</v>
      </c>
      <c r="F89" s="103" t="n">
        <v>3.8056</v>
      </c>
      <c r="G89" s="103" t="n">
        <v>4.757</v>
      </c>
      <c r="H89" s="103" t="n">
        <v>5.7084</v>
      </c>
      <c r="I89" s="103" t="n">
        <v>6.6598</v>
      </c>
      <c r="J89" s="103" t="n">
        <v>7.6112</v>
      </c>
      <c r="K89" s="103" t="n">
        <v>7.93548</v>
      </c>
      <c r="L89" s="103" t="n">
        <v>8.25976</v>
      </c>
      <c r="M89" s="103" t="n">
        <v>8.58404</v>
      </c>
      <c r="N89" s="103" t="n">
        <v>8.90832</v>
      </c>
      <c r="O89" s="103" t="n">
        <v>9.2326</v>
      </c>
      <c r="P89" s="103" t="n">
        <v>10.39568</v>
      </c>
      <c r="Q89" s="103" t="n">
        <v>11.55876</v>
      </c>
      <c r="R89" s="103" t="n">
        <v>12.72184</v>
      </c>
      <c r="S89" s="103" t="n">
        <v>13.88492</v>
      </c>
      <c r="T89" s="103" t="n">
        <v>15.048</v>
      </c>
      <c r="U89" s="103" t="n">
        <v>17.10668</v>
      </c>
      <c r="V89" s="103" t="n">
        <v>19.16536</v>
      </c>
      <c r="W89" s="103" t="n">
        <v>21.22404</v>
      </c>
      <c r="X89" s="103" t="n">
        <v>23.28272</v>
      </c>
      <c r="Y89" s="103" t="n">
        <v>25.3414</v>
      </c>
      <c r="Z89" s="103" t="n">
        <v>24.30624</v>
      </c>
      <c r="AA89" s="103" t="n">
        <v>23.27108</v>
      </c>
      <c r="AB89" s="103" t="n">
        <v>22.23592</v>
      </c>
      <c r="AC89" s="103" t="n">
        <v>21.20076</v>
      </c>
      <c r="AD89" s="103" t="n">
        <v>20.1656</v>
      </c>
      <c r="AE89" s="103" t="n">
        <v>18.956227</v>
      </c>
      <c r="AF89" s="103" t="n">
        <v>17.746854</v>
      </c>
      <c r="AG89" s="103" t="n">
        <v>16.5374846666667</v>
      </c>
      <c r="AH89" s="103" t="n">
        <v>15.3281153333333</v>
      </c>
      <c r="AI89" s="103" t="n">
        <v>14.118746</v>
      </c>
      <c r="AJ89" s="103" t="n">
        <v>12.909368</v>
      </c>
      <c r="AK89" s="103" t="n">
        <v>11.7</v>
      </c>
      <c r="AL89" s="103" t="n">
        <v>12.26</v>
      </c>
      <c r="AM89" s="103" t="n">
        <v>12.82</v>
      </c>
      <c r="AN89" s="103" t="n">
        <v>13.38</v>
      </c>
      <c r="AO89" s="103" t="n">
        <v>13.94</v>
      </c>
      <c r="AP89" s="103" t="n">
        <v>14.5</v>
      </c>
      <c r="AQ89" s="103" t="n">
        <v>15.06</v>
      </c>
      <c r="AR89" s="103" t="n">
        <v>15.62</v>
      </c>
      <c r="AS89" s="103" t="n">
        <v>16.18</v>
      </c>
      <c r="AT89" s="103" t="n">
        <v>16.74</v>
      </c>
      <c r="AU89" s="103" t="n">
        <v>17.3</v>
      </c>
      <c r="AV89" s="103" t="n">
        <v>17.86</v>
      </c>
      <c r="AW89" s="103" t="n">
        <v>18.42</v>
      </c>
      <c r="AX89" s="103" t="n">
        <v>18.98</v>
      </c>
      <c r="AY89" s="103" t="n">
        <v>19.54</v>
      </c>
      <c r="AZ89" s="103" t="n">
        <v>20.1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0.9446</v>
      </c>
      <c r="D90" s="103" t="n">
        <v>1.8892</v>
      </c>
      <c r="E90" s="103" t="n">
        <v>2.8338</v>
      </c>
      <c r="F90" s="103" t="n">
        <v>3.7784</v>
      </c>
      <c r="G90" s="103" t="n">
        <v>4.723</v>
      </c>
      <c r="H90" s="103" t="n">
        <v>5.6676</v>
      </c>
      <c r="I90" s="103" t="n">
        <v>6.6122</v>
      </c>
      <c r="J90" s="103" t="n">
        <v>7.5568</v>
      </c>
      <c r="K90" s="103" t="n">
        <v>7.86492</v>
      </c>
      <c r="L90" s="103" t="n">
        <v>8.17304</v>
      </c>
      <c r="M90" s="103" t="n">
        <v>8.48116</v>
      </c>
      <c r="N90" s="103" t="n">
        <v>8.78928</v>
      </c>
      <c r="O90" s="103" t="n">
        <v>9.0974</v>
      </c>
      <c r="P90" s="103" t="n">
        <v>10.26592</v>
      </c>
      <c r="Q90" s="103" t="n">
        <v>11.43444</v>
      </c>
      <c r="R90" s="103" t="n">
        <v>12.60296</v>
      </c>
      <c r="S90" s="103" t="n">
        <v>13.77148</v>
      </c>
      <c r="T90" s="103" t="n">
        <v>14.94</v>
      </c>
      <c r="U90" s="103" t="n">
        <v>17.04972</v>
      </c>
      <c r="V90" s="103" t="n">
        <v>19.15944</v>
      </c>
      <c r="W90" s="103" t="n">
        <v>21.26916</v>
      </c>
      <c r="X90" s="103" t="n">
        <v>23.37888</v>
      </c>
      <c r="Y90" s="103" t="n">
        <v>25.4886</v>
      </c>
      <c r="Z90" s="103" t="n">
        <v>24.39936</v>
      </c>
      <c r="AA90" s="103" t="n">
        <v>23.31012</v>
      </c>
      <c r="AB90" s="103" t="n">
        <v>22.22088</v>
      </c>
      <c r="AC90" s="103" t="n">
        <v>21.13164</v>
      </c>
      <c r="AD90" s="103" t="n">
        <v>20.0424</v>
      </c>
      <c r="AE90" s="103" t="n">
        <v>18.864913</v>
      </c>
      <c r="AF90" s="103" t="n">
        <v>17.687426</v>
      </c>
      <c r="AG90" s="103" t="n">
        <v>16.509942</v>
      </c>
      <c r="AH90" s="103" t="n">
        <v>15.332458</v>
      </c>
      <c r="AI90" s="103" t="n">
        <v>14.154974</v>
      </c>
      <c r="AJ90" s="103" t="n">
        <v>12.977482</v>
      </c>
      <c r="AK90" s="103" t="n">
        <v>11.8</v>
      </c>
      <c r="AL90" s="103" t="n">
        <v>12.36</v>
      </c>
      <c r="AM90" s="103" t="n">
        <v>12.92</v>
      </c>
      <c r="AN90" s="103" t="n">
        <v>13.48</v>
      </c>
      <c r="AO90" s="103" t="n">
        <v>14.04</v>
      </c>
      <c r="AP90" s="103" t="n">
        <v>14.6</v>
      </c>
      <c r="AQ90" s="103" t="n">
        <v>15.16</v>
      </c>
      <c r="AR90" s="103" t="n">
        <v>15.72</v>
      </c>
      <c r="AS90" s="103" t="n">
        <v>16.28</v>
      </c>
      <c r="AT90" s="103" t="n">
        <v>16.84</v>
      </c>
      <c r="AU90" s="103" t="n">
        <v>17.4</v>
      </c>
      <c r="AV90" s="103" t="n">
        <v>17.96</v>
      </c>
      <c r="AW90" s="103" t="n">
        <v>18.52</v>
      </c>
      <c r="AX90" s="103" t="n">
        <v>19.08</v>
      </c>
      <c r="AY90" s="103" t="n">
        <v>19.64</v>
      </c>
      <c r="AZ90" s="103" t="n">
        <v>20.2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0.9378</v>
      </c>
      <c r="D91" s="103" t="n">
        <v>1.8756</v>
      </c>
      <c r="E91" s="103" t="n">
        <v>2.8134</v>
      </c>
      <c r="F91" s="103" t="n">
        <v>3.7512</v>
      </c>
      <c r="G91" s="103" t="n">
        <v>4.689</v>
      </c>
      <c r="H91" s="103" t="n">
        <v>5.6268</v>
      </c>
      <c r="I91" s="103" t="n">
        <v>6.5646</v>
      </c>
      <c r="J91" s="103" t="n">
        <v>7.5024</v>
      </c>
      <c r="K91" s="103" t="n">
        <v>7.79436</v>
      </c>
      <c r="L91" s="103" t="n">
        <v>8.08632</v>
      </c>
      <c r="M91" s="103" t="n">
        <v>8.37828</v>
      </c>
      <c r="N91" s="103" t="n">
        <v>8.67024</v>
      </c>
      <c r="O91" s="103" t="n">
        <v>8.9622</v>
      </c>
      <c r="P91" s="103" t="n">
        <v>10.13616</v>
      </c>
      <c r="Q91" s="103" t="n">
        <v>11.31012</v>
      </c>
      <c r="R91" s="103" t="n">
        <v>12.48408</v>
      </c>
      <c r="S91" s="103" t="n">
        <v>13.65804</v>
      </c>
      <c r="T91" s="103" t="n">
        <v>14.832</v>
      </c>
      <c r="U91" s="103" t="n">
        <v>16.99276</v>
      </c>
      <c r="V91" s="103" t="n">
        <v>19.15352</v>
      </c>
      <c r="W91" s="103" t="n">
        <v>21.31428</v>
      </c>
      <c r="X91" s="103" t="n">
        <v>23.47504</v>
      </c>
      <c r="Y91" s="103" t="n">
        <v>25.6358</v>
      </c>
      <c r="Z91" s="103" t="n">
        <v>24.49248</v>
      </c>
      <c r="AA91" s="103" t="n">
        <v>23.34916</v>
      </c>
      <c r="AB91" s="103" t="n">
        <v>22.20584</v>
      </c>
      <c r="AC91" s="103" t="n">
        <v>21.06252</v>
      </c>
      <c r="AD91" s="103" t="n">
        <v>19.9192</v>
      </c>
      <c r="AE91" s="103" t="n">
        <v>18.773599</v>
      </c>
      <c r="AF91" s="103" t="n">
        <v>17.627998</v>
      </c>
      <c r="AG91" s="103" t="n">
        <v>16.4823993333333</v>
      </c>
      <c r="AH91" s="103" t="n">
        <v>15.3368006666667</v>
      </c>
      <c r="AI91" s="103" t="n">
        <v>14.191202</v>
      </c>
      <c r="AJ91" s="103" t="n">
        <v>13.045596</v>
      </c>
      <c r="AK91" s="103" t="n">
        <v>11.9</v>
      </c>
      <c r="AL91" s="103" t="n">
        <v>12.46</v>
      </c>
      <c r="AM91" s="103" t="n">
        <v>13.02</v>
      </c>
      <c r="AN91" s="103" t="n">
        <v>13.58</v>
      </c>
      <c r="AO91" s="103" t="n">
        <v>14.14</v>
      </c>
      <c r="AP91" s="103" t="n">
        <v>14.7</v>
      </c>
      <c r="AQ91" s="103" t="n">
        <v>15.26</v>
      </c>
      <c r="AR91" s="103" t="n">
        <v>15.82</v>
      </c>
      <c r="AS91" s="103" t="n">
        <v>16.38</v>
      </c>
      <c r="AT91" s="103" t="n">
        <v>16.94</v>
      </c>
      <c r="AU91" s="103" t="n">
        <v>17.5</v>
      </c>
      <c r="AV91" s="103" t="n">
        <v>18.06</v>
      </c>
      <c r="AW91" s="103" t="n">
        <v>18.62</v>
      </c>
      <c r="AX91" s="103" t="n">
        <v>19.18</v>
      </c>
      <c r="AY91" s="103" t="n">
        <v>19.74</v>
      </c>
      <c r="AZ91" s="103" t="n">
        <v>20.3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0.931</v>
      </c>
      <c r="D92" s="103" t="n">
        <v>1.862</v>
      </c>
      <c r="E92" s="103" t="n">
        <v>2.793</v>
      </c>
      <c r="F92" s="103" t="n">
        <v>3.724</v>
      </c>
      <c r="G92" s="103" t="n">
        <v>4.655</v>
      </c>
      <c r="H92" s="103" t="n">
        <v>5.586</v>
      </c>
      <c r="I92" s="103" t="n">
        <v>6.517</v>
      </c>
      <c r="J92" s="103" t="n">
        <v>7.448</v>
      </c>
      <c r="K92" s="103" t="n">
        <v>7.7238</v>
      </c>
      <c r="L92" s="103" t="n">
        <v>7.9996</v>
      </c>
      <c r="M92" s="103" t="n">
        <v>8.2754</v>
      </c>
      <c r="N92" s="103" t="n">
        <v>8.5512</v>
      </c>
      <c r="O92" s="103" t="n">
        <v>8.827</v>
      </c>
      <c r="P92" s="103" t="n">
        <v>10.0064</v>
      </c>
      <c r="Q92" s="103" t="n">
        <v>11.1858</v>
      </c>
      <c r="R92" s="103" t="n">
        <v>12.3652</v>
      </c>
      <c r="S92" s="103" t="n">
        <v>13.5446</v>
      </c>
      <c r="T92" s="103" t="n">
        <v>14.724</v>
      </c>
      <c r="U92" s="103" t="n">
        <v>16.9358</v>
      </c>
      <c r="V92" s="103" t="n">
        <v>19.1476</v>
      </c>
      <c r="W92" s="103" t="n">
        <v>21.3594</v>
      </c>
      <c r="X92" s="103" t="n">
        <v>23.5712</v>
      </c>
      <c r="Y92" s="103" t="n">
        <v>25.783</v>
      </c>
      <c r="Z92" s="103" t="n">
        <v>24.5856</v>
      </c>
      <c r="AA92" s="103" t="n">
        <v>23.3882</v>
      </c>
      <c r="AB92" s="103" t="n">
        <v>22.1908</v>
      </c>
      <c r="AC92" s="103" t="n">
        <v>20.9934</v>
      </c>
      <c r="AD92" s="103" t="n">
        <v>19.796</v>
      </c>
      <c r="AE92" s="103" t="n">
        <v>18.682285</v>
      </c>
      <c r="AF92" s="103" t="n">
        <v>17.56857</v>
      </c>
      <c r="AG92" s="103" t="n">
        <v>16.4548566666667</v>
      </c>
      <c r="AH92" s="103" t="n">
        <v>15.3411433333333</v>
      </c>
      <c r="AI92" s="103" t="n">
        <v>14.22743</v>
      </c>
      <c r="AJ92" s="103" t="n">
        <v>13.11371</v>
      </c>
      <c r="AK92" s="103" t="n">
        <v>12</v>
      </c>
      <c r="AL92" s="103" t="n">
        <v>12.56</v>
      </c>
      <c r="AM92" s="103" t="n">
        <v>13.12</v>
      </c>
      <c r="AN92" s="103" t="n">
        <v>13.68</v>
      </c>
      <c r="AO92" s="103" t="n">
        <v>14.24</v>
      </c>
      <c r="AP92" s="103" t="n">
        <v>14.8</v>
      </c>
      <c r="AQ92" s="103" t="n">
        <v>15.36</v>
      </c>
      <c r="AR92" s="103" t="n">
        <v>15.92</v>
      </c>
      <c r="AS92" s="103" t="n">
        <v>16.48</v>
      </c>
      <c r="AT92" s="103" t="n">
        <v>17.04</v>
      </c>
      <c r="AU92" s="103" t="n">
        <v>17.6</v>
      </c>
      <c r="AV92" s="103" t="n">
        <v>18.16</v>
      </c>
      <c r="AW92" s="103" t="n">
        <v>18.72</v>
      </c>
      <c r="AX92" s="103" t="n">
        <v>19.28</v>
      </c>
      <c r="AY92" s="103" t="n">
        <v>19.84</v>
      </c>
      <c r="AZ92" s="103" t="n">
        <v>20.4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0.9154</v>
      </c>
      <c r="D93" s="103" t="n">
        <v>1.8308</v>
      </c>
      <c r="E93" s="103" t="n">
        <v>2.7462</v>
      </c>
      <c r="F93" s="103" t="n">
        <v>3.6616</v>
      </c>
      <c r="G93" s="103" t="n">
        <v>4.577</v>
      </c>
      <c r="H93" s="103" t="n">
        <v>5.4924</v>
      </c>
      <c r="I93" s="103" t="n">
        <v>6.4078</v>
      </c>
      <c r="J93" s="103" t="n">
        <v>7.3232</v>
      </c>
      <c r="K93" s="103" t="n">
        <v>7.60472</v>
      </c>
      <c r="L93" s="103" t="n">
        <v>7.88624</v>
      </c>
      <c r="M93" s="103" t="n">
        <v>8.16776</v>
      </c>
      <c r="N93" s="103" t="n">
        <v>8.44928</v>
      </c>
      <c r="O93" s="103" t="n">
        <v>8.7308</v>
      </c>
      <c r="P93" s="103" t="n">
        <v>9.90784</v>
      </c>
      <c r="Q93" s="103" t="n">
        <v>11.08488</v>
      </c>
      <c r="R93" s="103" t="n">
        <v>12.26192</v>
      </c>
      <c r="S93" s="103" t="n">
        <v>13.43896</v>
      </c>
      <c r="T93" s="103" t="n">
        <v>14.616</v>
      </c>
      <c r="U93" s="103" t="n">
        <v>16.87792</v>
      </c>
      <c r="V93" s="103" t="n">
        <v>19.13984</v>
      </c>
      <c r="W93" s="103" t="n">
        <v>21.40176</v>
      </c>
      <c r="X93" s="103" t="n">
        <v>23.66368</v>
      </c>
      <c r="Y93" s="103" t="n">
        <v>25.9256</v>
      </c>
      <c r="Z93" s="103" t="n">
        <v>24.67392</v>
      </c>
      <c r="AA93" s="103" t="n">
        <v>23.42224</v>
      </c>
      <c r="AB93" s="103" t="n">
        <v>22.17056</v>
      </c>
      <c r="AC93" s="103" t="n">
        <v>20.91888</v>
      </c>
      <c r="AD93" s="103" t="n">
        <v>19.6672</v>
      </c>
      <c r="AE93" s="103" t="n">
        <v>18.589028</v>
      </c>
      <c r="AF93" s="103" t="n">
        <v>17.510856</v>
      </c>
      <c r="AG93" s="103" t="n">
        <v>16.4326853333333</v>
      </c>
      <c r="AH93" s="103" t="n">
        <v>15.3545146666667</v>
      </c>
      <c r="AI93" s="103" t="n">
        <v>14.276344</v>
      </c>
      <c r="AJ93" s="103" t="n">
        <v>13.198168</v>
      </c>
      <c r="AK93" s="103" t="n">
        <v>12.12</v>
      </c>
      <c r="AL93" s="103" t="n">
        <v>12.68</v>
      </c>
      <c r="AM93" s="103" t="n">
        <v>13.24</v>
      </c>
      <c r="AN93" s="103" t="n">
        <v>13.8</v>
      </c>
      <c r="AO93" s="103" t="n">
        <v>14.36</v>
      </c>
      <c r="AP93" s="103" t="n">
        <v>14.92</v>
      </c>
      <c r="AQ93" s="103" t="n">
        <v>15.48</v>
      </c>
      <c r="AR93" s="103" t="n">
        <v>16.04</v>
      </c>
      <c r="AS93" s="103" t="n">
        <v>16.6</v>
      </c>
      <c r="AT93" s="103" t="n">
        <v>17.16</v>
      </c>
      <c r="AU93" s="103" t="n">
        <v>17.72</v>
      </c>
      <c r="AV93" s="103" t="n">
        <v>18.28</v>
      </c>
      <c r="AW93" s="103" t="n">
        <v>18.84</v>
      </c>
      <c r="AX93" s="103" t="n">
        <v>19.4</v>
      </c>
      <c r="AY93" s="103" t="n">
        <v>19.96</v>
      </c>
      <c r="AZ93" s="103" t="n">
        <v>20.52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0.8998</v>
      </c>
      <c r="D94" s="103" t="n">
        <v>1.7996</v>
      </c>
      <c r="E94" s="103" t="n">
        <v>2.6994</v>
      </c>
      <c r="F94" s="103" t="n">
        <v>3.5992</v>
      </c>
      <c r="G94" s="103" t="n">
        <v>4.499</v>
      </c>
      <c r="H94" s="103" t="n">
        <v>5.3988</v>
      </c>
      <c r="I94" s="103" t="n">
        <v>6.2986</v>
      </c>
      <c r="J94" s="103" t="n">
        <v>7.1984</v>
      </c>
      <c r="K94" s="103" t="n">
        <v>7.48564</v>
      </c>
      <c r="L94" s="103" t="n">
        <v>7.77288</v>
      </c>
      <c r="M94" s="103" t="n">
        <v>8.06012</v>
      </c>
      <c r="N94" s="103" t="n">
        <v>8.34736</v>
      </c>
      <c r="O94" s="103" t="n">
        <v>8.6346</v>
      </c>
      <c r="P94" s="103" t="n">
        <v>9.80928</v>
      </c>
      <c r="Q94" s="103" t="n">
        <v>10.98396</v>
      </c>
      <c r="R94" s="103" t="n">
        <v>12.15864</v>
      </c>
      <c r="S94" s="103" t="n">
        <v>13.33332</v>
      </c>
      <c r="T94" s="103" t="n">
        <v>14.508</v>
      </c>
      <c r="U94" s="103" t="n">
        <v>16.82004</v>
      </c>
      <c r="V94" s="103" t="n">
        <v>19.13208</v>
      </c>
      <c r="W94" s="103" t="n">
        <v>21.44412</v>
      </c>
      <c r="X94" s="103" t="n">
        <v>23.75616</v>
      </c>
      <c r="Y94" s="103" t="n">
        <v>26.0682</v>
      </c>
      <c r="Z94" s="103" t="n">
        <v>24.76224</v>
      </c>
      <c r="AA94" s="103" t="n">
        <v>23.45628</v>
      </c>
      <c r="AB94" s="103" t="n">
        <v>22.15032</v>
      </c>
      <c r="AC94" s="103" t="n">
        <v>20.84436</v>
      </c>
      <c r="AD94" s="103" t="n">
        <v>19.5384</v>
      </c>
      <c r="AE94" s="103" t="n">
        <v>18.495771</v>
      </c>
      <c r="AF94" s="103" t="n">
        <v>17.453142</v>
      </c>
      <c r="AG94" s="103" t="n">
        <v>16.410514</v>
      </c>
      <c r="AH94" s="103" t="n">
        <v>15.367886</v>
      </c>
      <c r="AI94" s="103" t="n">
        <v>14.325258</v>
      </c>
      <c r="AJ94" s="103" t="n">
        <v>13.282626</v>
      </c>
      <c r="AK94" s="103" t="n">
        <v>12.24</v>
      </c>
      <c r="AL94" s="103" t="n">
        <v>12.8</v>
      </c>
      <c r="AM94" s="103" t="n">
        <v>13.36</v>
      </c>
      <c r="AN94" s="103" t="n">
        <v>13.92</v>
      </c>
      <c r="AO94" s="103" t="n">
        <v>14.48</v>
      </c>
      <c r="AP94" s="103" t="n">
        <v>15.04</v>
      </c>
      <c r="AQ94" s="103" t="n">
        <v>15.6</v>
      </c>
      <c r="AR94" s="103" t="n">
        <v>16.16</v>
      </c>
      <c r="AS94" s="103" t="n">
        <v>16.72</v>
      </c>
      <c r="AT94" s="103" t="n">
        <v>17.28</v>
      </c>
      <c r="AU94" s="103" t="n">
        <v>17.84</v>
      </c>
      <c r="AV94" s="103" t="n">
        <v>18.4</v>
      </c>
      <c r="AW94" s="103" t="n">
        <v>18.96</v>
      </c>
      <c r="AX94" s="103" t="n">
        <v>19.52</v>
      </c>
      <c r="AY94" s="103" t="n">
        <v>20.08</v>
      </c>
      <c r="AZ94" s="103" t="n">
        <v>20.64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0.8842</v>
      </c>
      <c r="D95" s="103" t="n">
        <v>1.7684</v>
      </c>
      <c r="E95" s="103" t="n">
        <v>2.6526</v>
      </c>
      <c r="F95" s="103" t="n">
        <v>3.5368</v>
      </c>
      <c r="G95" s="103" t="n">
        <v>4.421</v>
      </c>
      <c r="H95" s="103" t="n">
        <v>5.3052</v>
      </c>
      <c r="I95" s="103" t="n">
        <v>6.1894</v>
      </c>
      <c r="J95" s="103" t="n">
        <v>7.0736</v>
      </c>
      <c r="K95" s="103" t="n">
        <v>7.36656</v>
      </c>
      <c r="L95" s="103" t="n">
        <v>7.65952</v>
      </c>
      <c r="M95" s="103" t="n">
        <v>7.95248</v>
      </c>
      <c r="N95" s="103" t="n">
        <v>8.24544</v>
      </c>
      <c r="O95" s="103" t="n">
        <v>8.5384</v>
      </c>
      <c r="P95" s="103" t="n">
        <v>9.71072</v>
      </c>
      <c r="Q95" s="103" t="n">
        <v>10.88304</v>
      </c>
      <c r="R95" s="103" t="n">
        <v>12.05536</v>
      </c>
      <c r="S95" s="103" t="n">
        <v>13.22768</v>
      </c>
      <c r="T95" s="103" t="n">
        <v>14.4</v>
      </c>
      <c r="U95" s="103" t="n">
        <v>16.76216</v>
      </c>
      <c r="V95" s="103" t="n">
        <v>19.12432</v>
      </c>
      <c r="W95" s="103" t="n">
        <v>21.48648</v>
      </c>
      <c r="X95" s="103" t="n">
        <v>23.84864</v>
      </c>
      <c r="Y95" s="103" t="n">
        <v>26.2108</v>
      </c>
      <c r="Z95" s="103" t="n">
        <v>24.85056</v>
      </c>
      <c r="AA95" s="103" t="n">
        <v>23.49032</v>
      </c>
      <c r="AB95" s="103" t="n">
        <v>22.13008</v>
      </c>
      <c r="AC95" s="103" t="n">
        <v>20.76984</v>
      </c>
      <c r="AD95" s="103" t="n">
        <v>19.4096</v>
      </c>
      <c r="AE95" s="103" t="n">
        <v>18.402514</v>
      </c>
      <c r="AF95" s="103" t="n">
        <v>17.395428</v>
      </c>
      <c r="AG95" s="103" t="n">
        <v>16.3883426666667</v>
      </c>
      <c r="AH95" s="103" t="n">
        <v>15.3812573333333</v>
      </c>
      <c r="AI95" s="103" t="n">
        <v>14.374172</v>
      </c>
      <c r="AJ95" s="103" t="n">
        <v>13.367084</v>
      </c>
      <c r="AK95" s="103" t="n">
        <v>12.36</v>
      </c>
      <c r="AL95" s="103" t="n">
        <v>12.92</v>
      </c>
      <c r="AM95" s="103" t="n">
        <v>13.48</v>
      </c>
      <c r="AN95" s="103" t="n">
        <v>14.04</v>
      </c>
      <c r="AO95" s="103" t="n">
        <v>14.6</v>
      </c>
      <c r="AP95" s="103" t="n">
        <v>15.16</v>
      </c>
      <c r="AQ95" s="103" t="n">
        <v>15.72</v>
      </c>
      <c r="AR95" s="103" t="n">
        <v>16.28</v>
      </c>
      <c r="AS95" s="103" t="n">
        <v>16.84</v>
      </c>
      <c r="AT95" s="103" t="n">
        <v>17.4</v>
      </c>
      <c r="AU95" s="103" t="n">
        <v>17.96</v>
      </c>
      <c r="AV95" s="103" t="n">
        <v>18.52</v>
      </c>
      <c r="AW95" s="103" t="n">
        <v>19.08</v>
      </c>
      <c r="AX95" s="103" t="n">
        <v>19.64</v>
      </c>
      <c r="AY95" s="103" t="n">
        <v>20.2</v>
      </c>
      <c r="AZ95" s="103" t="n">
        <v>20.76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0.8686</v>
      </c>
      <c r="D96" s="103" t="n">
        <v>1.7372</v>
      </c>
      <c r="E96" s="103" t="n">
        <v>2.6058</v>
      </c>
      <c r="F96" s="103" t="n">
        <v>3.4744</v>
      </c>
      <c r="G96" s="103" t="n">
        <v>4.343</v>
      </c>
      <c r="H96" s="103" t="n">
        <v>5.2116</v>
      </c>
      <c r="I96" s="103" t="n">
        <v>6.0802</v>
      </c>
      <c r="J96" s="103" t="n">
        <v>6.9488</v>
      </c>
      <c r="K96" s="103" t="n">
        <v>7.24748</v>
      </c>
      <c r="L96" s="103" t="n">
        <v>7.54616</v>
      </c>
      <c r="M96" s="103" t="n">
        <v>7.84484</v>
      </c>
      <c r="N96" s="103" t="n">
        <v>8.14352</v>
      </c>
      <c r="O96" s="103" t="n">
        <v>8.4422</v>
      </c>
      <c r="P96" s="103" t="n">
        <v>9.61216</v>
      </c>
      <c r="Q96" s="103" t="n">
        <v>10.78212</v>
      </c>
      <c r="R96" s="103" t="n">
        <v>11.95208</v>
      </c>
      <c r="S96" s="103" t="n">
        <v>13.12204</v>
      </c>
      <c r="T96" s="103" t="n">
        <v>14.292</v>
      </c>
      <c r="U96" s="103" t="n">
        <v>16.70428</v>
      </c>
      <c r="V96" s="103" t="n">
        <v>19.11656</v>
      </c>
      <c r="W96" s="103" t="n">
        <v>21.52884</v>
      </c>
      <c r="X96" s="103" t="n">
        <v>23.94112</v>
      </c>
      <c r="Y96" s="103" t="n">
        <v>26.3534</v>
      </c>
      <c r="Z96" s="103" t="n">
        <v>24.93888</v>
      </c>
      <c r="AA96" s="103" t="n">
        <v>23.52436</v>
      </c>
      <c r="AB96" s="103" t="n">
        <v>22.10984</v>
      </c>
      <c r="AC96" s="103" t="n">
        <v>20.69532</v>
      </c>
      <c r="AD96" s="103" t="n">
        <v>19.2808</v>
      </c>
      <c r="AE96" s="103" t="n">
        <v>18.309257</v>
      </c>
      <c r="AF96" s="103" t="n">
        <v>17.337714</v>
      </c>
      <c r="AG96" s="103" t="n">
        <v>16.3661713333333</v>
      </c>
      <c r="AH96" s="103" t="n">
        <v>15.3946286666667</v>
      </c>
      <c r="AI96" s="103" t="n">
        <v>14.423086</v>
      </c>
      <c r="AJ96" s="103" t="n">
        <v>13.451542</v>
      </c>
      <c r="AK96" s="103" t="n">
        <v>12.48</v>
      </c>
      <c r="AL96" s="103" t="n">
        <v>13.04</v>
      </c>
      <c r="AM96" s="103" t="n">
        <v>13.6</v>
      </c>
      <c r="AN96" s="103" t="n">
        <v>14.16</v>
      </c>
      <c r="AO96" s="103" t="n">
        <v>14.72</v>
      </c>
      <c r="AP96" s="103" t="n">
        <v>15.28</v>
      </c>
      <c r="AQ96" s="103" t="n">
        <v>15.84</v>
      </c>
      <c r="AR96" s="103" t="n">
        <v>16.4</v>
      </c>
      <c r="AS96" s="103" t="n">
        <v>16.96</v>
      </c>
      <c r="AT96" s="103" t="n">
        <v>17.52</v>
      </c>
      <c r="AU96" s="103" t="n">
        <v>18.08</v>
      </c>
      <c r="AV96" s="103" t="n">
        <v>18.64</v>
      </c>
      <c r="AW96" s="103" t="n">
        <v>19.2</v>
      </c>
      <c r="AX96" s="103" t="n">
        <v>19.76</v>
      </c>
      <c r="AY96" s="103" t="n">
        <v>20.32</v>
      </c>
      <c r="AZ96" s="103" t="n">
        <v>20.88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0.853</v>
      </c>
      <c r="D97" s="103" t="n">
        <v>1.706</v>
      </c>
      <c r="E97" s="103" t="n">
        <v>2.559</v>
      </c>
      <c r="F97" s="103" t="n">
        <v>3.412</v>
      </c>
      <c r="G97" s="103" t="n">
        <v>4.265</v>
      </c>
      <c r="H97" s="103" t="n">
        <v>5.118</v>
      </c>
      <c r="I97" s="103" t="n">
        <v>5.971</v>
      </c>
      <c r="J97" s="103" t="n">
        <v>6.824</v>
      </c>
      <c r="K97" s="103" t="n">
        <v>7.1284</v>
      </c>
      <c r="L97" s="103" t="n">
        <v>7.4328</v>
      </c>
      <c r="M97" s="103" t="n">
        <v>7.7372</v>
      </c>
      <c r="N97" s="103" t="n">
        <v>8.0416</v>
      </c>
      <c r="O97" s="103" t="n">
        <v>8.346</v>
      </c>
      <c r="P97" s="103" t="n">
        <v>9.5136</v>
      </c>
      <c r="Q97" s="103" t="n">
        <v>10.6812</v>
      </c>
      <c r="R97" s="103" t="n">
        <v>11.8488</v>
      </c>
      <c r="S97" s="103" t="n">
        <v>13.0164</v>
      </c>
      <c r="T97" s="103" t="n">
        <v>14.184</v>
      </c>
      <c r="U97" s="103" t="n">
        <v>16.6464</v>
      </c>
      <c r="V97" s="103" t="n">
        <v>19.1088</v>
      </c>
      <c r="W97" s="103" t="n">
        <v>21.5712</v>
      </c>
      <c r="X97" s="103" t="n">
        <v>24.0336</v>
      </c>
      <c r="Y97" s="103" t="n">
        <v>26.496</v>
      </c>
      <c r="Z97" s="103" t="n">
        <v>25.0272</v>
      </c>
      <c r="AA97" s="103" t="n">
        <v>23.5584</v>
      </c>
      <c r="AB97" s="103" t="n">
        <v>22.0896</v>
      </c>
      <c r="AC97" s="103" t="n">
        <v>20.6208</v>
      </c>
      <c r="AD97" s="103" t="n">
        <v>19.152</v>
      </c>
      <c r="AE97" s="103" t="n">
        <v>18.216</v>
      </c>
      <c r="AF97" s="103" t="n">
        <v>17.28</v>
      </c>
      <c r="AG97" s="103" t="n">
        <v>16.344</v>
      </c>
      <c r="AH97" s="103" t="n">
        <v>15.408</v>
      </c>
      <c r="AI97" s="103" t="n">
        <v>14.472</v>
      </c>
      <c r="AJ97" s="103" t="n">
        <v>13.536</v>
      </c>
      <c r="AK97" s="103" t="n">
        <v>12.6</v>
      </c>
      <c r="AL97" s="103" t="n">
        <v>13.16</v>
      </c>
      <c r="AM97" s="103" t="n">
        <v>13.72</v>
      </c>
      <c r="AN97" s="103" t="n">
        <v>14.28</v>
      </c>
      <c r="AO97" s="103" t="n">
        <v>14.84</v>
      </c>
      <c r="AP97" s="103" t="n">
        <v>15.4</v>
      </c>
      <c r="AQ97" s="103" t="n">
        <v>15.96</v>
      </c>
      <c r="AR97" s="103" t="n">
        <v>16.52</v>
      </c>
      <c r="AS97" s="103" t="n">
        <v>17.08</v>
      </c>
      <c r="AT97" s="103" t="n">
        <v>17.64</v>
      </c>
      <c r="AU97" s="103" t="n">
        <v>18.2</v>
      </c>
      <c r="AV97" s="103" t="n">
        <v>18.76</v>
      </c>
      <c r="AW97" s="103" t="n">
        <v>19.32</v>
      </c>
      <c r="AX97" s="103" t="n">
        <v>19.88</v>
      </c>
      <c r="AY97" s="103" t="n">
        <v>20.44</v>
      </c>
      <c r="AZ97" s="103" t="n">
        <v>21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0.8436</v>
      </c>
      <c r="D98" s="103" t="n">
        <v>1.6872</v>
      </c>
      <c r="E98" s="103" t="n">
        <v>2.5308</v>
      </c>
      <c r="F98" s="103" t="n">
        <v>3.3744</v>
      </c>
      <c r="G98" s="103" t="n">
        <v>4.218</v>
      </c>
      <c r="H98" s="103" t="n">
        <v>5.0616</v>
      </c>
      <c r="I98" s="103" t="n">
        <v>5.9052</v>
      </c>
      <c r="J98" s="103" t="n">
        <v>6.7488</v>
      </c>
      <c r="K98" s="103" t="n">
        <v>7.05628</v>
      </c>
      <c r="L98" s="103" t="n">
        <v>7.36376</v>
      </c>
      <c r="M98" s="103" t="n">
        <v>7.67124</v>
      </c>
      <c r="N98" s="103" t="n">
        <v>7.97872</v>
      </c>
      <c r="O98" s="103" t="n">
        <v>8.2862</v>
      </c>
      <c r="P98" s="103" t="n">
        <v>9.44416</v>
      </c>
      <c r="Q98" s="103" t="n">
        <v>10.60212</v>
      </c>
      <c r="R98" s="103" t="n">
        <v>11.76008</v>
      </c>
      <c r="S98" s="103" t="n">
        <v>12.91804</v>
      </c>
      <c r="T98" s="103" t="n">
        <v>14.076</v>
      </c>
      <c r="U98" s="103" t="n">
        <v>16.50756</v>
      </c>
      <c r="V98" s="103" t="n">
        <v>18.93912</v>
      </c>
      <c r="W98" s="103" t="n">
        <v>21.37068</v>
      </c>
      <c r="X98" s="103" t="n">
        <v>23.80224</v>
      </c>
      <c r="Y98" s="103" t="n">
        <v>26.2338</v>
      </c>
      <c r="Z98" s="103" t="n">
        <v>24.7928</v>
      </c>
      <c r="AA98" s="103" t="n">
        <v>23.3518</v>
      </c>
      <c r="AB98" s="103" t="n">
        <v>21.9108</v>
      </c>
      <c r="AC98" s="103" t="n">
        <v>20.4698</v>
      </c>
      <c r="AD98" s="103" t="n">
        <v>19.0288</v>
      </c>
      <c r="AE98" s="103" t="n">
        <v>18.124686</v>
      </c>
      <c r="AF98" s="103" t="n">
        <v>17.220572</v>
      </c>
      <c r="AG98" s="103" t="n">
        <v>16.3164573333333</v>
      </c>
      <c r="AH98" s="103" t="n">
        <v>15.4123426666667</v>
      </c>
      <c r="AI98" s="103" t="n">
        <v>14.508228</v>
      </c>
      <c r="AJ98" s="103" t="n">
        <v>13.604114</v>
      </c>
      <c r="AK98" s="103" t="n">
        <v>12.7</v>
      </c>
      <c r="AL98" s="103" t="n">
        <v>13.264</v>
      </c>
      <c r="AM98" s="103" t="n">
        <v>13.828</v>
      </c>
      <c r="AN98" s="103" t="n">
        <v>14.392</v>
      </c>
      <c r="AO98" s="103" t="n">
        <v>14.956</v>
      </c>
      <c r="AP98" s="103" t="n">
        <v>15.52</v>
      </c>
      <c r="AQ98" s="103" t="n">
        <v>16.084</v>
      </c>
      <c r="AR98" s="103" t="n">
        <v>16.648</v>
      </c>
      <c r="AS98" s="103" t="n">
        <v>17.212</v>
      </c>
      <c r="AT98" s="103" t="n">
        <v>17.776</v>
      </c>
      <c r="AU98" s="103" t="n">
        <v>18.34</v>
      </c>
      <c r="AV98" s="103" t="n">
        <v>18.904</v>
      </c>
      <c r="AW98" s="103" t="n">
        <v>19.468</v>
      </c>
      <c r="AX98" s="103" t="n">
        <v>20.032</v>
      </c>
      <c r="AY98" s="103" t="n">
        <v>20.596</v>
      </c>
      <c r="AZ98" s="103" t="n">
        <v>21.16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0.8342</v>
      </c>
      <c r="D99" s="103" t="n">
        <v>1.6684</v>
      </c>
      <c r="E99" s="103" t="n">
        <v>2.5026</v>
      </c>
      <c r="F99" s="103" t="n">
        <v>3.3368</v>
      </c>
      <c r="G99" s="103" t="n">
        <v>4.171</v>
      </c>
      <c r="H99" s="103" t="n">
        <v>5.0052</v>
      </c>
      <c r="I99" s="103" t="n">
        <v>5.8394</v>
      </c>
      <c r="J99" s="103" t="n">
        <v>6.6736</v>
      </c>
      <c r="K99" s="103" t="n">
        <v>6.98416</v>
      </c>
      <c r="L99" s="103" t="n">
        <v>7.29472</v>
      </c>
      <c r="M99" s="103" t="n">
        <v>7.60528</v>
      </c>
      <c r="N99" s="103" t="n">
        <v>7.91584</v>
      </c>
      <c r="O99" s="103" t="n">
        <v>8.2264</v>
      </c>
      <c r="P99" s="103" t="n">
        <v>9.37472</v>
      </c>
      <c r="Q99" s="103" t="n">
        <v>10.52304</v>
      </c>
      <c r="R99" s="103" t="n">
        <v>11.67136</v>
      </c>
      <c r="S99" s="103" t="n">
        <v>12.81968</v>
      </c>
      <c r="T99" s="103" t="n">
        <v>13.968</v>
      </c>
      <c r="U99" s="103" t="n">
        <v>16.36872</v>
      </c>
      <c r="V99" s="103" t="n">
        <v>18.76944</v>
      </c>
      <c r="W99" s="103" t="n">
        <v>21.17016</v>
      </c>
      <c r="X99" s="103" t="n">
        <v>23.57088</v>
      </c>
      <c r="Y99" s="103" t="n">
        <v>25.9716</v>
      </c>
      <c r="Z99" s="103" t="n">
        <v>24.5584</v>
      </c>
      <c r="AA99" s="103" t="n">
        <v>23.1452</v>
      </c>
      <c r="AB99" s="103" t="n">
        <v>21.732</v>
      </c>
      <c r="AC99" s="103" t="n">
        <v>20.3188</v>
      </c>
      <c r="AD99" s="103" t="n">
        <v>18.9056</v>
      </c>
      <c r="AE99" s="103" t="n">
        <v>18.033372</v>
      </c>
      <c r="AF99" s="103" t="n">
        <v>17.161144</v>
      </c>
      <c r="AG99" s="103" t="n">
        <v>16.2889146666667</v>
      </c>
      <c r="AH99" s="103" t="n">
        <v>15.4166853333333</v>
      </c>
      <c r="AI99" s="103" t="n">
        <v>14.544456</v>
      </c>
      <c r="AJ99" s="103" t="n">
        <v>13.672228</v>
      </c>
      <c r="AK99" s="103" t="n">
        <v>12.8</v>
      </c>
      <c r="AL99" s="103" t="n">
        <v>13.368</v>
      </c>
      <c r="AM99" s="103" t="n">
        <v>13.936</v>
      </c>
      <c r="AN99" s="103" t="n">
        <v>14.504</v>
      </c>
      <c r="AO99" s="103" t="n">
        <v>15.072</v>
      </c>
      <c r="AP99" s="103" t="n">
        <v>15.64</v>
      </c>
      <c r="AQ99" s="103" t="n">
        <v>16.208</v>
      </c>
      <c r="AR99" s="103" t="n">
        <v>16.776</v>
      </c>
      <c r="AS99" s="103" t="n">
        <v>17.344</v>
      </c>
      <c r="AT99" s="103" t="n">
        <v>17.912</v>
      </c>
      <c r="AU99" s="103" t="n">
        <v>18.48</v>
      </c>
      <c r="AV99" s="103" t="n">
        <v>19.048</v>
      </c>
      <c r="AW99" s="103" t="n">
        <v>19.616</v>
      </c>
      <c r="AX99" s="103" t="n">
        <v>20.184</v>
      </c>
      <c r="AY99" s="103" t="n">
        <v>20.752</v>
      </c>
      <c r="AZ99" s="103" t="n">
        <v>21.32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0.8248</v>
      </c>
      <c r="D100" s="103" t="n">
        <v>1.6496</v>
      </c>
      <c r="E100" s="103" t="n">
        <v>2.4744</v>
      </c>
      <c r="F100" s="103" t="n">
        <v>3.2992</v>
      </c>
      <c r="G100" s="103" t="n">
        <v>4.124</v>
      </c>
      <c r="H100" s="103" t="n">
        <v>4.9488</v>
      </c>
      <c r="I100" s="103" t="n">
        <v>5.7736</v>
      </c>
      <c r="J100" s="103" t="n">
        <v>6.5984</v>
      </c>
      <c r="K100" s="103" t="n">
        <v>6.91204</v>
      </c>
      <c r="L100" s="103" t="n">
        <v>7.22568</v>
      </c>
      <c r="M100" s="103" t="n">
        <v>7.53932</v>
      </c>
      <c r="N100" s="103" t="n">
        <v>7.85296</v>
      </c>
      <c r="O100" s="103" t="n">
        <v>8.1666</v>
      </c>
      <c r="P100" s="103" t="n">
        <v>9.30528</v>
      </c>
      <c r="Q100" s="103" t="n">
        <v>10.44396</v>
      </c>
      <c r="R100" s="103" t="n">
        <v>11.58264</v>
      </c>
      <c r="S100" s="103" t="n">
        <v>12.72132</v>
      </c>
      <c r="T100" s="103" t="n">
        <v>13.86</v>
      </c>
      <c r="U100" s="103" t="n">
        <v>16.22988</v>
      </c>
      <c r="V100" s="103" t="n">
        <v>18.59976</v>
      </c>
      <c r="W100" s="103" t="n">
        <v>20.96964</v>
      </c>
      <c r="X100" s="103" t="n">
        <v>23.33952</v>
      </c>
      <c r="Y100" s="103" t="n">
        <v>25.7094</v>
      </c>
      <c r="Z100" s="103" t="n">
        <v>24.324</v>
      </c>
      <c r="AA100" s="103" t="n">
        <v>22.9386</v>
      </c>
      <c r="AB100" s="103" t="n">
        <v>21.5532</v>
      </c>
      <c r="AC100" s="103" t="n">
        <v>20.1678</v>
      </c>
      <c r="AD100" s="103" t="n">
        <v>18.7824</v>
      </c>
      <c r="AE100" s="103" t="n">
        <v>17.942058</v>
      </c>
      <c r="AF100" s="103" t="n">
        <v>17.101716</v>
      </c>
      <c r="AG100" s="103" t="n">
        <v>16.261372</v>
      </c>
      <c r="AH100" s="103" t="n">
        <v>15.421028</v>
      </c>
      <c r="AI100" s="103" t="n">
        <v>14.580684</v>
      </c>
      <c r="AJ100" s="103" t="n">
        <v>13.740342</v>
      </c>
      <c r="AK100" s="103" t="n">
        <v>12.9</v>
      </c>
      <c r="AL100" s="103" t="n">
        <v>13.472</v>
      </c>
      <c r="AM100" s="103" t="n">
        <v>14.044</v>
      </c>
      <c r="AN100" s="103" t="n">
        <v>14.616</v>
      </c>
      <c r="AO100" s="103" t="n">
        <v>15.188</v>
      </c>
      <c r="AP100" s="103" t="n">
        <v>15.76</v>
      </c>
      <c r="AQ100" s="103" t="n">
        <v>16.332</v>
      </c>
      <c r="AR100" s="103" t="n">
        <v>16.904</v>
      </c>
      <c r="AS100" s="103" t="n">
        <v>17.476</v>
      </c>
      <c r="AT100" s="103" t="n">
        <v>18.048</v>
      </c>
      <c r="AU100" s="103" t="n">
        <v>18.62</v>
      </c>
      <c r="AV100" s="103" t="n">
        <v>19.192</v>
      </c>
      <c r="AW100" s="103" t="n">
        <v>19.764</v>
      </c>
      <c r="AX100" s="103" t="n">
        <v>20.336</v>
      </c>
      <c r="AY100" s="103" t="n">
        <v>20.908</v>
      </c>
      <c r="AZ100" s="103" t="n">
        <v>21.48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0.8154</v>
      </c>
      <c r="D101" s="103" t="n">
        <v>1.6308</v>
      </c>
      <c r="E101" s="103" t="n">
        <v>2.4462</v>
      </c>
      <c r="F101" s="103" t="n">
        <v>3.2616</v>
      </c>
      <c r="G101" s="103" t="n">
        <v>4.077</v>
      </c>
      <c r="H101" s="103" t="n">
        <v>4.8924</v>
      </c>
      <c r="I101" s="103" t="n">
        <v>5.7078</v>
      </c>
      <c r="J101" s="103" t="n">
        <v>6.5232</v>
      </c>
      <c r="K101" s="103" t="n">
        <v>6.83992</v>
      </c>
      <c r="L101" s="103" t="n">
        <v>7.15664</v>
      </c>
      <c r="M101" s="103" t="n">
        <v>7.47336</v>
      </c>
      <c r="N101" s="103" t="n">
        <v>7.79008</v>
      </c>
      <c r="O101" s="103" t="n">
        <v>8.1068</v>
      </c>
      <c r="P101" s="103" t="n">
        <v>9.23584</v>
      </c>
      <c r="Q101" s="103" t="n">
        <v>10.36488</v>
      </c>
      <c r="R101" s="103" t="n">
        <v>11.49392</v>
      </c>
      <c r="S101" s="103" t="n">
        <v>12.62296</v>
      </c>
      <c r="T101" s="103" t="n">
        <v>13.752</v>
      </c>
      <c r="U101" s="103" t="n">
        <v>16.09104</v>
      </c>
      <c r="V101" s="103" t="n">
        <v>18.43008</v>
      </c>
      <c r="W101" s="103" t="n">
        <v>20.76912</v>
      </c>
      <c r="X101" s="103" t="n">
        <v>23.10816</v>
      </c>
      <c r="Y101" s="103" t="n">
        <v>25.4472</v>
      </c>
      <c r="Z101" s="103" t="n">
        <v>24.0896</v>
      </c>
      <c r="AA101" s="103" t="n">
        <v>22.732</v>
      </c>
      <c r="AB101" s="103" t="n">
        <v>21.3744</v>
      </c>
      <c r="AC101" s="103" t="n">
        <v>20.0168</v>
      </c>
      <c r="AD101" s="103" t="n">
        <v>18.6592</v>
      </c>
      <c r="AE101" s="103" t="n">
        <v>17.850744</v>
      </c>
      <c r="AF101" s="103" t="n">
        <v>17.042288</v>
      </c>
      <c r="AG101" s="103" t="n">
        <v>16.2338293333333</v>
      </c>
      <c r="AH101" s="103" t="n">
        <v>15.4253706666667</v>
      </c>
      <c r="AI101" s="103" t="n">
        <v>14.616912</v>
      </c>
      <c r="AJ101" s="103" t="n">
        <v>13.808456</v>
      </c>
      <c r="AK101" s="103" t="n">
        <v>13</v>
      </c>
      <c r="AL101" s="103" t="n">
        <v>13.576</v>
      </c>
      <c r="AM101" s="103" t="n">
        <v>14.152</v>
      </c>
      <c r="AN101" s="103" t="n">
        <v>14.728</v>
      </c>
      <c r="AO101" s="103" t="n">
        <v>15.304</v>
      </c>
      <c r="AP101" s="103" t="n">
        <v>15.88</v>
      </c>
      <c r="AQ101" s="103" t="n">
        <v>16.456</v>
      </c>
      <c r="AR101" s="103" t="n">
        <v>17.032</v>
      </c>
      <c r="AS101" s="103" t="n">
        <v>17.608</v>
      </c>
      <c r="AT101" s="103" t="n">
        <v>18.184</v>
      </c>
      <c r="AU101" s="103" t="n">
        <v>18.76</v>
      </c>
      <c r="AV101" s="103" t="n">
        <v>19.336</v>
      </c>
      <c r="AW101" s="103" t="n">
        <v>19.912</v>
      </c>
      <c r="AX101" s="103" t="n">
        <v>20.488</v>
      </c>
      <c r="AY101" s="103" t="n">
        <v>21.064</v>
      </c>
      <c r="AZ101" s="103" t="n">
        <v>21.64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0.806</v>
      </c>
      <c r="D102" s="103" t="n">
        <v>1.612</v>
      </c>
      <c r="E102" s="103" t="n">
        <v>2.418</v>
      </c>
      <c r="F102" s="103" t="n">
        <v>3.224</v>
      </c>
      <c r="G102" s="103" t="n">
        <v>4.03</v>
      </c>
      <c r="H102" s="103" t="n">
        <v>4.836</v>
      </c>
      <c r="I102" s="103" t="n">
        <v>5.642</v>
      </c>
      <c r="J102" s="103" t="n">
        <v>6.448</v>
      </c>
      <c r="K102" s="103" t="n">
        <v>6.7678</v>
      </c>
      <c r="L102" s="103" t="n">
        <v>7.0876</v>
      </c>
      <c r="M102" s="103" t="n">
        <v>7.4074</v>
      </c>
      <c r="N102" s="103" t="n">
        <v>7.7272</v>
      </c>
      <c r="O102" s="103" t="n">
        <v>8.047</v>
      </c>
      <c r="P102" s="103" t="n">
        <v>9.1664</v>
      </c>
      <c r="Q102" s="103" t="n">
        <v>10.2858</v>
      </c>
      <c r="R102" s="103" t="n">
        <v>11.4052</v>
      </c>
      <c r="S102" s="103" t="n">
        <v>12.5246</v>
      </c>
      <c r="T102" s="103" t="n">
        <v>13.644</v>
      </c>
      <c r="U102" s="103" t="n">
        <v>15.9522</v>
      </c>
      <c r="V102" s="103" t="n">
        <v>18.2604</v>
      </c>
      <c r="W102" s="103" t="n">
        <v>20.5686</v>
      </c>
      <c r="X102" s="103" t="n">
        <v>22.8768</v>
      </c>
      <c r="Y102" s="103" t="n">
        <v>25.185</v>
      </c>
      <c r="Z102" s="103" t="n">
        <v>23.8552</v>
      </c>
      <c r="AA102" s="103" t="n">
        <v>22.5254</v>
      </c>
      <c r="AB102" s="103" t="n">
        <v>21.1956</v>
      </c>
      <c r="AC102" s="103" t="n">
        <v>19.8658</v>
      </c>
      <c r="AD102" s="103" t="n">
        <v>18.536</v>
      </c>
      <c r="AE102" s="103" t="n">
        <v>17.75943</v>
      </c>
      <c r="AF102" s="103" t="n">
        <v>16.98286</v>
      </c>
      <c r="AG102" s="103" t="n">
        <v>16.2062866666667</v>
      </c>
      <c r="AH102" s="103" t="n">
        <v>15.4297133333333</v>
      </c>
      <c r="AI102" s="103" t="n">
        <v>14.65314</v>
      </c>
      <c r="AJ102" s="103" t="n">
        <v>13.87657</v>
      </c>
      <c r="AK102" s="103" t="n">
        <v>13.1</v>
      </c>
      <c r="AL102" s="103" t="n">
        <v>13.68</v>
      </c>
      <c r="AM102" s="103" t="n">
        <v>14.26</v>
      </c>
      <c r="AN102" s="103" t="n">
        <v>14.84</v>
      </c>
      <c r="AO102" s="103" t="n">
        <v>15.42</v>
      </c>
      <c r="AP102" s="103" t="n">
        <v>16</v>
      </c>
      <c r="AQ102" s="103" t="n">
        <v>16.58</v>
      </c>
      <c r="AR102" s="103" t="n">
        <v>17.16</v>
      </c>
      <c r="AS102" s="103" t="n">
        <v>17.74</v>
      </c>
      <c r="AT102" s="103" t="n">
        <v>18.32</v>
      </c>
      <c r="AU102" s="103" t="n">
        <v>18.9</v>
      </c>
      <c r="AV102" s="103" t="n">
        <v>19.48</v>
      </c>
      <c r="AW102" s="103" t="n">
        <v>20.06</v>
      </c>
      <c r="AX102" s="103" t="n">
        <v>20.64</v>
      </c>
      <c r="AY102" s="103" t="n">
        <v>21.22</v>
      </c>
      <c r="AZ102" s="103" t="n">
        <v>21.8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0.7968</v>
      </c>
      <c r="D103" s="103" t="n">
        <v>1.5936</v>
      </c>
      <c r="E103" s="103" t="n">
        <v>2.3904</v>
      </c>
      <c r="F103" s="103" t="n">
        <v>3.1872</v>
      </c>
      <c r="G103" s="103" t="n">
        <v>3.984</v>
      </c>
      <c r="H103" s="103" t="n">
        <v>4.7808</v>
      </c>
      <c r="I103" s="103" t="n">
        <v>5.5776</v>
      </c>
      <c r="J103" s="103" t="n">
        <v>6.3744</v>
      </c>
      <c r="K103" s="103" t="n">
        <v>6.69696</v>
      </c>
      <c r="L103" s="103" t="n">
        <v>7.01952</v>
      </c>
      <c r="M103" s="103" t="n">
        <v>7.34208</v>
      </c>
      <c r="N103" s="103" t="n">
        <v>7.66464</v>
      </c>
      <c r="O103" s="103" t="n">
        <v>7.9872</v>
      </c>
      <c r="P103" s="103" t="n">
        <v>9.09624</v>
      </c>
      <c r="Q103" s="103" t="n">
        <v>10.20528</v>
      </c>
      <c r="R103" s="103" t="n">
        <v>11.31432</v>
      </c>
      <c r="S103" s="103" t="n">
        <v>12.42336</v>
      </c>
      <c r="T103" s="103" t="n">
        <v>13.5324</v>
      </c>
      <c r="U103" s="103" t="n">
        <v>15.80772</v>
      </c>
      <c r="V103" s="103" t="n">
        <v>18.08304</v>
      </c>
      <c r="W103" s="103" t="n">
        <v>20.35836</v>
      </c>
      <c r="X103" s="103" t="n">
        <v>22.63368</v>
      </c>
      <c r="Y103" s="103" t="n">
        <v>24.909</v>
      </c>
      <c r="Z103" s="103" t="n">
        <v>23.60864</v>
      </c>
      <c r="AA103" s="103" t="n">
        <v>22.30828</v>
      </c>
      <c r="AB103" s="103" t="n">
        <v>21.00792</v>
      </c>
      <c r="AC103" s="103" t="n">
        <v>19.70756</v>
      </c>
      <c r="AD103" s="103" t="n">
        <v>18.4072</v>
      </c>
      <c r="AE103" s="103" t="n">
        <v>17.666173</v>
      </c>
      <c r="AF103" s="103" t="n">
        <v>16.925146</v>
      </c>
      <c r="AG103" s="103" t="n">
        <v>16.1841153333333</v>
      </c>
      <c r="AH103" s="103" t="n">
        <v>15.4430846666667</v>
      </c>
      <c r="AI103" s="103" t="n">
        <v>14.702054</v>
      </c>
      <c r="AJ103" s="103" t="n">
        <v>13.961028</v>
      </c>
      <c r="AK103" s="103" t="n">
        <v>13.22</v>
      </c>
      <c r="AL103" s="103" t="n">
        <v>13.8</v>
      </c>
      <c r="AM103" s="103" t="n">
        <v>14.38</v>
      </c>
      <c r="AN103" s="103" t="n">
        <v>14.96</v>
      </c>
      <c r="AO103" s="103" t="n">
        <v>15.54</v>
      </c>
      <c r="AP103" s="103" t="n">
        <v>16.12</v>
      </c>
      <c r="AQ103" s="103" t="n">
        <v>16.7</v>
      </c>
      <c r="AR103" s="103" t="n">
        <v>17.28</v>
      </c>
      <c r="AS103" s="103" t="n">
        <v>17.86</v>
      </c>
      <c r="AT103" s="103" t="n">
        <v>18.44</v>
      </c>
      <c r="AU103" s="103" t="n">
        <v>19.02</v>
      </c>
      <c r="AV103" s="103" t="n">
        <v>19.6</v>
      </c>
      <c r="AW103" s="103" t="n">
        <v>20.18</v>
      </c>
      <c r="AX103" s="103" t="n">
        <v>20.76</v>
      </c>
      <c r="AY103" s="103" t="n">
        <v>21.34</v>
      </c>
      <c r="AZ103" s="103" t="n">
        <v>21.92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0.7876</v>
      </c>
      <c r="D104" s="103" t="n">
        <v>1.5752</v>
      </c>
      <c r="E104" s="103" t="n">
        <v>2.3628</v>
      </c>
      <c r="F104" s="103" t="n">
        <v>3.1504</v>
      </c>
      <c r="G104" s="103" t="n">
        <v>3.938</v>
      </c>
      <c r="H104" s="103" t="n">
        <v>4.7256</v>
      </c>
      <c r="I104" s="103" t="n">
        <v>5.5132</v>
      </c>
      <c r="J104" s="103" t="n">
        <v>6.3008</v>
      </c>
      <c r="K104" s="103" t="n">
        <v>6.62612</v>
      </c>
      <c r="L104" s="103" t="n">
        <v>6.95144</v>
      </c>
      <c r="M104" s="103" t="n">
        <v>7.27676</v>
      </c>
      <c r="N104" s="103" t="n">
        <v>7.60208</v>
      </c>
      <c r="O104" s="103" t="n">
        <v>7.9274</v>
      </c>
      <c r="P104" s="103" t="n">
        <v>9.02608</v>
      </c>
      <c r="Q104" s="103" t="n">
        <v>10.12476</v>
      </c>
      <c r="R104" s="103" t="n">
        <v>11.22344</v>
      </c>
      <c r="S104" s="103" t="n">
        <v>12.32212</v>
      </c>
      <c r="T104" s="103" t="n">
        <v>13.4208</v>
      </c>
      <c r="U104" s="103" t="n">
        <v>15.66324</v>
      </c>
      <c r="V104" s="103" t="n">
        <v>17.90568</v>
      </c>
      <c r="W104" s="103" t="n">
        <v>20.14812</v>
      </c>
      <c r="X104" s="103" t="n">
        <v>22.39056</v>
      </c>
      <c r="Y104" s="103" t="n">
        <v>24.633</v>
      </c>
      <c r="Z104" s="103" t="n">
        <v>23.36208</v>
      </c>
      <c r="AA104" s="103" t="n">
        <v>22.09116</v>
      </c>
      <c r="AB104" s="103" t="n">
        <v>20.82024</v>
      </c>
      <c r="AC104" s="103" t="n">
        <v>19.54932</v>
      </c>
      <c r="AD104" s="103" t="n">
        <v>18.2784</v>
      </c>
      <c r="AE104" s="103" t="n">
        <v>17.572916</v>
      </c>
      <c r="AF104" s="103" t="n">
        <v>16.867432</v>
      </c>
      <c r="AG104" s="103" t="n">
        <v>16.161944</v>
      </c>
      <c r="AH104" s="103" t="n">
        <v>15.456456</v>
      </c>
      <c r="AI104" s="103" t="n">
        <v>14.750968</v>
      </c>
      <c r="AJ104" s="103" t="n">
        <v>14.045486</v>
      </c>
      <c r="AK104" s="103" t="n">
        <v>13.34</v>
      </c>
      <c r="AL104" s="103" t="n">
        <v>13.92</v>
      </c>
      <c r="AM104" s="103" t="n">
        <v>14.5</v>
      </c>
      <c r="AN104" s="103" t="n">
        <v>15.08</v>
      </c>
      <c r="AO104" s="103" t="n">
        <v>15.66</v>
      </c>
      <c r="AP104" s="103" t="n">
        <v>16.24</v>
      </c>
      <c r="AQ104" s="103" t="n">
        <v>16.82</v>
      </c>
      <c r="AR104" s="103" t="n">
        <v>17.4</v>
      </c>
      <c r="AS104" s="103" t="n">
        <v>17.98</v>
      </c>
      <c r="AT104" s="103" t="n">
        <v>18.56</v>
      </c>
      <c r="AU104" s="103" t="n">
        <v>19.14</v>
      </c>
      <c r="AV104" s="103" t="n">
        <v>19.72</v>
      </c>
      <c r="AW104" s="103" t="n">
        <v>20.3</v>
      </c>
      <c r="AX104" s="103" t="n">
        <v>20.88</v>
      </c>
      <c r="AY104" s="103" t="n">
        <v>21.46</v>
      </c>
      <c r="AZ104" s="103" t="n">
        <v>22.04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0.7784</v>
      </c>
      <c r="D105" s="103" t="n">
        <v>1.5568</v>
      </c>
      <c r="E105" s="103" t="n">
        <v>2.3352</v>
      </c>
      <c r="F105" s="103" t="n">
        <v>3.1136</v>
      </c>
      <c r="G105" s="103" t="n">
        <v>3.892</v>
      </c>
      <c r="H105" s="103" t="n">
        <v>4.6704</v>
      </c>
      <c r="I105" s="103" t="n">
        <v>5.4488</v>
      </c>
      <c r="J105" s="103" t="n">
        <v>6.2272</v>
      </c>
      <c r="K105" s="103" t="n">
        <v>6.55528</v>
      </c>
      <c r="L105" s="103" t="n">
        <v>6.88336</v>
      </c>
      <c r="M105" s="103" t="n">
        <v>7.21144</v>
      </c>
      <c r="N105" s="103" t="n">
        <v>7.53952</v>
      </c>
      <c r="O105" s="103" t="n">
        <v>7.8676</v>
      </c>
      <c r="P105" s="103" t="n">
        <v>8.95592</v>
      </c>
      <c r="Q105" s="103" t="n">
        <v>10.04424</v>
      </c>
      <c r="R105" s="103" t="n">
        <v>11.13256</v>
      </c>
      <c r="S105" s="103" t="n">
        <v>12.22088</v>
      </c>
      <c r="T105" s="103" t="n">
        <v>13.3092</v>
      </c>
      <c r="U105" s="103" t="n">
        <v>15.51876</v>
      </c>
      <c r="V105" s="103" t="n">
        <v>17.72832</v>
      </c>
      <c r="W105" s="103" t="n">
        <v>19.93788</v>
      </c>
      <c r="X105" s="103" t="n">
        <v>22.14744</v>
      </c>
      <c r="Y105" s="103" t="n">
        <v>24.357</v>
      </c>
      <c r="Z105" s="103" t="n">
        <v>23.11552</v>
      </c>
      <c r="AA105" s="103" t="n">
        <v>21.87404</v>
      </c>
      <c r="AB105" s="103" t="n">
        <v>20.63256</v>
      </c>
      <c r="AC105" s="103" t="n">
        <v>19.39108</v>
      </c>
      <c r="AD105" s="103" t="n">
        <v>18.1496</v>
      </c>
      <c r="AE105" s="103" t="n">
        <v>17.479659</v>
      </c>
      <c r="AF105" s="103" t="n">
        <v>16.809718</v>
      </c>
      <c r="AG105" s="103" t="n">
        <v>16.1397726666667</v>
      </c>
      <c r="AH105" s="103" t="n">
        <v>15.4698273333333</v>
      </c>
      <c r="AI105" s="103" t="n">
        <v>14.799882</v>
      </c>
      <c r="AJ105" s="103" t="n">
        <v>14.129944</v>
      </c>
      <c r="AK105" s="103" t="n">
        <v>13.46</v>
      </c>
      <c r="AL105" s="103" t="n">
        <v>14.04</v>
      </c>
      <c r="AM105" s="103" t="n">
        <v>14.62</v>
      </c>
      <c r="AN105" s="103" t="n">
        <v>15.2</v>
      </c>
      <c r="AO105" s="103" t="n">
        <v>15.78</v>
      </c>
      <c r="AP105" s="103" t="n">
        <v>16.36</v>
      </c>
      <c r="AQ105" s="103" t="n">
        <v>16.94</v>
      </c>
      <c r="AR105" s="103" t="n">
        <v>17.52</v>
      </c>
      <c r="AS105" s="103" t="n">
        <v>18.1</v>
      </c>
      <c r="AT105" s="103" t="n">
        <v>18.68</v>
      </c>
      <c r="AU105" s="103" t="n">
        <v>19.26</v>
      </c>
      <c r="AV105" s="103" t="n">
        <v>19.84</v>
      </c>
      <c r="AW105" s="103" t="n">
        <v>20.42</v>
      </c>
      <c r="AX105" s="103" t="n">
        <v>21</v>
      </c>
      <c r="AY105" s="103" t="n">
        <v>21.58</v>
      </c>
      <c r="AZ105" s="103" t="n">
        <v>22.16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0.7692</v>
      </c>
      <c r="D106" s="103" t="n">
        <v>1.5384</v>
      </c>
      <c r="E106" s="103" t="n">
        <v>2.3076</v>
      </c>
      <c r="F106" s="103" t="n">
        <v>3.0768</v>
      </c>
      <c r="G106" s="103" t="n">
        <v>3.846</v>
      </c>
      <c r="H106" s="103" t="n">
        <v>4.6152</v>
      </c>
      <c r="I106" s="103" t="n">
        <v>5.3844</v>
      </c>
      <c r="J106" s="103" t="n">
        <v>6.1536</v>
      </c>
      <c r="K106" s="103" t="n">
        <v>6.48444</v>
      </c>
      <c r="L106" s="103" t="n">
        <v>6.81528</v>
      </c>
      <c r="M106" s="103" t="n">
        <v>7.14612</v>
      </c>
      <c r="N106" s="103" t="n">
        <v>7.47696</v>
      </c>
      <c r="O106" s="103" t="n">
        <v>7.8078</v>
      </c>
      <c r="P106" s="103" t="n">
        <v>8.88576</v>
      </c>
      <c r="Q106" s="103" t="n">
        <v>9.96372</v>
      </c>
      <c r="R106" s="103" t="n">
        <v>11.04168</v>
      </c>
      <c r="S106" s="103" t="n">
        <v>12.11964</v>
      </c>
      <c r="T106" s="103" t="n">
        <v>13.1976</v>
      </c>
      <c r="U106" s="103" t="n">
        <v>15.37428</v>
      </c>
      <c r="V106" s="103" t="n">
        <v>17.55096</v>
      </c>
      <c r="W106" s="103" t="n">
        <v>19.72764</v>
      </c>
      <c r="X106" s="103" t="n">
        <v>21.90432</v>
      </c>
      <c r="Y106" s="103" t="n">
        <v>24.081</v>
      </c>
      <c r="Z106" s="103" t="n">
        <v>22.86896</v>
      </c>
      <c r="AA106" s="103" t="n">
        <v>21.65692</v>
      </c>
      <c r="AB106" s="103" t="n">
        <v>20.44488</v>
      </c>
      <c r="AC106" s="103" t="n">
        <v>19.23284</v>
      </c>
      <c r="AD106" s="103" t="n">
        <v>18.0208</v>
      </c>
      <c r="AE106" s="103" t="n">
        <v>17.386402</v>
      </c>
      <c r="AF106" s="103" t="n">
        <v>16.752004</v>
      </c>
      <c r="AG106" s="103" t="n">
        <v>16.1176013333333</v>
      </c>
      <c r="AH106" s="103" t="n">
        <v>15.4831986666667</v>
      </c>
      <c r="AI106" s="103" t="n">
        <v>14.848796</v>
      </c>
      <c r="AJ106" s="103" t="n">
        <v>14.214402</v>
      </c>
      <c r="AK106" s="103" t="n">
        <v>13.58</v>
      </c>
      <c r="AL106" s="103" t="n">
        <v>14.16</v>
      </c>
      <c r="AM106" s="103" t="n">
        <v>14.74</v>
      </c>
      <c r="AN106" s="103" t="n">
        <v>15.32</v>
      </c>
      <c r="AO106" s="103" t="n">
        <v>15.9</v>
      </c>
      <c r="AP106" s="103" t="n">
        <v>16.48</v>
      </c>
      <c r="AQ106" s="103" t="n">
        <v>17.06</v>
      </c>
      <c r="AR106" s="103" t="n">
        <v>17.64</v>
      </c>
      <c r="AS106" s="103" t="n">
        <v>18.22</v>
      </c>
      <c r="AT106" s="103" t="n">
        <v>18.8</v>
      </c>
      <c r="AU106" s="103" t="n">
        <v>19.38</v>
      </c>
      <c r="AV106" s="103" t="n">
        <v>19.96</v>
      </c>
      <c r="AW106" s="103" t="n">
        <v>20.54</v>
      </c>
      <c r="AX106" s="103" t="n">
        <v>21.12</v>
      </c>
      <c r="AY106" s="103" t="n">
        <v>21.7</v>
      </c>
      <c r="AZ106" s="103" t="n">
        <v>22.28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0.76</v>
      </c>
      <c r="D107" s="103" t="n">
        <v>1.52</v>
      </c>
      <c r="E107" s="103" t="n">
        <v>2.28</v>
      </c>
      <c r="F107" s="103" t="n">
        <v>3.04</v>
      </c>
      <c r="G107" s="103" t="n">
        <v>3.8</v>
      </c>
      <c r="H107" s="103" t="n">
        <v>4.56</v>
      </c>
      <c r="I107" s="103" t="n">
        <v>5.32</v>
      </c>
      <c r="J107" s="103" t="n">
        <v>6.08</v>
      </c>
      <c r="K107" s="103" t="n">
        <v>6.4136</v>
      </c>
      <c r="L107" s="103" t="n">
        <v>6.7472</v>
      </c>
      <c r="M107" s="103" t="n">
        <v>7.0808</v>
      </c>
      <c r="N107" s="103" t="n">
        <v>7.4144</v>
      </c>
      <c r="O107" s="103" t="n">
        <v>7.748</v>
      </c>
      <c r="P107" s="103" t="n">
        <v>8.8156</v>
      </c>
      <c r="Q107" s="103" t="n">
        <v>9.8832</v>
      </c>
      <c r="R107" s="103" t="n">
        <v>10.9508</v>
      </c>
      <c r="S107" s="103" t="n">
        <v>12.0184</v>
      </c>
      <c r="T107" s="103" t="n">
        <v>13.086</v>
      </c>
      <c r="U107" s="103" t="n">
        <v>15.2298</v>
      </c>
      <c r="V107" s="103" t="n">
        <v>17.3736</v>
      </c>
      <c r="W107" s="103" t="n">
        <v>19.5174</v>
      </c>
      <c r="X107" s="103" t="n">
        <v>21.6612</v>
      </c>
      <c r="Y107" s="103" t="n">
        <v>23.805</v>
      </c>
      <c r="Z107" s="103" t="n">
        <v>22.6224</v>
      </c>
      <c r="AA107" s="103" t="n">
        <v>21.4398</v>
      </c>
      <c r="AB107" s="103" t="n">
        <v>20.2572</v>
      </c>
      <c r="AC107" s="103" t="n">
        <v>19.0746</v>
      </c>
      <c r="AD107" s="103" t="n">
        <v>17.892</v>
      </c>
      <c r="AE107" s="103" t="n">
        <v>17.293145</v>
      </c>
      <c r="AF107" s="103" t="n">
        <v>16.69429</v>
      </c>
      <c r="AG107" s="103" t="n">
        <v>16.09543</v>
      </c>
      <c r="AH107" s="103" t="n">
        <v>15.49657</v>
      </c>
      <c r="AI107" s="103" t="n">
        <v>14.89771</v>
      </c>
      <c r="AJ107" s="103" t="n">
        <v>14.29886</v>
      </c>
      <c r="AK107" s="103" t="n">
        <v>13.7</v>
      </c>
      <c r="AL107" s="103" t="n">
        <v>14.28</v>
      </c>
      <c r="AM107" s="103" t="n">
        <v>14.86</v>
      </c>
      <c r="AN107" s="103" t="n">
        <v>15.44</v>
      </c>
      <c r="AO107" s="103" t="n">
        <v>16.02</v>
      </c>
      <c r="AP107" s="103" t="n">
        <v>16.6</v>
      </c>
      <c r="AQ107" s="103" t="n">
        <v>17.18</v>
      </c>
      <c r="AR107" s="103" t="n">
        <v>17.76</v>
      </c>
      <c r="AS107" s="103" t="n">
        <v>18.34</v>
      </c>
      <c r="AT107" s="103" t="n">
        <v>18.92</v>
      </c>
      <c r="AU107" s="103" t="n">
        <v>19.5</v>
      </c>
      <c r="AV107" s="103" t="n">
        <v>20.08</v>
      </c>
      <c r="AW107" s="103" t="n">
        <v>20.66</v>
      </c>
      <c r="AX107" s="103" t="n">
        <v>21.24</v>
      </c>
      <c r="AY107" s="103" t="n">
        <v>21.82</v>
      </c>
      <c r="AZ107" s="103" t="n">
        <v>22.4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0.7508</v>
      </c>
      <c r="D108" s="103" t="n">
        <v>1.5016</v>
      </c>
      <c r="E108" s="103" t="n">
        <v>2.2524</v>
      </c>
      <c r="F108" s="103" t="n">
        <v>3.0032</v>
      </c>
      <c r="G108" s="103" t="n">
        <v>3.754</v>
      </c>
      <c r="H108" s="103" t="n">
        <v>4.5048</v>
      </c>
      <c r="I108" s="103" t="n">
        <v>5.2556</v>
      </c>
      <c r="J108" s="103" t="n">
        <v>6.0064</v>
      </c>
      <c r="K108" s="103" t="n">
        <v>6.34276</v>
      </c>
      <c r="L108" s="103" t="n">
        <v>6.67912</v>
      </c>
      <c r="M108" s="103" t="n">
        <v>7.01548</v>
      </c>
      <c r="N108" s="103" t="n">
        <v>7.35184</v>
      </c>
      <c r="O108" s="103" t="n">
        <v>7.6882</v>
      </c>
      <c r="P108" s="103" t="n">
        <v>8.74616</v>
      </c>
      <c r="Q108" s="103" t="n">
        <v>9.80412</v>
      </c>
      <c r="R108" s="103" t="n">
        <v>10.86208</v>
      </c>
      <c r="S108" s="103" t="n">
        <v>11.92004</v>
      </c>
      <c r="T108" s="103" t="n">
        <v>12.978</v>
      </c>
      <c r="U108" s="103" t="n">
        <v>15.08728</v>
      </c>
      <c r="V108" s="103" t="n">
        <v>17.19656</v>
      </c>
      <c r="W108" s="103" t="n">
        <v>19.30584</v>
      </c>
      <c r="X108" s="103" t="n">
        <v>21.41512</v>
      </c>
      <c r="Y108" s="103" t="n">
        <v>23.5244</v>
      </c>
      <c r="Z108" s="103" t="n">
        <v>22.37216</v>
      </c>
      <c r="AA108" s="103" t="n">
        <v>21.21992</v>
      </c>
      <c r="AB108" s="103" t="n">
        <v>20.06768</v>
      </c>
      <c r="AC108" s="103" t="n">
        <v>18.91544</v>
      </c>
      <c r="AD108" s="103" t="n">
        <v>17.7632</v>
      </c>
      <c r="AE108" s="103" t="n">
        <v>17.211316</v>
      </c>
      <c r="AF108" s="103" t="n">
        <v>16.659432</v>
      </c>
      <c r="AG108" s="103" t="n">
        <v>16.107544</v>
      </c>
      <c r="AH108" s="103" t="n">
        <v>15.555656</v>
      </c>
      <c r="AI108" s="103" t="n">
        <v>15.003768</v>
      </c>
      <c r="AJ108" s="103" t="n">
        <v>14.451888</v>
      </c>
      <c r="AK108" s="103" t="n">
        <v>13.9</v>
      </c>
      <c r="AL108" s="103" t="n">
        <v>14.464</v>
      </c>
      <c r="AM108" s="103" t="n">
        <v>15.028</v>
      </c>
      <c r="AN108" s="103" t="n">
        <v>15.592</v>
      </c>
      <c r="AO108" s="103" t="n">
        <v>16.156</v>
      </c>
      <c r="AP108" s="103" t="n">
        <v>16.72</v>
      </c>
      <c r="AQ108" s="103" t="n">
        <v>17.284</v>
      </c>
      <c r="AR108" s="103" t="n">
        <v>17.848</v>
      </c>
      <c r="AS108" s="103" t="n">
        <v>18.412</v>
      </c>
      <c r="AT108" s="103" t="n">
        <v>18.976</v>
      </c>
      <c r="AU108" s="103" t="n">
        <v>19.54</v>
      </c>
      <c r="AV108" s="103" t="n">
        <v>20.104</v>
      </c>
      <c r="AW108" s="103" t="n">
        <v>20.668</v>
      </c>
      <c r="AX108" s="103" t="n">
        <v>21.232</v>
      </c>
      <c r="AY108" s="103" t="n">
        <v>21.796</v>
      </c>
      <c r="AZ108" s="103" t="n">
        <v>22.36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0.7416</v>
      </c>
      <c r="D109" s="103" t="n">
        <v>1.4832</v>
      </c>
      <c r="E109" s="103" t="n">
        <v>2.2248</v>
      </c>
      <c r="F109" s="103" t="n">
        <v>2.9664</v>
      </c>
      <c r="G109" s="103" t="n">
        <v>3.708</v>
      </c>
      <c r="H109" s="103" t="n">
        <v>4.4496</v>
      </c>
      <c r="I109" s="103" t="n">
        <v>5.1912</v>
      </c>
      <c r="J109" s="103" t="n">
        <v>5.9328</v>
      </c>
      <c r="K109" s="103" t="n">
        <v>6.27192</v>
      </c>
      <c r="L109" s="103" t="n">
        <v>6.61104</v>
      </c>
      <c r="M109" s="103" t="n">
        <v>6.95016</v>
      </c>
      <c r="N109" s="103" t="n">
        <v>7.28928</v>
      </c>
      <c r="O109" s="103" t="n">
        <v>7.6284</v>
      </c>
      <c r="P109" s="103" t="n">
        <v>8.67672</v>
      </c>
      <c r="Q109" s="103" t="n">
        <v>9.72504</v>
      </c>
      <c r="R109" s="103" t="n">
        <v>10.77336</v>
      </c>
      <c r="S109" s="103" t="n">
        <v>11.82168</v>
      </c>
      <c r="T109" s="103" t="n">
        <v>12.87</v>
      </c>
      <c r="U109" s="103" t="n">
        <v>14.94476</v>
      </c>
      <c r="V109" s="103" t="n">
        <v>17.01952</v>
      </c>
      <c r="W109" s="103" t="n">
        <v>19.09428</v>
      </c>
      <c r="X109" s="103" t="n">
        <v>21.16904</v>
      </c>
      <c r="Y109" s="103" t="n">
        <v>23.2438</v>
      </c>
      <c r="Z109" s="103" t="n">
        <v>22.12192</v>
      </c>
      <c r="AA109" s="103" t="n">
        <v>21.00004</v>
      </c>
      <c r="AB109" s="103" t="n">
        <v>19.87816</v>
      </c>
      <c r="AC109" s="103" t="n">
        <v>18.75628</v>
      </c>
      <c r="AD109" s="103" t="n">
        <v>17.6344</v>
      </c>
      <c r="AE109" s="103" t="n">
        <v>17.129487</v>
      </c>
      <c r="AF109" s="103" t="n">
        <v>16.624574</v>
      </c>
      <c r="AG109" s="103" t="n">
        <v>16.119658</v>
      </c>
      <c r="AH109" s="103" t="n">
        <v>15.614742</v>
      </c>
      <c r="AI109" s="103" t="n">
        <v>15.109826</v>
      </c>
      <c r="AJ109" s="103" t="n">
        <v>14.604916</v>
      </c>
      <c r="AK109" s="103" t="n">
        <v>14.1</v>
      </c>
      <c r="AL109" s="103" t="n">
        <v>14.648</v>
      </c>
      <c r="AM109" s="103" t="n">
        <v>15.196</v>
      </c>
      <c r="AN109" s="103" t="n">
        <v>15.744</v>
      </c>
      <c r="AO109" s="103" t="n">
        <v>16.292</v>
      </c>
      <c r="AP109" s="103" t="n">
        <v>16.84</v>
      </c>
      <c r="AQ109" s="103" t="n">
        <v>17.388</v>
      </c>
      <c r="AR109" s="103" t="n">
        <v>17.936</v>
      </c>
      <c r="AS109" s="103" t="n">
        <v>18.484</v>
      </c>
      <c r="AT109" s="103" t="n">
        <v>19.032</v>
      </c>
      <c r="AU109" s="103" t="n">
        <v>19.58</v>
      </c>
      <c r="AV109" s="103" t="n">
        <v>20.128</v>
      </c>
      <c r="AW109" s="103" t="n">
        <v>20.676</v>
      </c>
      <c r="AX109" s="103" t="n">
        <v>21.224</v>
      </c>
      <c r="AY109" s="103" t="n">
        <v>21.772</v>
      </c>
      <c r="AZ109" s="103" t="n">
        <v>22.32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0.7324</v>
      </c>
      <c r="D110" s="103" t="n">
        <v>1.4648</v>
      </c>
      <c r="E110" s="103" t="n">
        <v>2.1972</v>
      </c>
      <c r="F110" s="103" t="n">
        <v>2.9296</v>
      </c>
      <c r="G110" s="103" t="n">
        <v>3.662</v>
      </c>
      <c r="H110" s="103" t="n">
        <v>4.3944</v>
      </c>
      <c r="I110" s="103" t="n">
        <v>5.1268</v>
      </c>
      <c r="J110" s="103" t="n">
        <v>5.8592</v>
      </c>
      <c r="K110" s="103" t="n">
        <v>6.20108</v>
      </c>
      <c r="L110" s="103" t="n">
        <v>6.54296</v>
      </c>
      <c r="M110" s="103" t="n">
        <v>6.88484</v>
      </c>
      <c r="N110" s="103" t="n">
        <v>7.22672</v>
      </c>
      <c r="O110" s="103" t="n">
        <v>7.5686</v>
      </c>
      <c r="P110" s="103" t="n">
        <v>8.60728</v>
      </c>
      <c r="Q110" s="103" t="n">
        <v>9.64596</v>
      </c>
      <c r="R110" s="103" t="n">
        <v>10.68464</v>
      </c>
      <c r="S110" s="103" t="n">
        <v>11.72332</v>
      </c>
      <c r="T110" s="103" t="n">
        <v>12.762</v>
      </c>
      <c r="U110" s="103" t="n">
        <v>14.80224</v>
      </c>
      <c r="V110" s="103" t="n">
        <v>16.84248</v>
      </c>
      <c r="W110" s="103" t="n">
        <v>18.88272</v>
      </c>
      <c r="X110" s="103" t="n">
        <v>20.92296</v>
      </c>
      <c r="Y110" s="103" t="n">
        <v>22.9632</v>
      </c>
      <c r="Z110" s="103" t="n">
        <v>21.87168</v>
      </c>
      <c r="AA110" s="103" t="n">
        <v>20.78016</v>
      </c>
      <c r="AB110" s="103" t="n">
        <v>19.68864</v>
      </c>
      <c r="AC110" s="103" t="n">
        <v>18.59712</v>
      </c>
      <c r="AD110" s="103" t="n">
        <v>17.5056</v>
      </c>
      <c r="AE110" s="103" t="n">
        <v>17.047658</v>
      </c>
      <c r="AF110" s="103" t="n">
        <v>16.589716</v>
      </c>
      <c r="AG110" s="103" t="n">
        <v>16.131772</v>
      </c>
      <c r="AH110" s="103" t="n">
        <v>15.673828</v>
      </c>
      <c r="AI110" s="103" t="n">
        <v>15.215884</v>
      </c>
      <c r="AJ110" s="103" t="n">
        <v>14.757944</v>
      </c>
      <c r="AK110" s="103" t="n">
        <v>14.3</v>
      </c>
      <c r="AL110" s="103" t="n">
        <v>14.832</v>
      </c>
      <c r="AM110" s="103" t="n">
        <v>15.364</v>
      </c>
      <c r="AN110" s="103" t="n">
        <v>15.896</v>
      </c>
      <c r="AO110" s="103" t="n">
        <v>16.428</v>
      </c>
      <c r="AP110" s="103" t="n">
        <v>16.96</v>
      </c>
      <c r="AQ110" s="103" t="n">
        <v>17.492</v>
      </c>
      <c r="AR110" s="103" t="n">
        <v>18.024</v>
      </c>
      <c r="AS110" s="103" t="n">
        <v>18.556</v>
      </c>
      <c r="AT110" s="103" t="n">
        <v>19.088</v>
      </c>
      <c r="AU110" s="103" t="n">
        <v>19.62</v>
      </c>
      <c r="AV110" s="103" t="n">
        <v>20.152</v>
      </c>
      <c r="AW110" s="103" t="n">
        <v>20.684</v>
      </c>
      <c r="AX110" s="103" t="n">
        <v>21.216</v>
      </c>
      <c r="AY110" s="103" t="n">
        <v>21.748</v>
      </c>
      <c r="AZ110" s="103" t="n">
        <v>22.28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0.7232</v>
      </c>
      <c r="D111" s="103" t="n">
        <v>1.4464</v>
      </c>
      <c r="E111" s="103" t="n">
        <v>2.1696</v>
      </c>
      <c r="F111" s="103" t="n">
        <v>2.8928</v>
      </c>
      <c r="G111" s="103" t="n">
        <v>3.616</v>
      </c>
      <c r="H111" s="103" t="n">
        <v>4.3392</v>
      </c>
      <c r="I111" s="103" t="n">
        <v>5.0624</v>
      </c>
      <c r="J111" s="103" t="n">
        <v>5.7856</v>
      </c>
      <c r="K111" s="103" t="n">
        <v>6.13024</v>
      </c>
      <c r="L111" s="103" t="n">
        <v>6.47488</v>
      </c>
      <c r="M111" s="103" t="n">
        <v>6.81952</v>
      </c>
      <c r="N111" s="103" t="n">
        <v>7.16416</v>
      </c>
      <c r="O111" s="103" t="n">
        <v>7.5088</v>
      </c>
      <c r="P111" s="103" t="n">
        <v>8.53784</v>
      </c>
      <c r="Q111" s="103" t="n">
        <v>9.56688</v>
      </c>
      <c r="R111" s="103" t="n">
        <v>10.59592</v>
      </c>
      <c r="S111" s="103" t="n">
        <v>11.62496</v>
      </c>
      <c r="T111" s="103" t="n">
        <v>12.654</v>
      </c>
      <c r="U111" s="103" t="n">
        <v>14.65972</v>
      </c>
      <c r="V111" s="103" t="n">
        <v>16.66544</v>
      </c>
      <c r="W111" s="103" t="n">
        <v>18.67116</v>
      </c>
      <c r="X111" s="103" t="n">
        <v>20.67688</v>
      </c>
      <c r="Y111" s="103" t="n">
        <v>22.6826</v>
      </c>
      <c r="Z111" s="103" t="n">
        <v>21.62144</v>
      </c>
      <c r="AA111" s="103" t="n">
        <v>20.56028</v>
      </c>
      <c r="AB111" s="103" t="n">
        <v>19.49912</v>
      </c>
      <c r="AC111" s="103" t="n">
        <v>18.43796</v>
      </c>
      <c r="AD111" s="103" t="n">
        <v>17.3768</v>
      </c>
      <c r="AE111" s="103" t="n">
        <v>16.965829</v>
      </c>
      <c r="AF111" s="103" t="n">
        <v>16.554858</v>
      </c>
      <c r="AG111" s="103" t="n">
        <v>16.143886</v>
      </c>
      <c r="AH111" s="103" t="n">
        <v>15.732914</v>
      </c>
      <c r="AI111" s="103" t="n">
        <v>15.321942</v>
      </c>
      <c r="AJ111" s="103" t="n">
        <v>14.910972</v>
      </c>
      <c r="AK111" s="103" t="n">
        <v>14.5</v>
      </c>
      <c r="AL111" s="103" t="n">
        <v>15.016</v>
      </c>
      <c r="AM111" s="103" t="n">
        <v>15.532</v>
      </c>
      <c r="AN111" s="103" t="n">
        <v>16.048</v>
      </c>
      <c r="AO111" s="103" t="n">
        <v>16.564</v>
      </c>
      <c r="AP111" s="103" t="n">
        <v>17.08</v>
      </c>
      <c r="AQ111" s="103" t="n">
        <v>17.596</v>
      </c>
      <c r="AR111" s="103" t="n">
        <v>18.112</v>
      </c>
      <c r="AS111" s="103" t="n">
        <v>18.628</v>
      </c>
      <c r="AT111" s="103" t="n">
        <v>19.144</v>
      </c>
      <c r="AU111" s="103" t="n">
        <v>19.66</v>
      </c>
      <c r="AV111" s="103" t="n">
        <v>20.176</v>
      </c>
      <c r="AW111" s="103" t="n">
        <v>20.692</v>
      </c>
      <c r="AX111" s="103" t="n">
        <v>21.208</v>
      </c>
      <c r="AY111" s="103" t="n">
        <v>21.724</v>
      </c>
      <c r="AZ111" s="103" t="n">
        <v>22.24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0.714</v>
      </c>
      <c r="D112" s="103" t="n">
        <v>1.428</v>
      </c>
      <c r="E112" s="103" t="n">
        <v>2.142</v>
      </c>
      <c r="F112" s="103" t="n">
        <v>2.856</v>
      </c>
      <c r="G112" s="103" t="n">
        <v>3.57</v>
      </c>
      <c r="H112" s="103" t="n">
        <v>4.284</v>
      </c>
      <c r="I112" s="103" t="n">
        <v>4.998</v>
      </c>
      <c r="J112" s="103" t="n">
        <v>5.712</v>
      </c>
      <c r="K112" s="103" t="n">
        <v>6.0594</v>
      </c>
      <c r="L112" s="103" t="n">
        <v>6.4068</v>
      </c>
      <c r="M112" s="103" t="n">
        <v>6.7542</v>
      </c>
      <c r="N112" s="103" t="n">
        <v>7.1016</v>
      </c>
      <c r="O112" s="103" t="n">
        <v>7.449</v>
      </c>
      <c r="P112" s="103" t="n">
        <v>8.4684</v>
      </c>
      <c r="Q112" s="103" t="n">
        <v>9.4878</v>
      </c>
      <c r="R112" s="103" t="n">
        <v>10.5072</v>
      </c>
      <c r="S112" s="103" t="n">
        <v>11.5266</v>
      </c>
      <c r="T112" s="103" t="n">
        <v>12.546</v>
      </c>
      <c r="U112" s="103" t="n">
        <v>14.5172</v>
      </c>
      <c r="V112" s="103" t="n">
        <v>16.4884</v>
      </c>
      <c r="W112" s="103" t="n">
        <v>18.4596</v>
      </c>
      <c r="X112" s="103" t="n">
        <v>20.4308</v>
      </c>
      <c r="Y112" s="103" t="n">
        <v>22.402</v>
      </c>
      <c r="Z112" s="103" t="n">
        <v>21.3712</v>
      </c>
      <c r="AA112" s="103" t="n">
        <v>20.3404</v>
      </c>
      <c r="AB112" s="103" t="n">
        <v>19.3096</v>
      </c>
      <c r="AC112" s="103" t="n">
        <v>18.2788</v>
      </c>
      <c r="AD112" s="103" t="n">
        <v>17.248</v>
      </c>
      <c r="AE112" s="103" t="n">
        <v>16.884</v>
      </c>
      <c r="AF112" s="103" t="n">
        <v>16.52</v>
      </c>
      <c r="AG112" s="103" t="n">
        <v>16.156</v>
      </c>
      <c r="AH112" s="103" t="n">
        <v>15.792</v>
      </c>
      <c r="AI112" s="103" t="n">
        <v>15.428</v>
      </c>
      <c r="AJ112" s="103" t="n">
        <v>15.064</v>
      </c>
      <c r="AK112" s="103" t="n">
        <v>14.7</v>
      </c>
      <c r="AL112" s="103" t="n">
        <v>15.2</v>
      </c>
      <c r="AM112" s="103" t="n">
        <v>15.7</v>
      </c>
      <c r="AN112" s="103" t="n">
        <v>16.2</v>
      </c>
      <c r="AO112" s="103" t="n">
        <v>16.7</v>
      </c>
      <c r="AP112" s="103" t="n">
        <v>17.2</v>
      </c>
      <c r="AQ112" s="103" t="n">
        <v>17.7</v>
      </c>
      <c r="AR112" s="103" t="n">
        <v>18.2</v>
      </c>
      <c r="AS112" s="103" t="n">
        <v>18.7</v>
      </c>
      <c r="AT112" s="103" t="n">
        <v>19.2</v>
      </c>
      <c r="AU112" s="103" t="n">
        <v>19.7</v>
      </c>
      <c r="AV112" s="103" t="n">
        <v>20.2</v>
      </c>
      <c r="AW112" s="103" t="n">
        <v>20.7</v>
      </c>
      <c r="AX112" s="103" t="n">
        <v>21.2</v>
      </c>
      <c r="AY112" s="103" t="n">
        <v>21.7</v>
      </c>
      <c r="AZ112" s="103" t="n">
        <v>22.2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0.7048</v>
      </c>
      <c r="D113" s="103" t="n">
        <v>1.4096</v>
      </c>
      <c r="E113" s="103" t="n">
        <v>2.1144</v>
      </c>
      <c r="F113" s="103" t="n">
        <v>2.8192</v>
      </c>
      <c r="G113" s="103" t="n">
        <v>3.524</v>
      </c>
      <c r="H113" s="103" t="n">
        <v>4.2288</v>
      </c>
      <c r="I113" s="103" t="n">
        <v>4.9336</v>
      </c>
      <c r="J113" s="103" t="n">
        <v>5.6384</v>
      </c>
      <c r="K113" s="103" t="n">
        <v>5.98856</v>
      </c>
      <c r="L113" s="103" t="n">
        <v>6.33872</v>
      </c>
      <c r="M113" s="103" t="n">
        <v>6.68888</v>
      </c>
      <c r="N113" s="103" t="n">
        <v>7.03904</v>
      </c>
      <c r="O113" s="103" t="n">
        <v>7.3892</v>
      </c>
      <c r="P113" s="103" t="n">
        <v>8.39896</v>
      </c>
      <c r="Q113" s="103" t="n">
        <v>9.40872</v>
      </c>
      <c r="R113" s="103" t="n">
        <v>10.41848</v>
      </c>
      <c r="S113" s="103" t="n">
        <v>11.42824</v>
      </c>
      <c r="T113" s="103" t="n">
        <v>12.438</v>
      </c>
      <c r="U113" s="103" t="n">
        <v>14.3756</v>
      </c>
      <c r="V113" s="103" t="n">
        <v>16.3132</v>
      </c>
      <c r="W113" s="103" t="n">
        <v>18.2508</v>
      </c>
      <c r="X113" s="103" t="n">
        <v>20.1884</v>
      </c>
      <c r="Y113" s="103" t="n">
        <v>22.126</v>
      </c>
      <c r="Z113" s="103" t="n">
        <v>21.12576</v>
      </c>
      <c r="AA113" s="103" t="n">
        <v>20.12552</v>
      </c>
      <c r="AB113" s="103" t="n">
        <v>19.12528</v>
      </c>
      <c r="AC113" s="103" t="n">
        <v>18.12504</v>
      </c>
      <c r="AD113" s="103" t="n">
        <v>17.1248</v>
      </c>
      <c r="AE113" s="103" t="n">
        <v>16.809829</v>
      </c>
      <c r="AF113" s="103" t="n">
        <v>16.494858</v>
      </c>
      <c r="AG113" s="103" t="n">
        <v>16.179886</v>
      </c>
      <c r="AH113" s="103" t="n">
        <v>15.864914</v>
      </c>
      <c r="AI113" s="103" t="n">
        <v>15.549942</v>
      </c>
      <c r="AJ113" s="103" t="n">
        <v>15.234972</v>
      </c>
      <c r="AK113" s="103" t="n">
        <v>14.92</v>
      </c>
      <c r="AL113" s="103" t="n">
        <v>15.392</v>
      </c>
      <c r="AM113" s="103" t="n">
        <v>15.864</v>
      </c>
      <c r="AN113" s="103" t="n">
        <v>16.336</v>
      </c>
      <c r="AO113" s="103" t="n">
        <v>16.808</v>
      </c>
      <c r="AP113" s="103" t="n">
        <v>17.28</v>
      </c>
      <c r="AQ113" s="103" t="n">
        <v>17.752</v>
      </c>
      <c r="AR113" s="103" t="n">
        <v>18.224</v>
      </c>
      <c r="AS113" s="103" t="n">
        <v>18.696</v>
      </c>
      <c r="AT113" s="103" t="n">
        <v>19.168</v>
      </c>
      <c r="AU113" s="103" t="n">
        <v>19.64</v>
      </c>
      <c r="AV113" s="103" t="n">
        <v>20.112</v>
      </c>
      <c r="AW113" s="103" t="n">
        <v>20.584</v>
      </c>
      <c r="AX113" s="103" t="n">
        <v>21.056</v>
      </c>
      <c r="AY113" s="103" t="n">
        <v>21.528</v>
      </c>
      <c r="AZ113" s="103" t="n">
        <v>22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0.6956</v>
      </c>
      <c r="D114" s="103" t="n">
        <v>1.3912</v>
      </c>
      <c r="E114" s="103" t="n">
        <v>2.0868</v>
      </c>
      <c r="F114" s="103" t="n">
        <v>2.7824</v>
      </c>
      <c r="G114" s="103" t="n">
        <v>3.478</v>
      </c>
      <c r="H114" s="103" t="n">
        <v>4.1736</v>
      </c>
      <c r="I114" s="103" t="n">
        <v>4.8692</v>
      </c>
      <c r="J114" s="103" t="n">
        <v>5.5648</v>
      </c>
      <c r="K114" s="103" t="n">
        <v>5.91772</v>
      </c>
      <c r="L114" s="103" t="n">
        <v>6.27064</v>
      </c>
      <c r="M114" s="103" t="n">
        <v>6.62356</v>
      </c>
      <c r="N114" s="103" t="n">
        <v>6.97648</v>
      </c>
      <c r="O114" s="103" t="n">
        <v>7.3294</v>
      </c>
      <c r="P114" s="103" t="n">
        <v>8.32952</v>
      </c>
      <c r="Q114" s="103" t="n">
        <v>9.32964</v>
      </c>
      <c r="R114" s="103" t="n">
        <v>10.32976</v>
      </c>
      <c r="S114" s="103" t="n">
        <v>11.32988</v>
      </c>
      <c r="T114" s="103" t="n">
        <v>12.33</v>
      </c>
      <c r="U114" s="103" t="n">
        <v>14.234</v>
      </c>
      <c r="V114" s="103" t="n">
        <v>16.138</v>
      </c>
      <c r="W114" s="103" t="n">
        <v>18.042</v>
      </c>
      <c r="X114" s="103" t="n">
        <v>19.946</v>
      </c>
      <c r="Y114" s="103" t="n">
        <v>21.85</v>
      </c>
      <c r="Z114" s="103" t="n">
        <v>20.88032</v>
      </c>
      <c r="AA114" s="103" t="n">
        <v>19.91064</v>
      </c>
      <c r="AB114" s="103" t="n">
        <v>18.94096</v>
      </c>
      <c r="AC114" s="103" t="n">
        <v>17.97128</v>
      </c>
      <c r="AD114" s="103" t="n">
        <v>17.0016</v>
      </c>
      <c r="AE114" s="103" t="n">
        <v>16.735658</v>
      </c>
      <c r="AF114" s="103" t="n">
        <v>16.469716</v>
      </c>
      <c r="AG114" s="103" t="n">
        <v>16.203772</v>
      </c>
      <c r="AH114" s="103" t="n">
        <v>15.937828</v>
      </c>
      <c r="AI114" s="103" t="n">
        <v>15.671884</v>
      </c>
      <c r="AJ114" s="103" t="n">
        <v>15.405944</v>
      </c>
      <c r="AK114" s="103" t="n">
        <v>15.14</v>
      </c>
      <c r="AL114" s="103" t="n">
        <v>15.584</v>
      </c>
      <c r="AM114" s="103" t="n">
        <v>16.028</v>
      </c>
      <c r="AN114" s="103" t="n">
        <v>16.472</v>
      </c>
      <c r="AO114" s="103" t="n">
        <v>16.916</v>
      </c>
      <c r="AP114" s="103" t="n">
        <v>17.36</v>
      </c>
      <c r="AQ114" s="103" t="n">
        <v>17.804</v>
      </c>
      <c r="AR114" s="103" t="n">
        <v>18.248</v>
      </c>
      <c r="AS114" s="103" t="n">
        <v>18.692</v>
      </c>
      <c r="AT114" s="103" t="n">
        <v>19.136</v>
      </c>
      <c r="AU114" s="103" t="n">
        <v>19.58</v>
      </c>
      <c r="AV114" s="103" t="n">
        <v>20.024</v>
      </c>
      <c r="AW114" s="103" t="n">
        <v>20.468</v>
      </c>
      <c r="AX114" s="103" t="n">
        <v>20.912</v>
      </c>
      <c r="AY114" s="103" t="n">
        <v>21.356</v>
      </c>
      <c r="AZ114" s="103" t="n">
        <v>21.8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0.6864</v>
      </c>
      <c r="D115" s="103" t="n">
        <v>1.3728</v>
      </c>
      <c r="E115" s="103" t="n">
        <v>2.0592</v>
      </c>
      <c r="F115" s="103" t="n">
        <v>2.7456</v>
      </c>
      <c r="G115" s="103" t="n">
        <v>3.432</v>
      </c>
      <c r="H115" s="103" t="n">
        <v>4.1184</v>
      </c>
      <c r="I115" s="103" t="n">
        <v>4.8048</v>
      </c>
      <c r="J115" s="103" t="n">
        <v>5.4912</v>
      </c>
      <c r="K115" s="103" t="n">
        <v>5.84688</v>
      </c>
      <c r="L115" s="103" t="n">
        <v>6.20256</v>
      </c>
      <c r="M115" s="103" t="n">
        <v>6.55824</v>
      </c>
      <c r="N115" s="103" t="n">
        <v>6.91392</v>
      </c>
      <c r="O115" s="103" t="n">
        <v>7.2696</v>
      </c>
      <c r="P115" s="103" t="n">
        <v>8.26008</v>
      </c>
      <c r="Q115" s="103" t="n">
        <v>9.25056</v>
      </c>
      <c r="R115" s="103" t="n">
        <v>10.24104</v>
      </c>
      <c r="S115" s="103" t="n">
        <v>11.23152</v>
      </c>
      <c r="T115" s="103" t="n">
        <v>12.222</v>
      </c>
      <c r="U115" s="103" t="n">
        <v>14.0924</v>
      </c>
      <c r="V115" s="103" t="n">
        <v>15.9628</v>
      </c>
      <c r="W115" s="103" t="n">
        <v>17.8332</v>
      </c>
      <c r="X115" s="103" t="n">
        <v>19.7036</v>
      </c>
      <c r="Y115" s="103" t="n">
        <v>21.574</v>
      </c>
      <c r="Z115" s="103" t="n">
        <v>20.63488</v>
      </c>
      <c r="AA115" s="103" t="n">
        <v>19.69576</v>
      </c>
      <c r="AB115" s="103" t="n">
        <v>18.75664</v>
      </c>
      <c r="AC115" s="103" t="n">
        <v>17.81752</v>
      </c>
      <c r="AD115" s="103" t="n">
        <v>16.8784</v>
      </c>
      <c r="AE115" s="103" t="n">
        <v>16.661487</v>
      </c>
      <c r="AF115" s="103" t="n">
        <v>16.444574</v>
      </c>
      <c r="AG115" s="103" t="n">
        <v>16.227658</v>
      </c>
      <c r="AH115" s="103" t="n">
        <v>16.010742</v>
      </c>
      <c r="AI115" s="103" t="n">
        <v>15.793826</v>
      </c>
      <c r="AJ115" s="103" t="n">
        <v>15.576916</v>
      </c>
      <c r="AK115" s="103" t="n">
        <v>15.36</v>
      </c>
      <c r="AL115" s="103" t="n">
        <v>15.776</v>
      </c>
      <c r="AM115" s="103" t="n">
        <v>16.192</v>
      </c>
      <c r="AN115" s="103" t="n">
        <v>16.608</v>
      </c>
      <c r="AO115" s="103" t="n">
        <v>17.024</v>
      </c>
      <c r="AP115" s="103" t="n">
        <v>17.44</v>
      </c>
      <c r="AQ115" s="103" t="n">
        <v>17.856</v>
      </c>
      <c r="AR115" s="103" t="n">
        <v>18.272</v>
      </c>
      <c r="AS115" s="103" t="n">
        <v>18.688</v>
      </c>
      <c r="AT115" s="103" t="n">
        <v>19.104</v>
      </c>
      <c r="AU115" s="103" t="n">
        <v>19.52</v>
      </c>
      <c r="AV115" s="103" t="n">
        <v>19.936</v>
      </c>
      <c r="AW115" s="103" t="n">
        <v>20.352</v>
      </c>
      <c r="AX115" s="103" t="n">
        <v>20.768</v>
      </c>
      <c r="AY115" s="103" t="n">
        <v>21.184</v>
      </c>
      <c r="AZ115" s="103" t="n">
        <v>21.6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0.6772</v>
      </c>
      <c r="D116" s="103" t="n">
        <v>1.3544</v>
      </c>
      <c r="E116" s="103" t="n">
        <v>2.0316</v>
      </c>
      <c r="F116" s="103" t="n">
        <v>2.7088</v>
      </c>
      <c r="G116" s="103" t="n">
        <v>3.386</v>
      </c>
      <c r="H116" s="103" t="n">
        <v>4.0632</v>
      </c>
      <c r="I116" s="103" t="n">
        <v>4.7404</v>
      </c>
      <c r="J116" s="103" t="n">
        <v>5.4176</v>
      </c>
      <c r="K116" s="103" t="n">
        <v>5.77604</v>
      </c>
      <c r="L116" s="103" t="n">
        <v>6.13448</v>
      </c>
      <c r="M116" s="103" t="n">
        <v>6.49292</v>
      </c>
      <c r="N116" s="103" t="n">
        <v>6.85136</v>
      </c>
      <c r="O116" s="103" t="n">
        <v>7.2098</v>
      </c>
      <c r="P116" s="103" t="n">
        <v>8.19064</v>
      </c>
      <c r="Q116" s="103" t="n">
        <v>9.17148</v>
      </c>
      <c r="R116" s="103" t="n">
        <v>10.15232</v>
      </c>
      <c r="S116" s="103" t="n">
        <v>11.13316</v>
      </c>
      <c r="T116" s="103" t="n">
        <v>12.114</v>
      </c>
      <c r="U116" s="103" t="n">
        <v>13.9508</v>
      </c>
      <c r="V116" s="103" t="n">
        <v>15.7876</v>
      </c>
      <c r="W116" s="103" t="n">
        <v>17.6244</v>
      </c>
      <c r="X116" s="103" t="n">
        <v>19.4612</v>
      </c>
      <c r="Y116" s="103" t="n">
        <v>21.298</v>
      </c>
      <c r="Z116" s="103" t="n">
        <v>20.38944</v>
      </c>
      <c r="AA116" s="103" t="n">
        <v>19.48088</v>
      </c>
      <c r="AB116" s="103" t="n">
        <v>18.57232</v>
      </c>
      <c r="AC116" s="103" t="n">
        <v>17.66376</v>
      </c>
      <c r="AD116" s="103" t="n">
        <v>16.7552</v>
      </c>
      <c r="AE116" s="103" t="n">
        <v>16.587316</v>
      </c>
      <c r="AF116" s="103" t="n">
        <v>16.419432</v>
      </c>
      <c r="AG116" s="103" t="n">
        <v>16.251544</v>
      </c>
      <c r="AH116" s="103" t="n">
        <v>16.083656</v>
      </c>
      <c r="AI116" s="103" t="n">
        <v>15.915768</v>
      </c>
      <c r="AJ116" s="103" t="n">
        <v>15.747888</v>
      </c>
      <c r="AK116" s="103" t="n">
        <v>15.58</v>
      </c>
      <c r="AL116" s="103" t="n">
        <v>15.968</v>
      </c>
      <c r="AM116" s="103" t="n">
        <v>16.356</v>
      </c>
      <c r="AN116" s="103" t="n">
        <v>16.744</v>
      </c>
      <c r="AO116" s="103" t="n">
        <v>17.132</v>
      </c>
      <c r="AP116" s="103" t="n">
        <v>17.52</v>
      </c>
      <c r="AQ116" s="103" t="n">
        <v>17.908</v>
      </c>
      <c r="AR116" s="103" t="n">
        <v>18.296</v>
      </c>
      <c r="AS116" s="103" t="n">
        <v>18.684</v>
      </c>
      <c r="AT116" s="103" t="n">
        <v>19.072</v>
      </c>
      <c r="AU116" s="103" t="n">
        <v>19.46</v>
      </c>
      <c r="AV116" s="103" t="n">
        <v>19.848</v>
      </c>
      <c r="AW116" s="103" t="n">
        <v>20.236</v>
      </c>
      <c r="AX116" s="103" t="n">
        <v>20.624</v>
      </c>
      <c r="AY116" s="103" t="n">
        <v>21.012</v>
      </c>
      <c r="AZ116" s="103" t="n">
        <v>21.4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0.668</v>
      </c>
      <c r="D117" s="103" t="n">
        <v>1.336</v>
      </c>
      <c r="E117" s="103" t="n">
        <v>2.004</v>
      </c>
      <c r="F117" s="103" t="n">
        <v>2.672</v>
      </c>
      <c r="G117" s="103" t="n">
        <v>3.34</v>
      </c>
      <c r="H117" s="103" t="n">
        <v>4.008</v>
      </c>
      <c r="I117" s="103" t="n">
        <v>4.676</v>
      </c>
      <c r="J117" s="103" t="n">
        <v>5.344</v>
      </c>
      <c r="K117" s="103" t="n">
        <v>5.7052</v>
      </c>
      <c r="L117" s="103" t="n">
        <v>6.0664</v>
      </c>
      <c r="M117" s="103" t="n">
        <v>6.4276</v>
      </c>
      <c r="N117" s="103" t="n">
        <v>6.7888</v>
      </c>
      <c r="O117" s="103" t="n">
        <v>7.15</v>
      </c>
      <c r="P117" s="103" t="n">
        <v>8.1212</v>
      </c>
      <c r="Q117" s="103" t="n">
        <v>9.0924</v>
      </c>
      <c r="R117" s="103" t="n">
        <v>10.0636</v>
      </c>
      <c r="S117" s="103" t="n">
        <v>11.0348</v>
      </c>
      <c r="T117" s="103" t="n">
        <v>12.006</v>
      </c>
      <c r="U117" s="103" t="n">
        <v>13.8092</v>
      </c>
      <c r="V117" s="103" t="n">
        <v>15.6124</v>
      </c>
      <c r="W117" s="103" t="n">
        <v>17.4156</v>
      </c>
      <c r="X117" s="103" t="n">
        <v>19.2188</v>
      </c>
      <c r="Y117" s="103" t="n">
        <v>21.022</v>
      </c>
      <c r="Z117" s="103" t="n">
        <v>20.144</v>
      </c>
      <c r="AA117" s="103" t="n">
        <v>19.266</v>
      </c>
      <c r="AB117" s="103" t="n">
        <v>18.388</v>
      </c>
      <c r="AC117" s="103" t="n">
        <v>17.51</v>
      </c>
      <c r="AD117" s="103" t="n">
        <v>16.632</v>
      </c>
      <c r="AE117" s="103" t="n">
        <v>16.513145</v>
      </c>
      <c r="AF117" s="103" t="n">
        <v>16.39429</v>
      </c>
      <c r="AG117" s="103" t="n">
        <v>16.27543</v>
      </c>
      <c r="AH117" s="103" t="n">
        <v>16.15657</v>
      </c>
      <c r="AI117" s="103" t="n">
        <v>16.03771</v>
      </c>
      <c r="AJ117" s="103" t="n">
        <v>15.91886</v>
      </c>
      <c r="AK117" s="103" t="n">
        <v>15.8</v>
      </c>
      <c r="AL117" s="103" t="n">
        <v>16.16</v>
      </c>
      <c r="AM117" s="103" t="n">
        <v>16.52</v>
      </c>
      <c r="AN117" s="103" t="n">
        <v>16.88</v>
      </c>
      <c r="AO117" s="103" t="n">
        <v>17.24</v>
      </c>
      <c r="AP117" s="103" t="n">
        <v>17.6</v>
      </c>
      <c r="AQ117" s="103" t="n">
        <v>17.96</v>
      </c>
      <c r="AR117" s="103" t="n">
        <v>18.32</v>
      </c>
      <c r="AS117" s="103" t="n">
        <v>18.68</v>
      </c>
      <c r="AT117" s="103" t="n">
        <v>19.04</v>
      </c>
      <c r="AU117" s="103" t="n">
        <v>19.4</v>
      </c>
      <c r="AV117" s="103" t="n">
        <v>19.76</v>
      </c>
      <c r="AW117" s="103" t="n">
        <v>20.12</v>
      </c>
      <c r="AX117" s="103" t="n">
        <v>20.48</v>
      </c>
      <c r="AY117" s="103" t="n">
        <v>20.84</v>
      </c>
      <c r="AZ117" s="103" t="n">
        <v>21.2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0.6586</v>
      </c>
      <c r="D118" s="103" t="n">
        <v>1.3172</v>
      </c>
      <c r="E118" s="103" t="n">
        <v>1.9758</v>
      </c>
      <c r="F118" s="103" t="n">
        <v>2.6344</v>
      </c>
      <c r="G118" s="103" t="n">
        <v>3.293</v>
      </c>
      <c r="H118" s="103" t="n">
        <v>3.9516</v>
      </c>
      <c r="I118" s="103" t="n">
        <v>4.6102</v>
      </c>
      <c r="J118" s="103" t="n">
        <v>5.2688</v>
      </c>
      <c r="K118" s="103" t="n">
        <v>5.63308</v>
      </c>
      <c r="L118" s="103" t="n">
        <v>5.99736</v>
      </c>
      <c r="M118" s="103" t="n">
        <v>6.36164</v>
      </c>
      <c r="N118" s="103" t="n">
        <v>6.72592</v>
      </c>
      <c r="O118" s="103" t="n">
        <v>7.0902</v>
      </c>
      <c r="P118" s="103" t="n">
        <v>8.05176</v>
      </c>
      <c r="Q118" s="103" t="n">
        <v>9.01332</v>
      </c>
      <c r="R118" s="103" t="n">
        <v>9.97488</v>
      </c>
      <c r="S118" s="103" t="n">
        <v>10.93644</v>
      </c>
      <c r="T118" s="103" t="n">
        <v>11.898</v>
      </c>
      <c r="U118" s="103" t="n">
        <v>13.66116</v>
      </c>
      <c r="V118" s="103" t="n">
        <v>15.42432</v>
      </c>
      <c r="W118" s="103" t="n">
        <v>17.18748</v>
      </c>
      <c r="X118" s="103" t="n">
        <v>18.95064</v>
      </c>
      <c r="Y118" s="103" t="n">
        <v>20.7138</v>
      </c>
      <c r="Z118" s="103" t="n">
        <v>19.85264</v>
      </c>
      <c r="AA118" s="103" t="n">
        <v>18.99148</v>
      </c>
      <c r="AB118" s="103" t="n">
        <v>18.13032</v>
      </c>
      <c r="AC118" s="103" t="n">
        <v>17.26916</v>
      </c>
      <c r="AD118" s="103" t="n">
        <v>16.408</v>
      </c>
      <c r="AE118" s="103" t="n">
        <v>16.349716</v>
      </c>
      <c r="AF118" s="103" t="n">
        <v>16.291432</v>
      </c>
      <c r="AG118" s="103" t="n">
        <v>16.233144</v>
      </c>
      <c r="AH118" s="103" t="n">
        <v>16.174856</v>
      </c>
      <c r="AI118" s="103" t="n">
        <v>16.116568</v>
      </c>
      <c r="AJ118" s="103" t="n">
        <v>16.058288</v>
      </c>
      <c r="AK118" s="103" t="n">
        <v>16</v>
      </c>
      <c r="AL118" s="103" t="n">
        <v>16.296</v>
      </c>
      <c r="AM118" s="103" t="n">
        <v>16.592</v>
      </c>
      <c r="AN118" s="103" t="n">
        <v>16.888</v>
      </c>
      <c r="AO118" s="103" t="n">
        <v>17.184</v>
      </c>
      <c r="AP118" s="103" t="n">
        <v>17.48</v>
      </c>
      <c r="AQ118" s="103" t="n">
        <v>17.776</v>
      </c>
      <c r="AR118" s="103" t="n">
        <v>18.072</v>
      </c>
      <c r="AS118" s="103" t="n">
        <v>18.368</v>
      </c>
      <c r="AT118" s="103" t="n">
        <v>18.664</v>
      </c>
      <c r="AU118" s="103" t="n">
        <v>18.96</v>
      </c>
      <c r="AV118" s="103" t="n">
        <v>19.256</v>
      </c>
      <c r="AW118" s="103" t="n">
        <v>19.552</v>
      </c>
      <c r="AX118" s="103" t="n">
        <v>19.848</v>
      </c>
      <c r="AY118" s="103" t="n">
        <v>20.144</v>
      </c>
      <c r="AZ118" s="103" t="n">
        <v>20.44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0.6492</v>
      </c>
      <c r="D119" s="103" t="n">
        <v>1.2984</v>
      </c>
      <c r="E119" s="103" t="n">
        <v>1.9476</v>
      </c>
      <c r="F119" s="103" t="n">
        <v>2.5968</v>
      </c>
      <c r="G119" s="103" t="n">
        <v>3.246</v>
      </c>
      <c r="H119" s="103" t="n">
        <v>3.8952</v>
      </c>
      <c r="I119" s="103" t="n">
        <v>4.5444</v>
      </c>
      <c r="J119" s="103" t="n">
        <v>5.1936</v>
      </c>
      <c r="K119" s="103" t="n">
        <v>5.56096</v>
      </c>
      <c r="L119" s="103" t="n">
        <v>5.92832</v>
      </c>
      <c r="M119" s="103" t="n">
        <v>6.29568</v>
      </c>
      <c r="N119" s="103" t="n">
        <v>6.66304</v>
      </c>
      <c r="O119" s="103" t="n">
        <v>7.0304</v>
      </c>
      <c r="P119" s="103" t="n">
        <v>7.98232</v>
      </c>
      <c r="Q119" s="103" t="n">
        <v>8.93424</v>
      </c>
      <c r="R119" s="103" t="n">
        <v>9.88616</v>
      </c>
      <c r="S119" s="103" t="n">
        <v>10.83808</v>
      </c>
      <c r="T119" s="103" t="n">
        <v>11.79</v>
      </c>
      <c r="U119" s="103" t="n">
        <v>13.51312</v>
      </c>
      <c r="V119" s="103" t="n">
        <v>15.23624</v>
      </c>
      <c r="W119" s="103" t="n">
        <v>16.95936</v>
      </c>
      <c r="X119" s="103" t="n">
        <v>18.68248</v>
      </c>
      <c r="Y119" s="103" t="n">
        <v>20.4056</v>
      </c>
      <c r="Z119" s="103" t="n">
        <v>19.56128</v>
      </c>
      <c r="AA119" s="103" t="n">
        <v>18.71696</v>
      </c>
      <c r="AB119" s="103" t="n">
        <v>17.87264</v>
      </c>
      <c r="AC119" s="103" t="n">
        <v>17.02832</v>
      </c>
      <c r="AD119" s="103" t="n">
        <v>16.184</v>
      </c>
      <c r="AE119" s="103" t="n">
        <v>16.186287</v>
      </c>
      <c r="AF119" s="103" t="n">
        <v>16.188574</v>
      </c>
      <c r="AG119" s="103" t="n">
        <v>16.190858</v>
      </c>
      <c r="AH119" s="103" t="n">
        <v>16.193142</v>
      </c>
      <c r="AI119" s="103" t="n">
        <v>16.195426</v>
      </c>
      <c r="AJ119" s="103" t="n">
        <v>16.197716</v>
      </c>
      <c r="AK119" s="103" t="n">
        <v>16.2</v>
      </c>
      <c r="AL119" s="103" t="n">
        <v>16.432</v>
      </c>
      <c r="AM119" s="103" t="n">
        <v>16.664</v>
      </c>
      <c r="AN119" s="103" t="n">
        <v>16.896</v>
      </c>
      <c r="AO119" s="103" t="n">
        <v>17.128</v>
      </c>
      <c r="AP119" s="103" t="n">
        <v>17.36</v>
      </c>
      <c r="AQ119" s="103" t="n">
        <v>17.592</v>
      </c>
      <c r="AR119" s="103" t="n">
        <v>17.824</v>
      </c>
      <c r="AS119" s="103" t="n">
        <v>18.056</v>
      </c>
      <c r="AT119" s="103" t="n">
        <v>18.288</v>
      </c>
      <c r="AU119" s="103" t="n">
        <v>18.52</v>
      </c>
      <c r="AV119" s="103" t="n">
        <v>18.752</v>
      </c>
      <c r="AW119" s="103" t="n">
        <v>18.984</v>
      </c>
      <c r="AX119" s="103" t="n">
        <v>19.216</v>
      </c>
      <c r="AY119" s="103" t="n">
        <v>19.448</v>
      </c>
      <c r="AZ119" s="103" t="n">
        <v>19.68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0.6398</v>
      </c>
      <c r="D120" s="103" t="n">
        <v>1.2796</v>
      </c>
      <c r="E120" s="103" t="n">
        <v>1.9194</v>
      </c>
      <c r="F120" s="103" t="n">
        <v>2.5592</v>
      </c>
      <c r="G120" s="103" t="n">
        <v>3.199</v>
      </c>
      <c r="H120" s="103" t="n">
        <v>3.8388</v>
      </c>
      <c r="I120" s="103" t="n">
        <v>4.4786</v>
      </c>
      <c r="J120" s="103" t="n">
        <v>5.1184</v>
      </c>
      <c r="K120" s="103" t="n">
        <v>5.48884</v>
      </c>
      <c r="L120" s="103" t="n">
        <v>5.85928</v>
      </c>
      <c r="M120" s="103" t="n">
        <v>6.22972</v>
      </c>
      <c r="N120" s="103" t="n">
        <v>6.60016</v>
      </c>
      <c r="O120" s="103" t="n">
        <v>6.9706</v>
      </c>
      <c r="P120" s="103" t="n">
        <v>7.91288</v>
      </c>
      <c r="Q120" s="103" t="n">
        <v>8.85516</v>
      </c>
      <c r="R120" s="103" t="n">
        <v>9.79744</v>
      </c>
      <c r="S120" s="103" t="n">
        <v>10.73972</v>
      </c>
      <c r="T120" s="103" t="n">
        <v>11.682</v>
      </c>
      <c r="U120" s="103" t="n">
        <v>13.36508</v>
      </c>
      <c r="V120" s="103" t="n">
        <v>15.04816</v>
      </c>
      <c r="W120" s="103" t="n">
        <v>16.73124</v>
      </c>
      <c r="X120" s="103" t="n">
        <v>18.41432</v>
      </c>
      <c r="Y120" s="103" t="n">
        <v>20.0974</v>
      </c>
      <c r="Z120" s="103" t="n">
        <v>19.26992</v>
      </c>
      <c r="AA120" s="103" t="n">
        <v>18.44244</v>
      </c>
      <c r="AB120" s="103" t="n">
        <v>17.61496</v>
      </c>
      <c r="AC120" s="103" t="n">
        <v>16.78748</v>
      </c>
      <c r="AD120" s="103" t="n">
        <v>15.96</v>
      </c>
      <c r="AE120" s="103" t="n">
        <v>16.022858</v>
      </c>
      <c r="AF120" s="103" t="n">
        <v>16.085716</v>
      </c>
      <c r="AG120" s="103" t="n">
        <v>16.148572</v>
      </c>
      <c r="AH120" s="103" t="n">
        <v>16.211428</v>
      </c>
      <c r="AI120" s="103" t="n">
        <v>16.274284</v>
      </c>
      <c r="AJ120" s="103" t="n">
        <v>16.337144</v>
      </c>
      <c r="AK120" s="103" t="n">
        <v>16.4</v>
      </c>
      <c r="AL120" s="103" t="n">
        <v>16.568</v>
      </c>
      <c r="AM120" s="103" t="n">
        <v>16.736</v>
      </c>
      <c r="AN120" s="103" t="n">
        <v>16.904</v>
      </c>
      <c r="AO120" s="103" t="n">
        <v>17.072</v>
      </c>
      <c r="AP120" s="103" t="n">
        <v>17.24</v>
      </c>
      <c r="AQ120" s="103" t="n">
        <v>17.408</v>
      </c>
      <c r="AR120" s="103" t="n">
        <v>17.576</v>
      </c>
      <c r="AS120" s="103" t="n">
        <v>17.744</v>
      </c>
      <c r="AT120" s="103" t="n">
        <v>17.912</v>
      </c>
      <c r="AU120" s="103" t="n">
        <v>18.08</v>
      </c>
      <c r="AV120" s="103" t="n">
        <v>18.248</v>
      </c>
      <c r="AW120" s="103" t="n">
        <v>18.416</v>
      </c>
      <c r="AX120" s="103" t="n">
        <v>18.584</v>
      </c>
      <c r="AY120" s="103" t="n">
        <v>18.752</v>
      </c>
      <c r="AZ120" s="103" t="n">
        <v>18.92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0.6304</v>
      </c>
      <c r="D121" s="103" t="n">
        <v>1.2608</v>
      </c>
      <c r="E121" s="103" t="n">
        <v>1.8912</v>
      </c>
      <c r="F121" s="103" t="n">
        <v>2.5216</v>
      </c>
      <c r="G121" s="103" t="n">
        <v>3.152</v>
      </c>
      <c r="H121" s="103" t="n">
        <v>3.7824</v>
      </c>
      <c r="I121" s="103" t="n">
        <v>4.4128</v>
      </c>
      <c r="J121" s="103" t="n">
        <v>5.0432</v>
      </c>
      <c r="K121" s="103" t="n">
        <v>5.41672</v>
      </c>
      <c r="L121" s="103" t="n">
        <v>5.79024</v>
      </c>
      <c r="M121" s="103" t="n">
        <v>6.16376</v>
      </c>
      <c r="N121" s="103" t="n">
        <v>6.53728</v>
      </c>
      <c r="O121" s="103" t="n">
        <v>6.9108</v>
      </c>
      <c r="P121" s="103" t="n">
        <v>7.84344</v>
      </c>
      <c r="Q121" s="103" t="n">
        <v>8.77608</v>
      </c>
      <c r="R121" s="103" t="n">
        <v>9.70872</v>
      </c>
      <c r="S121" s="103" t="n">
        <v>10.64136</v>
      </c>
      <c r="T121" s="103" t="n">
        <v>11.574</v>
      </c>
      <c r="U121" s="103" t="n">
        <v>13.21704</v>
      </c>
      <c r="V121" s="103" t="n">
        <v>14.86008</v>
      </c>
      <c r="W121" s="103" t="n">
        <v>16.50312</v>
      </c>
      <c r="X121" s="103" t="n">
        <v>18.14616</v>
      </c>
      <c r="Y121" s="103" t="n">
        <v>19.7892</v>
      </c>
      <c r="Z121" s="103" t="n">
        <v>18.97856</v>
      </c>
      <c r="AA121" s="103" t="n">
        <v>18.16792</v>
      </c>
      <c r="AB121" s="103" t="n">
        <v>17.35728</v>
      </c>
      <c r="AC121" s="103" t="n">
        <v>16.54664</v>
      </c>
      <c r="AD121" s="103" t="n">
        <v>15.736</v>
      </c>
      <c r="AE121" s="103" t="n">
        <v>15.859429</v>
      </c>
      <c r="AF121" s="103" t="n">
        <v>15.982858</v>
      </c>
      <c r="AG121" s="103" t="n">
        <v>16.106286</v>
      </c>
      <c r="AH121" s="103" t="n">
        <v>16.229714</v>
      </c>
      <c r="AI121" s="103" t="n">
        <v>16.353142</v>
      </c>
      <c r="AJ121" s="103" t="n">
        <v>16.476572</v>
      </c>
      <c r="AK121" s="103" t="n">
        <v>16.6</v>
      </c>
      <c r="AL121" s="103" t="n">
        <v>16.704</v>
      </c>
      <c r="AM121" s="103" t="n">
        <v>16.808</v>
      </c>
      <c r="AN121" s="103" t="n">
        <v>16.912</v>
      </c>
      <c r="AO121" s="103" t="n">
        <v>17.016</v>
      </c>
      <c r="AP121" s="103" t="n">
        <v>17.12</v>
      </c>
      <c r="AQ121" s="103" t="n">
        <v>17.224</v>
      </c>
      <c r="AR121" s="103" t="n">
        <v>17.328</v>
      </c>
      <c r="AS121" s="103" t="n">
        <v>17.432</v>
      </c>
      <c r="AT121" s="103" t="n">
        <v>17.536</v>
      </c>
      <c r="AU121" s="103" t="n">
        <v>17.64</v>
      </c>
      <c r="AV121" s="103" t="n">
        <v>17.744</v>
      </c>
      <c r="AW121" s="103" t="n">
        <v>17.848</v>
      </c>
      <c r="AX121" s="103" t="n">
        <v>17.952</v>
      </c>
      <c r="AY121" s="103" t="n">
        <v>18.056</v>
      </c>
      <c r="AZ121" s="103" t="n">
        <v>18.16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0.621</v>
      </c>
      <c r="D122" s="103" t="n">
        <v>1.242</v>
      </c>
      <c r="E122" s="103" t="n">
        <v>1.863</v>
      </c>
      <c r="F122" s="103" t="n">
        <v>2.484</v>
      </c>
      <c r="G122" s="103" t="n">
        <v>3.105</v>
      </c>
      <c r="H122" s="103" t="n">
        <v>3.726</v>
      </c>
      <c r="I122" s="103" t="n">
        <v>4.347</v>
      </c>
      <c r="J122" s="103" t="n">
        <v>4.968</v>
      </c>
      <c r="K122" s="103" t="n">
        <v>5.3446</v>
      </c>
      <c r="L122" s="103" t="n">
        <v>5.7212</v>
      </c>
      <c r="M122" s="103" t="n">
        <v>6.0978</v>
      </c>
      <c r="N122" s="103" t="n">
        <v>6.4744</v>
      </c>
      <c r="O122" s="103" t="n">
        <v>6.851</v>
      </c>
      <c r="P122" s="103" t="n">
        <v>7.774</v>
      </c>
      <c r="Q122" s="103" t="n">
        <v>8.697</v>
      </c>
      <c r="R122" s="103" t="n">
        <v>9.62</v>
      </c>
      <c r="S122" s="103" t="n">
        <v>10.543</v>
      </c>
      <c r="T122" s="103" t="n">
        <v>11.466</v>
      </c>
      <c r="U122" s="103" t="n">
        <v>13.069</v>
      </c>
      <c r="V122" s="103" t="n">
        <v>14.672</v>
      </c>
      <c r="W122" s="103" t="n">
        <v>16.275</v>
      </c>
      <c r="X122" s="103" t="n">
        <v>17.878</v>
      </c>
      <c r="Y122" s="103" t="n">
        <v>19.481</v>
      </c>
      <c r="Z122" s="103" t="n">
        <v>18.6872</v>
      </c>
      <c r="AA122" s="103" t="n">
        <v>17.8934</v>
      </c>
      <c r="AB122" s="103" t="n">
        <v>17.0996</v>
      </c>
      <c r="AC122" s="103" t="n">
        <v>16.3058</v>
      </c>
      <c r="AD122" s="103" t="n">
        <v>15.512</v>
      </c>
      <c r="AE122" s="103" t="n">
        <v>15.696</v>
      </c>
      <c r="AF122" s="103" t="n">
        <v>15.88</v>
      </c>
      <c r="AG122" s="103" t="n">
        <v>16.064</v>
      </c>
      <c r="AH122" s="103" t="n">
        <v>16.248</v>
      </c>
      <c r="AI122" s="103" t="n">
        <v>16.432</v>
      </c>
      <c r="AJ122" s="103" t="n">
        <v>16.616</v>
      </c>
      <c r="AK122" s="103" t="n">
        <v>16.8</v>
      </c>
      <c r="AL122" s="103" t="n">
        <v>16.84</v>
      </c>
      <c r="AM122" s="103" t="n">
        <v>16.88</v>
      </c>
      <c r="AN122" s="103" t="n">
        <v>16.92</v>
      </c>
      <c r="AO122" s="103" t="n">
        <v>16.96</v>
      </c>
      <c r="AP122" s="103" t="n">
        <v>17</v>
      </c>
      <c r="AQ122" s="103" t="n">
        <v>17.04</v>
      </c>
      <c r="AR122" s="103" t="n">
        <v>17.08</v>
      </c>
      <c r="AS122" s="103" t="n">
        <v>17.12</v>
      </c>
      <c r="AT122" s="103" t="n">
        <v>17.16</v>
      </c>
      <c r="AU122" s="103" t="n">
        <v>17.2</v>
      </c>
      <c r="AV122" s="103" t="n">
        <v>17.24</v>
      </c>
      <c r="AW122" s="103" t="n">
        <v>17.28</v>
      </c>
      <c r="AX122" s="103" t="n">
        <v>17.32</v>
      </c>
      <c r="AY122" s="103" t="n">
        <v>17.36</v>
      </c>
      <c r="AZ122" s="103" t="n">
        <v>17.4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0.612</v>
      </c>
      <c r="D123" s="103" t="n">
        <v>1.224</v>
      </c>
      <c r="E123" s="103" t="n">
        <v>1.836</v>
      </c>
      <c r="F123" s="103" t="n">
        <v>2.448</v>
      </c>
      <c r="G123" s="103" t="n">
        <v>3.06</v>
      </c>
      <c r="H123" s="103" t="n">
        <v>3.672</v>
      </c>
      <c r="I123" s="103" t="n">
        <v>4.284</v>
      </c>
      <c r="J123" s="103" t="n">
        <v>4.896</v>
      </c>
      <c r="K123" s="103" t="n">
        <v>5.27504</v>
      </c>
      <c r="L123" s="103" t="n">
        <v>5.65408</v>
      </c>
      <c r="M123" s="103" t="n">
        <v>6.03312</v>
      </c>
      <c r="N123" s="103" t="n">
        <v>6.41216</v>
      </c>
      <c r="O123" s="103" t="n">
        <v>6.7912</v>
      </c>
      <c r="P123" s="103" t="n">
        <v>7.70384</v>
      </c>
      <c r="Q123" s="103" t="n">
        <v>8.61648</v>
      </c>
      <c r="R123" s="103" t="n">
        <v>9.52912</v>
      </c>
      <c r="S123" s="103" t="n">
        <v>10.44176</v>
      </c>
      <c r="T123" s="103" t="n">
        <v>11.3544</v>
      </c>
      <c r="U123" s="103" t="n">
        <v>12.91808</v>
      </c>
      <c r="V123" s="103" t="n">
        <v>14.48176</v>
      </c>
      <c r="W123" s="103" t="n">
        <v>16.04544</v>
      </c>
      <c r="X123" s="103" t="n">
        <v>17.60912</v>
      </c>
      <c r="Y123" s="103" t="n">
        <v>19.1728</v>
      </c>
      <c r="Z123" s="103" t="n">
        <v>18.40032</v>
      </c>
      <c r="AA123" s="103" t="n">
        <v>17.62784</v>
      </c>
      <c r="AB123" s="103" t="n">
        <v>16.85536</v>
      </c>
      <c r="AC123" s="103" t="n">
        <v>16.08288</v>
      </c>
      <c r="AD123" s="103" t="n">
        <v>15.3104</v>
      </c>
      <c r="AE123" s="103" t="n">
        <v>15.554629</v>
      </c>
      <c r="AF123" s="103" t="n">
        <v>15.798858</v>
      </c>
      <c r="AG123" s="103" t="n">
        <v>16.043086</v>
      </c>
      <c r="AH123" s="103" t="n">
        <v>16.287314</v>
      </c>
      <c r="AI123" s="103" t="n">
        <v>16.531542</v>
      </c>
      <c r="AJ123" s="103" t="n">
        <v>16.775772</v>
      </c>
      <c r="AK123" s="103" t="n">
        <v>17.02</v>
      </c>
      <c r="AL123" s="103" t="n">
        <v>16.992</v>
      </c>
      <c r="AM123" s="103" t="n">
        <v>16.964</v>
      </c>
      <c r="AN123" s="103" t="n">
        <v>16.936</v>
      </c>
      <c r="AO123" s="103" t="n">
        <v>16.908</v>
      </c>
      <c r="AP123" s="103" t="n">
        <v>16.88</v>
      </c>
      <c r="AQ123" s="103" t="n">
        <v>16.852</v>
      </c>
      <c r="AR123" s="103" t="n">
        <v>16.824</v>
      </c>
      <c r="AS123" s="103" t="n">
        <v>16.796</v>
      </c>
      <c r="AT123" s="103" t="n">
        <v>16.768</v>
      </c>
      <c r="AU123" s="103" t="n">
        <v>16.74</v>
      </c>
      <c r="AV123" s="103" t="n">
        <v>16.712</v>
      </c>
      <c r="AW123" s="103" t="n">
        <v>16.684</v>
      </c>
      <c r="AX123" s="103" t="n">
        <v>16.656</v>
      </c>
      <c r="AY123" s="103" t="n">
        <v>16.628</v>
      </c>
      <c r="AZ123" s="103" t="n">
        <v>16.6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0.603</v>
      </c>
      <c r="D124" s="103" t="n">
        <v>1.206</v>
      </c>
      <c r="E124" s="103" t="n">
        <v>1.809</v>
      </c>
      <c r="F124" s="103" t="n">
        <v>2.412</v>
      </c>
      <c r="G124" s="103" t="n">
        <v>3.015</v>
      </c>
      <c r="H124" s="103" t="n">
        <v>3.618</v>
      </c>
      <c r="I124" s="103" t="n">
        <v>4.221</v>
      </c>
      <c r="J124" s="103" t="n">
        <v>4.824</v>
      </c>
      <c r="K124" s="103" t="n">
        <v>5.20548</v>
      </c>
      <c r="L124" s="103" t="n">
        <v>5.58696</v>
      </c>
      <c r="M124" s="103" t="n">
        <v>5.96844</v>
      </c>
      <c r="N124" s="103" t="n">
        <v>6.34992</v>
      </c>
      <c r="O124" s="103" t="n">
        <v>6.7314</v>
      </c>
      <c r="P124" s="103" t="n">
        <v>7.63368</v>
      </c>
      <c r="Q124" s="103" t="n">
        <v>8.53596</v>
      </c>
      <c r="R124" s="103" t="n">
        <v>9.43824</v>
      </c>
      <c r="S124" s="103" t="n">
        <v>10.34052</v>
      </c>
      <c r="T124" s="103" t="n">
        <v>11.2428</v>
      </c>
      <c r="U124" s="103" t="n">
        <v>12.76716</v>
      </c>
      <c r="V124" s="103" t="n">
        <v>14.29152</v>
      </c>
      <c r="W124" s="103" t="n">
        <v>15.81588</v>
      </c>
      <c r="X124" s="103" t="n">
        <v>17.34024</v>
      </c>
      <c r="Y124" s="103" t="n">
        <v>18.8646</v>
      </c>
      <c r="Z124" s="103" t="n">
        <v>18.11344</v>
      </c>
      <c r="AA124" s="103" t="n">
        <v>17.36228</v>
      </c>
      <c r="AB124" s="103" t="n">
        <v>16.61112</v>
      </c>
      <c r="AC124" s="103" t="n">
        <v>15.85996</v>
      </c>
      <c r="AD124" s="103" t="n">
        <v>15.1088</v>
      </c>
      <c r="AE124" s="103" t="n">
        <v>15.413258</v>
      </c>
      <c r="AF124" s="103" t="n">
        <v>15.717716</v>
      </c>
      <c r="AG124" s="103" t="n">
        <v>16.022172</v>
      </c>
      <c r="AH124" s="103" t="n">
        <v>16.326628</v>
      </c>
      <c r="AI124" s="103" t="n">
        <v>16.631084</v>
      </c>
      <c r="AJ124" s="103" t="n">
        <v>16.935544</v>
      </c>
      <c r="AK124" s="103" t="n">
        <v>17.24</v>
      </c>
      <c r="AL124" s="103" t="n">
        <v>17.144</v>
      </c>
      <c r="AM124" s="103" t="n">
        <v>17.048</v>
      </c>
      <c r="AN124" s="103" t="n">
        <v>16.952</v>
      </c>
      <c r="AO124" s="103" t="n">
        <v>16.856</v>
      </c>
      <c r="AP124" s="103" t="n">
        <v>16.76</v>
      </c>
      <c r="AQ124" s="103" t="n">
        <v>16.664</v>
      </c>
      <c r="AR124" s="103" t="n">
        <v>16.568</v>
      </c>
      <c r="AS124" s="103" t="n">
        <v>16.472</v>
      </c>
      <c r="AT124" s="103" t="n">
        <v>16.376</v>
      </c>
      <c r="AU124" s="103" t="n">
        <v>16.28</v>
      </c>
      <c r="AV124" s="103" t="n">
        <v>16.184</v>
      </c>
      <c r="AW124" s="103" t="n">
        <v>16.088</v>
      </c>
      <c r="AX124" s="103" t="n">
        <v>15.992</v>
      </c>
      <c r="AY124" s="103" t="n">
        <v>15.896</v>
      </c>
      <c r="AZ124" s="103" t="n">
        <v>15.8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0.594</v>
      </c>
      <c r="D125" s="103" t="n">
        <v>1.188</v>
      </c>
      <c r="E125" s="103" t="n">
        <v>1.782</v>
      </c>
      <c r="F125" s="103" t="n">
        <v>2.376</v>
      </c>
      <c r="G125" s="103" t="n">
        <v>2.97</v>
      </c>
      <c r="H125" s="103" t="n">
        <v>3.564</v>
      </c>
      <c r="I125" s="103" t="n">
        <v>4.158</v>
      </c>
      <c r="J125" s="103" t="n">
        <v>4.752</v>
      </c>
      <c r="K125" s="103" t="n">
        <v>5.13592</v>
      </c>
      <c r="L125" s="103" t="n">
        <v>5.51984</v>
      </c>
      <c r="M125" s="103" t="n">
        <v>5.90376</v>
      </c>
      <c r="N125" s="103" t="n">
        <v>6.28768</v>
      </c>
      <c r="O125" s="103" t="n">
        <v>6.6716</v>
      </c>
      <c r="P125" s="103" t="n">
        <v>7.56352</v>
      </c>
      <c r="Q125" s="103" t="n">
        <v>8.45544</v>
      </c>
      <c r="R125" s="103" t="n">
        <v>9.34736</v>
      </c>
      <c r="S125" s="103" t="n">
        <v>10.23928</v>
      </c>
      <c r="T125" s="103" t="n">
        <v>11.1312</v>
      </c>
      <c r="U125" s="103" t="n">
        <v>12.61624</v>
      </c>
      <c r="V125" s="103" t="n">
        <v>14.10128</v>
      </c>
      <c r="W125" s="103" t="n">
        <v>15.58632</v>
      </c>
      <c r="X125" s="103" t="n">
        <v>17.07136</v>
      </c>
      <c r="Y125" s="103" t="n">
        <v>18.5564</v>
      </c>
      <c r="Z125" s="103" t="n">
        <v>17.82656</v>
      </c>
      <c r="AA125" s="103" t="n">
        <v>17.09672</v>
      </c>
      <c r="AB125" s="103" t="n">
        <v>16.36688</v>
      </c>
      <c r="AC125" s="103" t="n">
        <v>15.63704</v>
      </c>
      <c r="AD125" s="103" t="n">
        <v>14.9072</v>
      </c>
      <c r="AE125" s="103" t="n">
        <v>15.271887</v>
      </c>
      <c r="AF125" s="103" t="n">
        <v>15.636574</v>
      </c>
      <c r="AG125" s="103" t="n">
        <v>16.001258</v>
      </c>
      <c r="AH125" s="103" t="n">
        <v>16.365942</v>
      </c>
      <c r="AI125" s="103" t="n">
        <v>16.730626</v>
      </c>
      <c r="AJ125" s="103" t="n">
        <v>17.095316</v>
      </c>
      <c r="AK125" s="103" t="n">
        <v>17.46</v>
      </c>
      <c r="AL125" s="103" t="n">
        <v>17.296</v>
      </c>
      <c r="AM125" s="103" t="n">
        <v>17.132</v>
      </c>
      <c r="AN125" s="103" t="n">
        <v>16.968</v>
      </c>
      <c r="AO125" s="103" t="n">
        <v>16.804</v>
      </c>
      <c r="AP125" s="103" t="n">
        <v>16.64</v>
      </c>
      <c r="AQ125" s="103" t="n">
        <v>16.476</v>
      </c>
      <c r="AR125" s="103" t="n">
        <v>16.312</v>
      </c>
      <c r="AS125" s="103" t="n">
        <v>16.148</v>
      </c>
      <c r="AT125" s="103" t="n">
        <v>15.984</v>
      </c>
      <c r="AU125" s="103" t="n">
        <v>15.82</v>
      </c>
      <c r="AV125" s="103" t="n">
        <v>15.656</v>
      </c>
      <c r="AW125" s="103" t="n">
        <v>15.492</v>
      </c>
      <c r="AX125" s="103" t="n">
        <v>15.328</v>
      </c>
      <c r="AY125" s="103" t="n">
        <v>15.164</v>
      </c>
      <c r="AZ125" s="103" t="n">
        <v>15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0.585</v>
      </c>
      <c r="D126" s="103" t="n">
        <v>1.17</v>
      </c>
      <c r="E126" s="103" t="n">
        <v>1.755</v>
      </c>
      <c r="F126" s="103" t="n">
        <v>2.34</v>
      </c>
      <c r="G126" s="103" t="n">
        <v>2.925</v>
      </c>
      <c r="H126" s="103" t="n">
        <v>3.51</v>
      </c>
      <c r="I126" s="103" t="n">
        <v>4.095</v>
      </c>
      <c r="J126" s="103" t="n">
        <v>4.68</v>
      </c>
      <c r="K126" s="103" t="n">
        <v>5.06636</v>
      </c>
      <c r="L126" s="103" t="n">
        <v>5.45272</v>
      </c>
      <c r="M126" s="103" t="n">
        <v>5.83908</v>
      </c>
      <c r="N126" s="103" t="n">
        <v>6.22544</v>
      </c>
      <c r="O126" s="103" t="n">
        <v>6.6118</v>
      </c>
      <c r="P126" s="103" t="n">
        <v>7.49336</v>
      </c>
      <c r="Q126" s="103" t="n">
        <v>8.37492</v>
      </c>
      <c r="R126" s="103" t="n">
        <v>9.25648</v>
      </c>
      <c r="S126" s="103" t="n">
        <v>10.13804</v>
      </c>
      <c r="T126" s="103" t="n">
        <v>11.0196</v>
      </c>
      <c r="U126" s="103" t="n">
        <v>12.46532</v>
      </c>
      <c r="V126" s="103" t="n">
        <v>13.91104</v>
      </c>
      <c r="W126" s="103" t="n">
        <v>15.35676</v>
      </c>
      <c r="X126" s="103" t="n">
        <v>16.80248</v>
      </c>
      <c r="Y126" s="103" t="n">
        <v>18.2482</v>
      </c>
      <c r="Z126" s="103" t="n">
        <v>17.53968</v>
      </c>
      <c r="AA126" s="103" t="n">
        <v>16.83116</v>
      </c>
      <c r="AB126" s="103" t="n">
        <v>16.12264</v>
      </c>
      <c r="AC126" s="103" t="n">
        <v>15.41412</v>
      </c>
      <c r="AD126" s="103" t="n">
        <v>14.7056</v>
      </c>
      <c r="AE126" s="103" t="n">
        <v>15.130516</v>
      </c>
      <c r="AF126" s="103" t="n">
        <v>15.555432</v>
      </c>
      <c r="AG126" s="103" t="n">
        <v>15.980344</v>
      </c>
      <c r="AH126" s="103" t="n">
        <v>16.405256</v>
      </c>
      <c r="AI126" s="103" t="n">
        <v>16.830168</v>
      </c>
      <c r="AJ126" s="103" t="n">
        <v>17.255088</v>
      </c>
      <c r="AK126" s="103" t="n">
        <v>17.68</v>
      </c>
      <c r="AL126" s="103" t="n">
        <v>17.448</v>
      </c>
      <c r="AM126" s="103" t="n">
        <v>17.216</v>
      </c>
      <c r="AN126" s="103" t="n">
        <v>16.984</v>
      </c>
      <c r="AO126" s="103" t="n">
        <v>16.752</v>
      </c>
      <c r="AP126" s="103" t="n">
        <v>16.52</v>
      </c>
      <c r="AQ126" s="103" t="n">
        <v>16.288</v>
      </c>
      <c r="AR126" s="103" t="n">
        <v>16.056</v>
      </c>
      <c r="AS126" s="103" t="n">
        <v>15.824</v>
      </c>
      <c r="AT126" s="103" t="n">
        <v>15.592</v>
      </c>
      <c r="AU126" s="103" t="n">
        <v>15.36</v>
      </c>
      <c r="AV126" s="103" t="n">
        <v>15.128</v>
      </c>
      <c r="AW126" s="103" t="n">
        <v>14.896</v>
      </c>
      <c r="AX126" s="103" t="n">
        <v>14.664</v>
      </c>
      <c r="AY126" s="103" t="n">
        <v>14.432</v>
      </c>
      <c r="AZ126" s="103" t="n">
        <v>14.2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0.576</v>
      </c>
      <c r="D127" s="103" t="n">
        <v>1.152</v>
      </c>
      <c r="E127" s="103" t="n">
        <v>1.728</v>
      </c>
      <c r="F127" s="103" t="n">
        <v>2.304</v>
      </c>
      <c r="G127" s="103" t="n">
        <v>2.88</v>
      </c>
      <c r="H127" s="103" t="n">
        <v>3.456</v>
      </c>
      <c r="I127" s="103" t="n">
        <v>4.032</v>
      </c>
      <c r="J127" s="103" t="n">
        <v>4.608</v>
      </c>
      <c r="K127" s="103" t="n">
        <v>4.9968</v>
      </c>
      <c r="L127" s="103" t="n">
        <v>5.3856</v>
      </c>
      <c r="M127" s="103" t="n">
        <v>5.7744</v>
      </c>
      <c r="N127" s="103" t="n">
        <v>6.1632</v>
      </c>
      <c r="O127" s="103" t="n">
        <v>6.552</v>
      </c>
      <c r="P127" s="103" t="n">
        <v>7.4232</v>
      </c>
      <c r="Q127" s="103" t="n">
        <v>8.2944</v>
      </c>
      <c r="R127" s="103" t="n">
        <v>9.1656</v>
      </c>
      <c r="S127" s="103" t="n">
        <v>10.0368</v>
      </c>
      <c r="T127" s="103" t="n">
        <v>10.908</v>
      </c>
      <c r="U127" s="103" t="n">
        <v>12.3144</v>
      </c>
      <c r="V127" s="103" t="n">
        <v>13.7208</v>
      </c>
      <c r="W127" s="103" t="n">
        <v>15.1272</v>
      </c>
      <c r="X127" s="103" t="n">
        <v>16.5336</v>
      </c>
      <c r="Y127" s="103" t="n">
        <v>17.94</v>
      </c>
      <c r="Z127" s="103" t="n">
        <v>17.2528</v>
      </c>
      <c r="AA127" s="103" t="n">
        <v>16.5656</v>
      </c>
      <c r="AB127" s="103" t="n">
        <v>15.8784</v>
      </c>
      <c r="AC127" s="103" t="n">
        <v>15.1912</v>
      </c>
      <c r="AD127" s="103" t="n">
        <v>14.504</v>
      </c>
      <c r="AE127" s="103" t="n">
        <v>14.989145</v>
      </c>
      <c r="AF127" s="103" t="n">
        <v>15.47429</v>
      </c>
      <c r="AG127" s="103" t="n">
        <v>15.95943</v>
      </c>
      <c r="AH127" s="103" t="n">
        <v>16.44457</v>
      </c>
      <c r="AI127" s="103" t="n">
        <v>16.92971</v>
      </c>
      <c r="AJ127" s="103" t="n">
        <v>17.41486</v>
      </c>
      <c r="AK127" s="103" t="n">
        <v>17.9</v>
      </c>
      <c r="AL127" s="103" t="n">
        <v>17.6</v>
      </c>
      <c r="AM127" s="103" t="n">
        <v>17.3</v>
      </c>
      <c r="AN127" s="103" t="n">
        <v>17</v>
      </c>
      <c r="AO127" s="103" t="n">
        <v>16.7</v>
      </c>
      <c r="AP127" s="103" t="n">
        <v>16.4</v>
      </c>
      <c r="AQ127" s="103" t="n">
        <v>16.1</v>
      </c>
      <c r="AR127" s="103" t="n">
        <v>15.8</v>
      </c>
      <c r="AS127" s="103" t="n">
        <v>15.5</v>
      </c>
      <c r="AT127" s="103" t="n">
        <v>15.2</v>
      </c>
      <c r="AU127" s="103" t="n">
        <v>14.9</v>
      </c>
      <c r="AV127" s="103" t="n">
        <v>14.6</v>
      </c>
      <c r="AW127" s="103" t="n">
        <v>14.3</v>
      </c>
      <c r="AX127" s="103" t="n">
        <v>14</v>
      </c>
      <c r="AY127" s="103" t="n">
        <v>13.7</v>
      </c>
      <c r="AZ127" s="103" t="n">
        <v>13.4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0.5668</v>
      </c>
      <c r="D128" s="103" t="n">
        <v>1.1336</v>
      </c>
      <c r="E128" s="103" t="n">
        <v>1.7004</v>
      </c>
      <c r="F128" s="103" t="n">
        <v>2.2672</v>
      </c>
      <c r="G128" s="103" t="n">
        <v>2.834</v>
      </c>
      <c r="H128" s="103" t="n">
        <v>3.4008</v>
      </c>
      <c r="I128" s="103" t="n">
        <v>3.9676</v>
      </c>
      <c r="J128" s="103" t="n">
        <v>4.5344</v>
      </c>
      <c r="K128" s="103" t="n">
        <v>4.92596</v>
      </c>
      <c r="L128" s="103" t="n">
        <v>5.31752</v>
      </c>
      <c r="M128" s="103" t="n">
        <v>5.70908</v>
      </c>
      <c r="N128" s="103" t="n">
        <v>6.10064</v>
      </c>
      <c r="O128" s="103" t="n">
        <v>6.4922</v>
      </c>
      <c r="P128" s="103" t="n">
        <v>7.35376</v>
      </c>
      <c r="Q128" s="103" t="n">
        <v>8.21532</v>
      </c>
      <c r="R128" s="103" t="n">
        <v>9.07688</v>
      </c>
      <c r="S128" s="103" t="n">
        <v>9.93844</v>
      </c>
      <c r="T128" s="103" t="n">
        <v>10.8</v>
      </c>
      <c r="U128" s="103" t="n">
        <v>12.16636</v>
      </c>
      <c r="V128" s="103" t="n">
        <v>13.53272</v>
      </c>
      <c r="W128" s="103" t="n">
        <v>14.89908</v>
      </c>
      <c r="X128" s="103" t="n">
        <v>16.26544</v>
      </c>
      <c r="Y128" s="103" t="n">
        <v>17.6318</v>
      </c>
      <c r="Z128" s="103" t="n">
        <v>16.96592</v>
      </c>
      <c r="AA128" s="103" t="n">
        <v>16.30004</v>
      </c>
      <c r="AB128" s="103" t="n">
        <v>15.63416</v>
      </c>
      <c r="AC128" s="103" t="n">
        <v>14.96828</v>
      </c>
      <c r="AD128" s="103" t="n">
        <v>14.3024</v>
      </c>
      <c r="AE128" s="103" t="n">
        <v>14.79063</v>
      </c>
      <c r="AF128" s="103" t="n">
        <v>15.27886</v>
      </c>
      <c r="AG128" s="103" t="n">
        <v>15.7670866666667</v>
      </c>
      <c r="AH128" s="103" t="n">
        <v>16.2553133333333</v>
      </c>
      <c r="AI128" s="103" t="n">
        <v>16.74354</v>
      </c>
      <c r="AJ128" s="103" t="n">
        <v>17.231774</v>
      </c>
      <c r="AK128" s="103" t="n">
        <v>17.72</v>
      </c>
      <c r="AL128" s="103" t="n">
        <v>17.432</v>
      </c>
      <c r="AM128" s="103" t="n">
        <v>17.144</v>
      </c>
      <c r="AN128" s="103" t="n">
        <v>16.856</v>
      </c>
      <c r="AO128" s="103" t="n">
        <v>16.568</v>
      </c>
      <c r="AP128" s="103" t="n">
        <v>16.28</v>
      </c>
      <c r="AQ128" s="103" t="n">
        <v>15.992</v>
      </c>
      <c r="AR128" s="103" t="n">
        <v>15.704</v>
      </c>
      <c r="AS128" s="103" t="n">
        <v>15.416</v>
      </c>
      <c r="AT128" s="103" t="n">
        <v>15.128</v>
      </c>
      <c r="AU128" s="103" t="n">
        <v>14.84</v>
      </c>
      <c r="AV128" s="103" t="n">
        <v>14.552</v>
      </c>
      <c r="AW128" s="103" t="n">
        <v>14.264</v>
      </c>
      <c r="AX128" s="103" t="n">
        <v>13.976</v>
      </c>
      <c r="AY128" s="103" t="n">
        <v>13.688</v>
      </c>
      <c r="AZ128" s="103" t="n">
        <v>13.4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0.5576</v>
      </c>
      <c r="D129" s="103" t="n">
        <v>1.1152</v>
      </c>
      <c r="E129" s="103" t="n">
        <v>1.6728</v>
      </c>
      <c r="F129" s="103" t="n">
        <v>2.2304</v>
      </c>
      <c r="G129" s="103" t="n">
        <v>2.788</v>
      </c>
      <c r="H129" s="103" t="n">
        <v>3.3456</v>
      </c>
      <c r="I129" s="103" t="n">
        <v>3.9032</v>
      </c>
      <c r="J129" s="103" t="n">
        <v>4.4608</v>
      </c>
      <c r="K129" s="103" t="n">
        <v>4.85512</v>
      </c>
      <c r="L129" s="103" t="n">
        <v>5.24944</v>
      </c>
      <c r="M129" s="103" t="n">
        <v>5.64376</v>
      </c>
      <c r="N129" s="103" t="n">
        <v>6.03808</v>
      </c>
      <c r="O129" s="103" t="n">
        <v>6.4324</v>
      </c>
      <c r="P129" s="103" t="n">
        <v>7.28432</v>
      </c>
      <c r="Q129" s="103" t="n">
        <v>8.13624</v>
      </c>
      <c r="R129" s="103" t="n">
        <v>8.98816</v>
      </c>
      <c r="S129" s="103" t="n">
        <v>9.84008</v>
      </c>
      <c r="T129" s="103" t="n">
        <v>10.692</v>
      </c>
      <c r="U129" s="103" t="n">
        <v>12.01832</v>
      </c>
      <c r="V129" s="103" t="n">
        <v>13.34464</v>
      </c>
      <c r="W129" s="103" t="n">
        <v>14.67096</v>
      </c>
      <c r="X129" s="103" t="n">
        <v>15.99728</v>
      </c>
      <c r="Y129" s="103" t="n">
        <v>17.3236</v>
      </c>
      <c r="Z129" s="103" t="n">
        <v>16.67904</v>
      </c>
      <c r="AA129" s="103" t="n">
        <v>16.03448</v>
      </c>
      <c r="AB129" s="103" t="n">
        <v>15.38992</v>
      </c>
      <c r="AC129" s="103" t="n">
        <v>14.74536</v>
      </c>
      <c r="AD129" s="103" t="n">
        <v>14.1008</v>
      </c>
      <c r="AE129" s="103" t="n">
        <v>14.592115</v>
      </c>
      <c r="AF129" s="103" t="n">
        <v>15.08343</v>
      </c>
      <c r="AG129" s="103" t="n">
        <v>15.5747433333333</v>
      </c>
      <c r="AH129" s="103" t="n">
        <v>16.0660566666667</v>
      </c>
      <c r="AI129" s="103" t="n">
        <v>16.55737</v>
      </c>
      <c r="AJ129" s="103" t="n">
        <v>17.048688</v>
      </c>
      <c r="AK129" s="103" t="n">
        <v>17.54</v>
      </c>
      <c r="AL129" s="103" t="n">
        <v>17.264</v>
      </c>
      <c r="AM129" s="103" t="n">
        <v>16.988</v>
      </c>
      <c r="AN129" s="103" t="n">
        <v>16.712</v>
      </c>
      <c r="AO129" s="103" t="n">
        <v>16.436</v>
      </c>
      <c r="AP129" s="103" t="n">
        <v>16.16</v>
      </c>
      <c r="AQ129" s="103" t="n">
        <v>15.884</v>
      </c>
      <c r="AR129" s="103" t="n">
        <v>15.608</v>
      </c>
      <c r="AS129" s="103" t="n">
        <v>15.332</v>
      </c>
      <c r="AT129" s="103" t="n">
        <v>15.056</v>
      </c>
      <c r="AU129" s="103" t="n">
        <v>14.78</v>
      </c>
      <c r="AV129" s="103" t="n">
        <v>14.504</v>
      </c>
      <c r="AW129" s="103" t="n">
        <v>14.228</v>
      </c>
      <c r="AX129" s="103" t="n">
        <v>13.952</v>
      </c>
      <c r="AY129" s="103" t="n">
        <v>13.676</v>
      </c>
      <c r="AZ129" s="103" t="n">
        <v>13.4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0.5484</v>
      </c>
      <c r="D130" s="103" t="n">
        <v>1.0968</v>
      </c>
      <c r="E130" s="103" t="n">
        <v>1.6452</v>
      </c>
      <c r="F130" s="103" t="n">
        <v>2.1936</v>
      </c>
      <c r="G130" s="103" t="n">
        <v>2.742</v>
      </c>
      <c r="H130" s="103" t="n">
        <v>3.2904</v>
      </c>
      <c r="I130" s="103" t="n">
        <v>3.8388</v>
      </c>
      <c r="J130" s="103" t="n">
        <v>4.3872</v>
      </c>
      <c r="K130" s="103" t="n">
        <v>4.78428</v>
      </c>
      <c r="L130" s="103" t="n">
        <v>5.18136</v>
      </c>
      <c r="M130" s="103" t="n">
        <v>5.57844</v>
      </c>
      <c r="N130" s="103" t="n">
        <v>5.97552</v>
      </c>
      <c r="O130" s="103" t="n">
        <v>6.3726</v>
      </c>
      <c r="P130" s="103" t="n">
        <v>7.21488</v>
      </c>
      <c r="Q130" s="103" t="n">
        <v>8.05716</v>
      </c>
      <c r="R130" s="103" t="n">
        <v>8.89944</v>
      </c>
      <c r="S130" s="103" t="n">
        <v>9.74172</v>
      </c>
      <c r="T130" s="103" t="n">
        <v>10.584</v>
      </c>
      <c r="U130" s="103" t="n">
        <v>11.87028</v>
      </c>
      <c r="V130" s="103" t="n">
        <v>13.15656</v>
      </c>
      <c r="W130" s="103" t="n">
        <v>14.44284</v>
      </c>
      <c r="X130" s="103" t="n">
        <v>15.72912</v>
      </c>
      <c r="Y130" s="103" t="n">
        <v>17.0154</v>
      </c>
      <c r="Z130" s="103" t="n">
        <v>16.39216</v>
      </c>
      <c r="AA130" s="103" t="n">
        <v>15.76892</v>
      </c>
      <c r="AB130" s="103" t="n">
        <v>15.14568</v>
      </c>
      <c r="AC130" s="103" t="n">
        <v>14.52244</v>
      </c>
      <c r="AD130" s="103" t="n">
        <v>13.8992</v>
      </c>
      <c r="AE130" s="103" t="n">
        <v>14.3936</v>
      </c>
      <c r="AF130" s="103" t="n">
        <v>14.888</v>
      </c>
      <c r="AG130" s="103" t="n">
        <v>15.3824</v>
      </c>
      <c r="AH130" s="103" t="n">
        <v>15.8768</v>
      </c>
      <c r="AI130" s="103" t="n">
        <v>16.3712</v>
      </c>
      <c r="AJ130" s="103" t="n">
        <v>16.865602</v>
      </c>
      <c r="AK130" s="103" t="n">
        <v>17.36</v>
      </c>
      <c r="AL130" s="103" t="n">
        <v>17.096</v>
      </c>
      <c r="AM130" s="103" t="n">
        <v>16.832</v>
      </c>
      <c r="AN130" s="103" t="n">
        <v>16.568</v>
      </c>
      <c r="AO130" s="103" t="n">
        <v>16.304</v>
      </c>
      <c r="AP130" s="103" t="n">
        <v>16.04</v>
      </c>
      <c r="AQ130" s="103" t="n">
        <v>15.776</v>
      </c>
      <c r="AR130" s="103" t="n">
        <v>15.512</v>
      </c>
      <c r="AS130" s="103" t="n">
        <v>15.248</v>
      </c>
      <c r="AT130" s="103" t="n">
        <v>14.984</v>
      </c>
      <c r="AU130" s="103" t="n">
        <v>14.72</v>
      </c>
      <c r="AV130" s="103" t="n">
        <v>14.456</v>
      </c>
      <c r="AW130" s="103" t="n">
        <v>14.192</v>
      </c>
      <c r="AX130" s="103" t="n">
        <v>13.928</v>
      </c>
      <c r="AY130" s="103" t="n">
        <v>13.664</v>
      </c>
      <c r="AZ130" s="103" t="n">
        <v>13.4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0.5392</v>
      </c>
      <c r="D131" s="103" t="n">
        <v>1.0784</v>
      </c>
      <c r="E131" s="103" t="n">
        <v>1.6176</v>
      </c>
      <c r="F131" s="103" t="n">
        <v>2.1568</v>
      </c>
      <c r="G131" s="103" t="n">
        <v>2.696</v>
      </c>
      <c r="H131" s="103" t="n">
        <v>3.2352</v>
      </c>
      <c r="I131" s="103" t="n">
        <v>3.7744</v>
      </c>
      <c r="J131" s="103" t="n">
        <v>4.3136</v>
      </c>
      <c r="K131" s="103" t="n">
        <v>4.71344</v>
      </c>
      <c r="L131" s="103" t="n">
        <v>5.11328</v>
      </c>
      <c r="M131" s="103" t="n">
        <v>5.51312</v>
      </c>
      <c r="N131" s="103" t="n">
        <v>5.91296</v>
      </c>
      <c r="O131" s="103" t="n">
        <v>6.3128</v>
      </c>
      <c r="P131" s="103" t="n">
        <v>7.14544</v>
      </c>
      <c r="Q131" s="103" t="n">
        <v>7.97808</v>
      </c>
      <c r="R131" s="103" t="n">
        <v>8.81072</v>
      </c>
      <c r="S131" s="103" t="n">
        <v>9.64336</v>
      </c>
      <c r="T131" s="103" t="n">
        <v>10.476</v>
      </c>
      <c r="U131" s="103" t="n">
        <v>11.72224</v>
      </c>
      <c r="V131" s="103" t="n">
        <v>12.96848</v>
      </c>
      <c r="W131" s="103" t="n">
        <v>14.21472</v>
      </c>
      <c r="X131" s="103" t="n">
        <v>15.46096</v>
      </c>
      <c r="Y131" s="103" t="n">
        <v>16.7072</v>
      </c>
      <c r="Z131" s="103" t="n">
        <v>16.10528</v>
      </c>
      <c r="AA131" s="103" t="n">
        <v>15.50336</v>
      </c>
      <c r="AB131" s="103" t="n">
        <v>14.90144</v>
      </c>
      <c r="AC131" s="103" t="n">
        <v>14.29952</v>
      </c>
      <c r="AD131" s="103" t="n">
        <v>13.6976</v>
      </c>
      <c r="AE131" s="103" t="n">
        <v>14.195085</v>
      </c>
      <c r="AF131" s="103" t="n">
        <v>14.69257</v>
      </c>
      <c r="AG131" s="103" t="n">
        <v>15.1900566666667</v>
      </c>
      <c r="AH131" s="103" t="n">
        <v>15.6875433333333</v>
      </c>
      <c r="AI131" s="103" t="n">
        <v>16.18503</v>
      </c>
      <c r="AJ131" s="103" t="n">
        <v>16.682516</v>
      </c>
      <c r="AK131" s="103" t="n">
        <v>17.18</v>
      </c>
      <c r="AL131" s="103" t="n">
        <v>16.928</v>
      </c>
      <c r="AM131" s="103" t="n">
        <v>16.676</v>
      </c>
      <c r="AN131" s="103" t="n">
        <v>16.424</v>
      </c>
      <c r="AO131" s="103" t="n">
        <v>16.172</v>
      </c>
      <c r="AP131" s="103" t="n">
        <v>15.92</v>
      </c>
      <c r="AQ131" s="103" t="n">
        <v>15.668</v>
      </c>
      <c r="AR131" s="103" t="n">
        <v>15.416</v>
      </c>
      <c r="AS131" s="103" t="n">
        <v>15.164</v>
      </c>
      <c r="AT131" s="103" t="n">
        <v>14.912</v>
      </c>
      <c r="AU131" s="103" t="n">
        <v>14.66</v>
      </c>
      <c r="AV131" s="103" t="n">
        <v>14.408</v>
      </c>
      <c r="AW131" s="103" t="n">
        <v>14.156</v>
      </c>
      <c r="AX131" s="103" t="n">
        <v>13.904</v>
      </c>
      <c r="AY131" s="103" t="n">
        <v>13.652</v>
      </c>
      <c r="AZ131" s="103" t="n">
        <v>13.4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0.53</v>
      </c>
      <c r="D132" s="103" t="n">
        <v>1.06</v>
      </c>
      <c r="E132" s="103" t="n">
        <v>1.59</v>
      </c>
      <c r="F132" s="103" t="n">
        <v>2.12</v>
      </c>
      <c r="G132" s="103" t="n">
        <v>2.65</v>
      </c>
      <c r="H132" s="103" t="n">
        <v>3.18</v>
      </c>
      <c r="I132" s="103" t="n">
        <v>3.71</v>
      </c>
      <c r="J132" s="103" t="n">
        <v>4.24</v>
      </c>
      <c r="K132" s="103" t="n">
        <v>4.6426</v>
      </c>
      <c r="L132" s="103" t="n">
        <v>5.0452</v>
      </c>
      <c r="M132" s="103" t="n">
        <v>5.4478</v>
      </c>
      <c r="N132" s="103" t="n">
        <v>5.8504</v>
      </c>
      <c r="O132" s="103" t="n">
        <v>6.253</v>
      </c>
      <c r="P132" s="103" t="n">
        <v>7.076</v>
      </c>
      <c r="Q132" s="103" t="n">
        <v>7.899</v>
      </c>
      <c r="R132" s="103" t="n">
        <v>8.722</v>
      </c>
      <c r="S132" s="103" t="n">
        <v>9.545</v>
      </c>
      <c r="T132" s="103" t="n">
        <v>10.368</v>
      </c>
      <c r="U132" s="103" t="n">
        <v>11.5742</v>
      </c>
      <c r="V132" s="103" t="n">
        <v>12.7804</v>
      </c>
      <c r="W132" s="103" t="n">
        <v>13.9866</v>
      </c>
      <c r="X132" s="103" t="n">
        <v>15.1928</v>
      </c>
      <c r="Y132" s="103" t="n">
        <v>16.399</v>
      </c>
      <c r="Z132" s="103" t="n">
        <v>15.8184</v>
      </c>
      <c r="AA132" s="103" t="n">
        <v>15.2378</v>
      </c>
      <c r="AB132" s="103" t="n">
        <v>14.6572</v>
      </c>
      <c r="AC132" s="103" t="n">
        <v>14.0766</v>
      </c>
      <c r="AD132" s="103" t="n">
        <v>13.496</v>
      </c>
      <c r="AE132" s="103" t="n">
        <v>13.99657</v>
      </c>
      <c r="AF132" s="103" t="n">
        <v>14.49714</v>
      </c>
      <c r="AG132" s="103" t="n">
        <v>14.9977133333333</v>
      </c>
      <c r="AH132" s="103" t="n">
        <v>15.4982866666667</v>
      </c>
      <c r="AI132" s="103" t="n">
        <v>15.99886</v>
      </c>
      <c r="AJ132" s="103" t="n">
        <v>16.49943</v>
      </c>
      <c r="AK132" s="103" t="n">
        <v>17</v>
      </c>
      <c r="AL132" s="103" t="n">
        <v>16.76</v>
      </c>
      <c r="AM132" s="103" t="n">
        <v>16.52</v>
      </c>
      <c r="AN132" s="103" t="n">
        <v>16.28</v>
      </c>
      <c r="AO132" s="103" t="n">
        <v>16.04</v>
      </c>
      <c r="AP132" s="103" t="n">
        <v>15.8</v>
      </c>
      <c r="AQ132" s="103" t="n">
        <v>15.56</v>
      </c>
      <c r="AR132" s="103" t="n">
        <v>15.32</v>
      </c>
      <c r="AS132" s="103" t="n">
        <v>15.08</v>
      </c>
      <c r="AT132" s="103" t="n">
        <v>14.84</v>
      </c>
      <c r="AU132" s="103" t="n">
        <v>14.6</v>
      </c>
      <c r="AV132" s="103" t="n">
        <v>14.36</v>
      </c>
      <c r="AW132" s="103" t="n">
        <v>14.12</v>
      </c>
      <c r="AX132" s="103" t="n">
        <v>13.88</v>
      </c>
      <c r="AY132" s="103" t="n">
        <v>13.64</v>
      </c>
      <c r="AZ132" s="103" t="n">
        <v>13.4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0.5208</v>
      </c>
      <c r="D133" s="103" t="n">
        <v>1.0416</v>
      </c>
      <c r="E133" s="103" t="n">
        <v>1.5624</v>
      </c>
      <c r="F133" s="103" t="n">
        <v>2.0832</v>
      </c>
      <c r="G133" s="103" t="n">
        <v>2.604</v>
      </c>
      <c r="H133" s="103" t="n">
        <v>3.1248</v>
      </c>
      <c r="I133" s="103" t="n">
        <v>3.6456</v>
      </c>
      <c r="J133" s="103" t="n">
        <v>4.1664</v>
      </c>
      <c r="K133" s="103" t="n">
        <v>4.57176</v>
      </c>
      <c r="L133" s="103" t="n">
        <v>4.97712</v>
      </c>
      <c r="M133" s="103" t="n">
        <v>5.38248</v>
      </c>
      <c r="N133" s="103" t="n">
        <v>5.78784</v>
      </c>
      <c r="O133" s="103" t="n">
        <v>6.1932</v>
      </c>
      <c r="P133" s="103" t="n">
        <v>7.00656</v>
      </c>
      <c r="Q133" s="103" t="n">
        <v>7.81992</v>
      </c>
      <c r="R133" s="103" t="n">
        <v>8.63328</v>
      </c>
      <c r="S133" s="103" t="n">
        <v>9.44664</v>
      </c>
      <c r="T133" s="103" t="n">
        <v>10.26</v>
      </c>
      <c r="U133" s="103" t="n">
        <v>11.42708</v>
      </c>
      <c r="V133" s="103" t="n">
        <v>12.59416</v>
      </c>
      <c r="W133" s="103" t="n">
        <v>13.76124</v>
      </c>
      <c r="X133" s="103" t="n">
        <v>14.92832</v>
      </c>
      <c r="Y133" s="103" t="n">
        <v>16.0954</v>
      </c>
      <c r="Z133" s="103" t="n">
        <v>15.5352</v>
      </c>
      <c r="AA133" s="103" t="n">
        <v>14.975</v>
      </c>
      <c r="AB133" s="103" t="n">
        <v>14.4148</v>
      </c>
      <c r="AC133" s="103" t="n">
        <v>13.8546</v>
      </c>
      <c r="AD133" s="103" t="n">
        <v>13.2944</v>
      </c>
      <c r="AE133" s="103" t="n">
        <v>13.789485</v>
      </c>
      <c r="AF133" s="103" t="n">
        <v>14.28457</v>
      </c>
      <c r="AG133" s="103" t="n">
        <v>14.7796566666667</v>
      </c>
      <c r="AH133" s="103" t="n">
        <v>15.2747433333333</v>
      </c>
      <c r="AI133" s="103" t="n">
        <v>15.76983</v>
      </c>
      <c r="AJ133" s="103" t="n">
        <v>16.264916</v>
      </c>
      <c r="AK133" s="103" t="n">
        <v>16.76</v>
      </c>
      <c r="AL133" s="103" t="n">
        <v>16.544</v>
      </c>
      <c r="AM133" s="103" t="n">
        <v>16.328</v>
      </c>
      <c r="AN133" s="103" t="n">
        <v>16.112</v>
      </c>
      <c r="AO133" s="103" t="n">
        <v>15.896</v>
      </c>
      <c r="AP133" s="103" t="n">
        <v>15.68</v>
      </c>
      <c r="AQ133" s="103" t="n">
        <v>15.464</v>
      </c>
      <c r="AR133" s="103" t="n">
        <v>15.248</v>
      </c>
      <c r="AS133" s="103" t="n">
        <v>15.032</v>
      </c>
      <c r="AT133" s="103" t="n">
        <v>14.816</v>
      </c>
      <c r="AU133" s="103" t="n">
        <v>14.6</v>
      </c>
      <c r="AV133" s="103" t="n">
        <v>14.384</v>
      </c>
      <c r="AW133" s="103" t="n">
        <v>14.168</v>
      </c>
      <c r="AX133" s="103" t="n">
        <v>13.952</v>
      </c>
      <c r="AY133" s="103" t="n">
        <v>13.736</v>
      </c>
      <c r="AZ133" s="103" t="n">
        <v>13.52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0.5116</v>
      </c>
      <c r="D134" s="103" t="n">
        <v>1.0232</v>
      </c>
      <c r="E134" s="103" t="n">
        <v>1.5348</v>
      </c>
      <c r="F134" s="103" t="n">
        <v>2.0464</v>
      </c>
      <c r="G134" s="103" t="n">
        <v>2.558</v>
      </c>
      <c r="H134" s="103" t="n">
        <v>3.0696</v>
      </c>
      <c r="I134" s="103" t="n">
        <v>3.5812</v>
      </c>
      <c r="J134" s="103" t="n">
        <v>4.0928</v>
      </c>
      <c r="K134" s="103" t="n">
        <v>4.50092</v>
      </c>
      <c r="L134" s="103" t="n">
        <v>4.90904</v>
      </c>
      <c r="M134" s="103" t="n">
        <v>5.31716</v>
      </c>
      <c r="N134" s="103" t="n">
        <v>5.72528</v>
      </c>
      <c r="O134" s="103" t="n">
        <v>6.1334</v>
      </c>
      <c r="P134" s="103" t="n">
        <v>6.93712</v>
      </c>
      <c r="Q134" s="103" t="n">
        <v>7.74084</v>
      </c>
      <c r="R134" s="103" t="n">
        <v>8.54456</v>
      </c>
      <c r="S134" s="103" t="n">
        <v>9.34828</v>
      </c>
      <c r="T134" s="103" t="n">
        <v>10.152</v>
      </c>
      <c r="U134" s="103" t="n">
        <v>11.27996</v>
      </c>
      <c r="V134" s="103" t="n">
        <v>12.40792</v>
      </c>
      <c r="W134" s="103" t="n">
        <v>13.53588</v>
      </c>
      <c r="X134" s="103" t="n">
        <v>14.66384</v>
      </c>
      <c r="Y134" s="103" t="n">
        <v>15.7918</v>
      </c>
      <c r="Z134" s="103" t="n">
        <v>15.252</v>
      </c>
      <c r="AA134" s="103" t="n">
        <v>14.7122</v>
      </c>
      <c r="AB134" s="103" t="n">
        <v>14.1724</v>
      </c>
      <c r="AC134" s="103" t="n">
        <v>13.6326</v>
      </c>
      <c r="AD134" s="103" t="n">
        <v>13.0928</v>
      </c>
      <c r="AE134" s="103" t="n">
        <v>13.5824</v>
      </c>
      <c r="AF134" s="103" t="n">
        <v>14.072</v>
      </c>
      <c r="AG134" s="103" t="n">
        <v>14.5616</v>
      </c>
      <c r="AH134" s="103" t="n">
        <v>15.0512</v>
      </c>
      <c r="AI134" s="103" t="n">
        <v>15.5408</v>
      </c>
      <c r="AJ134" s="103" t="n">
        <v>16.030402</v>
      </c>
      <c r="AK134" s="103" t="n">
        <v>16.52</v>
      </c>
      <c r="AL134" s="103" t="n">
        <v>16.328</v>
      </c>
      <c r="AM134" s="103" t="n">
        <v>16.136</v>
      </c>
      <c r="AN134" s="103" t="n">
        <v>15.944</v>
      </c>
      <c r="AO134" s="103" t="n">
        <v>15.752</v>
      </c>
      <c r="AP134" s="103" t="n">
        <v>15.56</v>
      </c>
      <c r="AQ134" s="103" t="n">
        <v>15.368</v>
      </c>
      <c r="AR134" s="103" t="n">
        <v>15.176</v>
      </c>
      <c r="AS134" s="103" t="n">
        <v>14.984</v>
      </c>
      <c r="AT134" s="103" t="n">
        <v>14.792</v>
      </c>
      <c r="AU134" s="103" t="n">
        <v>14.6</v>
      </c>
      <c r="AV134" s="103" t="n">
        <v>14.408</v>
      </c>
      <c r="AW134" s="103" t="n">
        <v>14.216</v>
      </c>
      <c r="AX134" s="103" t="n">
        <v>14.024</v>
      </c>
      <c r="AY134" s="103" t="n">
        <v>13.832</v>
      </c>
      <c r="AZ134" s="103" t="n">
        <v>13.64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0.5024</v>
      </c>
      <c r="D135" s="103" t="n">
        <v>1.0048</v>
      </c>
      <c r="E135" s="103" t="n">
        <v>1.5072</v>
      </c>
      <c r="F135" s="103" t="n">
        <v>2.0096</v>
      </c>
      <c r="G135" s="103" t="n">
        <v>2.512</v>
      </c>
      <c r="H135" s="103" t="n">
        <v>3.0144</v>
      </c>
      <c r="I135" s="103" t="n">
        <v>3.5168</v>
      </c>
      <c r="J135" s="103" t="n">
        <v>4.0192</v>
      </c>
      <c r="K135" s="103" t="n">
        <v>4.43008</v>
      </c>
      <c r="L135" s="103" t="n">
        <v>4.84096</v>
      </c>
      <c r="M135" s="103" t="n">
        <v>5.25184</v>
      </c>
      <c r="N135" s="103" t="n">
        <v>5.66272</v>
      </c>
      <c r="O135" s="103" t="n">
        <v>6.0736</v>
      </c>
      <c r="P135" s="103" t="n">
        <v>6.86768</v>
      </c>
      <c r="Q135" s="103" t="n">
        <v>7.66176</v>
      </c>
      <c r="R135" s="103" t="n">
        <v>8.45584</v>
      </c>
      <c r="S135" s="103" t="n">
        <v>9.24992</v>
      </c>
      <c r="T135" s="103" t="n">
        <v>10.044</v>
      </c>
      <c r="U135" s="103" t="n">
        <v>11.13284</v>
      </c>
      <c r="V135" s="103" t="n">
        <v>12.22168</v>
      </c>
      <c r="W135" s="103" t="n">
        <v>13.31052</v>
      </c>
      <c r="X135" s="103" t="n">
        <v>14.39936</v>
      </c>
      <c r="Y135" s="103" t="n">
        <v>15.4882</v>
      </c>
      <c r="Z135" s="103" t="n">
        <v>14.9688</v>
      </c>
      <c r="AA135" s="103" t="n">
        <v>14.4494</v>
      </c>
      <c r="AB135" s="103" t="n">
        <v>13.93</v>
      </c>
      <c r="AC135" s="103" t="n">
        <v>13.4106</v>
      </c>
      <c r="AD135" s="103" t="n">
        <v>12.8912</v>
      </c>
      <c r="AE135" s="103" t="n">
        <v>13.375315</v>
      </c>
      <c r="AF135" s="103" t="n">
        <v>13.85943</v>
      </c>
      <c r="AG135" s="103" t="n">
        <v>14.3435433333333</v>
      </c>
      <c r="AH135" s="103" t="n">
        <v>14.8276566666667</v>
      </c>
      <c r="AI135" s="103" t="n">
        <v>15.31177</v>
      </c>
      <c r="AJ135" s="103" t="n">
        <v>15.795888</v>
      </c>
      <c r="AK135" s="103" t="n">
        <v>16.28</v>
      </c>
      <c r="AL135" s="103" t="n">
        <v>16.112</v>
      </c>
      <c r="AM135" s="103" t="n">
        <v>15.944</v>
      </c>
      <c r="AN135" s="103" t="n">
        <v>15.776</v>
      </c>
      <c r="AO135" s="103" t="n">
        <v>15.608</v>
      </c>
      <c r="AP135" s="103" t="n">
        <v>15.44</v>
      </c>
      <c r="AQ135" s="103" t="n">
        <v>15.272</v>
      </c>
      <c r="AR135" s="103" t="n">
        <v>15.104</v>
      </c>
      <c r="AS135" s="103" t="n">
        <v>14.936</v>
      </c>
      <c r="AT135" s="103" t="n">
        <v>14.768</v>
      </c>
      <c r="AU135" s="103" t="n">
        <v>14.6</v>
      </c>
      <c r="AV135" s="103" t="n">
        <v>14.432</v>
      </c>
      <c r="AW135" s="103" t="n">
        <v>14.264</v>
      </c>
      <c r="AX135" s="103" t="n">
        <v>14.096</v>
      </c>
      <c r="AY135" s="103" t="n">
        <v>13.928</v>
      </c>
      <c r="AZ135" s="103" t="n">
        <v>13.76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0.4932</v>
      </c>
      <c r="D136" s="103" t="n">
        <v>0.9864</v>
      </c>
      <c r="E136" s="103" t="n">
        <v>1.4796</v>
      </c>
      <c r="F136" s="103" t="n">
        <v>1.9728</v>
      </c>
      <c r="G136" s="103" t="n">
        <v>2.466</v>
      </c>
      <c r="H136" s="103" t="n">
        <v>2.9592</v>
      </c>
      <c r="I136" s="103" t="n">
        <v>3.4524</v>
      </c>
      <c r="J136" s="103" t="n">
        <v>3.9456</v>
      </c>
      <c r="K136" s="103" t="n">
        <v>4.35924</v>
      </c>
      <c r="L136" s="103" t="n">
        <v>4.77288</v>
      </c>
      <c r="M136" s="103" t="n">
        <v>5.18652</v>
      </c>
      <c r="N136" s="103" t="n">
        <v>5.60016</v>
      </c>
      <c r="O136" s="103" t="n">
        <v>6.0138</v>
      </c>
      <c r="P136" s="103" t="n">
        <v>6.79824</v>
      </c>
      <c r="Q136" s="103" t="n">
        <v>7.58268</v>
      </c>
      <c r="R136" s="103" t="n">
        <v>8.36712</v>
      </c>
      <c r="S136" s="103" t="n">
        <v>9.15156</v>
      </c>
      <c r="T136" s="103" t="n">
        <v>9.936</v>
      </c>
      <c r="U136" s="103" t="n">
        <v>10.98572</v>
      </c>
      <c r="V136" s="103" t="n">
        <v>12.03544</v>
      </c>
      <c r="W136" s="103" t="n">
        <v>13.08516</v>
      </c>
      <c r="X136" s="103" t="n">
        <v>14.13488</v>
      </c>
      <c r="Y136" s="103" t="n">
        <v>15.1846</v>
      </c>
      <c r="Z136" s="103" t="n">
        <v>14.6856</v>
      </c>
      <c r="AA136" s="103" t="n">
        <v>14.1866</v>
      </c>
      <c r="AB136" s="103" t="n">
        <v>13.6876</v>
      </c>
      <c r="AC136" s="103" t="n">
        <v>13.1886</v>
      </c>
      <c r="AD136" s="103" t="n">
        <v>12.6896</v>
      </c>
      <c r="AE136" s="103" t="n">
        <v>13.16823</v>
      </c>
      <c r="AF136" s="103" t="n">
        <v>13.64686</v>
      </c>
      <c r="AG136" s="103" t="n">
        <v>14.1254866666667</v>
      </c>
      <c r="AH136" s="103" t="n">
        <v>14.6041133333333</v>
      </c>
      <c r="AI136" s="103" t="n">
        <v>15.08274</v>
      </c>
      <c r="AJ136" s="103" t="n">
        <v>15.561374</v>
      </c>
      <c r="AK136" s="103" t="n">
        <v>16.04</v>
      </c>
      <c r="AL136" s="103" t="n">
        <v>15.896</v>
      </c>
      <c r="AM136" s="103" t="n">
        <v>15.752</v>
      </c>
      <c r="AN136" s="103" t="n">
        <v>15.608</v>
      </c>
      <c r="AO136" s="103" t="n">
        <v>15.464</v>
      </c>
      <c r="AP136" s="103" t="n">
        <v>15.32</v>
      </c>
      <c r="AQ136" s="103" t="n">
        <v>15.176</v>
      </c>
      <c r="AR136" s="103" t="n">
        <v>15.032</v>
      </c>
      <c r="AS136" s="103" t="n">
        <v>14.888</v>
      </c>
      <c r="AT136" s="103" t="n">
        <v>14.744</v>
      </c>
      <c r="AU136" s="103" t="n">
        <v>14.6</v>
      </c>
      <c r="AV136" s="103" t="n">
        <v>14.456</v>
      </c>
      <c r="AW136" s="103" t="n">
        <v>14.312</v>
      </c>
      <c r="AX136" s="103" t="n">
        <v>14.168</v>
      </c>
      <c r="AY136" s="103" t="n">
        <v>14.024</v>
      </c>
      <c r="AZ136" s="103" t="n">
        <v>13.88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0.484</v>
      </c>
      <c r="D137" s="103" t="n">
        <v>0.968</v>
      </c>
      <c r="E137" s="103" t="n">
        <v>1.452</v>
      </c>
      <c r="F137" s="103" t="n">
        <v>1.936</v>
      </c>
      <c r="G137" s="103" t="n">
        <v>2.42</v>
      </c>
      <c r="H137" s="103" t="n">
        <v>2.904</v>
      </c>
      <c r="I137" s="103" t="n">
        <v>3.388</v>
      </c>
      <c r="J137" s="103" t="n">
        <v>3.872</v>
      </c>
      <c r="K137" s="103" t="n">
        <v>4.2884</v>
      </c>
      <c r="L137" s="103" t="n">
        <v>4.7048</v>
      </c>
      <c r="M137" s="103" t="n">
        <v>5.1212</v>
      </c>
      <c r="N137" s="103" t="n">
        <v>5.5376</v>
      </c>
      <c r="O137" s="103" t="n">
        <v>5.954</v>
      </c>
      <c r="P137" s="103" t="n">
        <v>6.7288</v>
      </c>
      <c r="Q137" s="103" t="n">
        <v>7.5036</v>
      </c>
      <c r="R137" s="103" t="n">
        <v>8.2784</v>
      </c>
      <c r="S137" s="103" t="n">
        <v>9.0532</v>
      </c>
      <c r="T137" s="103" t="n">
        <v>9.828</v>
      </c>
      <c r="U137" s="103" t="n">
        <v>10.8386</v>
      </c>
      <c r="V137" s="103" t="n">
        <v>11.8492</v>
      </c>
      <c r="W137" s="103" t="n">
        <v>12.8598</v>
      </c>
      <c r="X137" s="103" t="n">
        <v>13.8704</v>
      </c>
      <c r="Y137" s="103" t="n">
        <v>14.881</v>
      </c>
      <c r="Z137" s="103" t="n">
        <v>14.4024</v>
      </c>
      <c r="AA137" s="103" t="n">
        <v>13.9238</v>
      </c>
      <c r="AB137" s="103" t="n">
        <v>13.4452</v>
      </c>
      <c r="AC137" s="103" t="n">
        <v>12.9666</v>
      </c>
      <c r="AD137" s="103" t="n">
        <v>12.488</v>
      </c>
      <c r="AE137" s="103" t="n">
        <v>12.961145</v>
      </c>
      <c r="AF137" s="103" t="n">
        <v>13.43429</v>
      </c>
      <c r="AG137" s="103" t="n">
        <v>13.90743</v>
      </c>
      <c r="AH137" s="103" t="n">
        <v>14.38057</v>
      </c>
      <c r="AI137" s="103" t="n">
        <v>14.85371</v>
      </c>
      <c r="AJ137" s="103" t="n">
        <v>15.32686</v>
      </c>
      <c r="AK137" s="103" t="n">
        <v>15.8</v>
      </c>
      <c r="AL137" s="103" t="n">
        <v>15.68</v>
      </c>
      <c r="AM137" s="103" t="n">
        <v>15.56</v>
      </c>
      <c r="AN137" s="103" t="n">
        <v>15.44</v>
      </c>
      <c r="AO137" s="103" t="n">
        <v>15.32</v>
      </c>
      <c r="AP137" s="103" t="n">
        <v>15.2</v>
      </c>
      <c r="AQ137" s="103" t="n">
        <v>15.08</v>
      </c>
      <c r="AR137" s="103" t="n">
        <v>14.96</v>
      </c>
      <c r="AS137" s="103" t="n">
        <v>14.84</v>
      </c>
      <c r="AT137" s="103" t="n">
        <v>14.72</v>
      </c>
      <c r="AU137" s="103" t="n">
        <v>14.6</v>
      </c>
      <c r="AV137" s="103" t="n">
        <v>14.48</v>
      </c>
      <c r="AW137" s="103" t="n">
        <v>14.36</v>
      </c>
      <c r="AX137" s="103" t="n">
        <v>14.24</v>
      </c>
      <c r="AY137" s="103" t="n">
        <v>14.12</v>
      </c>
      <c r="AZ137" s="103" t="n">
        <v>14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0.4748</v>
      </c>
      <c r="D138" s="103" t="n">
        <v>0.9496</v>
      </c>
      <c r="E138" s="103" t="n">
        <v>1.4244</v>
      </c>
      <c r="F138" s="103" t="n">
        <v>1.8992</v>
      </c>
      <c r="G138" s="103" t="n">
        <v>2.374</v>
      </c>
      <c r="H138" s="103" t="n">
        <v>2.8488</v>
      </c>
      <c r="I138" s="103" t="n">
        <v>3.3236</v>
      </c>
      <c r="J138" s="103" t="n">
        <v>3.7984</v>
      </c>
      <c r="K138" s="103" t="n">
        <v>4.21756</v>
      </c>
      <c r="L138" s="103" t="n">
        <v>4.63672</v>
      </c>
      <c r="M138" s="103" t="n">
        <v>5.05588</v>
      </c>
      <c r="N138" s="103" t="n">
        <v>5.47504</v>
      </c>
      <c r="O138" s="103" t="n">
        <v>5.8942</v>
      </c>
      <c r="P138" s="103" t="n">
        <v>6.65936</v>
      </c>
      <c r="Q138" s="103" t="n">
        <v>7.42452</v>
      </c>
      <c r="R138" s="103" t="n">
        <v>8.18968</v>
      </c>
      <c r="S138" s="103" t="n">
        <v>8.95484</v>
      </c>
      <c r="T138" s="103" t="n">
        <v>9.72</v>
      </c>
      <c r="U138" s="103" t="n">
        <v>10.69056</v>
      </c>
      <c r="V138" s="103" t="n">
        <v>11.66112</v>
      </c>
      <c r="W138" s="103" t="n">
        <v>12.63168</v>
      </c>
      <c r="X138" s="103" t="n">
        <v>13.60224</v>
      </c>
      <c r="Y138" s="103" t="n">
        <v>14.5728</v>
      </c>
      <c r="Z138" s="103" t="n">
        <v>14.11664</v>
      </c>
      <c r="AA138" s="103" t="n">
        <v>13.66048</v>
      </c>
      <c r="AB138" s="103" t="n">
        <v>13.20432</v>
      </c>
      <c r="AC138" s="103" t="n">
        <v>12.74816</v>
      </c>
      <c r="AD138" s="103" t="n">
        <v>12.292</v>
      </c>
      <c r="AE138" s="103" t="n">
        <v>12.74743</v>
      </c>
      <c r="AF138" s="103" t="n">
        <v>13.20286</v>
      </c>
      <c r="AG138" s="103" t="n">
        <v>13.6582866666667</v>
      </c>
      <c r="AH138" s="103" t="n">
        <v>14.1137133333333</v>
      </c>
      <c r="AI138" s="103" t="n">
        <v>14.56914</v>
      </c>
      <c r="AJ138" s="103" t="n">
        <v>15.024574</v>
      </c>
      <c r="AK138" s="103" t="n">
        <v>15.48</v>
      </c>
      <c r="AL138" s="103" t="n">
        <v>15.4</v>
      </c>
      <c r="AM138" s="103" t="n">
        <v>15.32</v>
      </c>
      <c r="AN138" s="103" t="n">
        <v>15.24</v>
      </c>
      <c r="AO138" s="103" t="n">
        <v>15.16</v>
      </c>
      <c r="AP138" s="103" t="n">
        <v>15.08</v>
      </c>
      <c r="AQ138" s="103" t="n">
        <v>15</v>
      </c>
      <c r="AR138" s="103" t="n">
        <v>14.92</v>
      </c>
      <c r="AS138" s="103" t="n">
        <v>14.84</v>
      </c>
      <c r="AT138" s="103" t="n">
        <v>14.76</v>
      </c>
      <c r="AU138" s="103" t="n">
        <v>14.68</v>
      </c>
      <c r="AV138" s="103" t="n">
        <v>14.6</v>
      </c>
      <c r="AW138" s="103" t="n">
        <v>14.52</v>
      </c>
      <c r="AX138" s="103" t="n">
        <v>14.44</v>
      </c>
      <c r="AY138" s="103" t="n">
        <v>14.36</v>
      </c>
      <c r="AZ138" s="103" t="n">
        <v>14.28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0.4656</v>
      </c>
      <c r="D139" s="103" t="n">
        <v>0.9312</v>
      </c>
      <c r="E139" s="103" t="n">
        <v>1.3968</v>
      </c>
      <c r="F139" s="103" t="n">
        <v>1.8624</v>
      </c>
      <c r="G139" s="103" t="n">
        <v>2.328</v>
      </c>
      <c r="H139" s="103" t="n">
        <v>2.7936</v>
      </c>
      <c r="I139" s="103" t="n">
        <v>3.2592</v>
      </c>
      <c r="J139" s="103" t="n">
        <v>3.7248</v>
      </c>
      <c r="K139" s="103" t="n">
        <v>4.14672</v>
      </c>
      <c r="L139" s="103" t="n">
        <v>4.56864</v>
      </c>
      <c r="M139" s="103" t="n">
        <v>4.99056</v>
      </c>
      <c r="N139" s="103" t="n">
        <v>5.41248</v>
      </c>
      <c r="O139" s="103" t="n">
        <v>5.8344</v>
      </c>
      <c r="P139" s="103" t="n">
        <v>6.58992</v>
      </c>
      <c r="Q139" s="103" t="n">
        <v>7.34544</v>
      </c>
      <c r="R139" s="103" t="n">
        <v>8.10096</v>
      </c>
      <c r="S139" s="103" t="n">
        <v>8.85648</v>
      </c>
      <c r="T139" s="103" t="n">
        <v>9.612</v>
      </c>
      <c r="U139" s="103" t="n">
        <v>10.54252</v>
      </c>
      <c r="V139" s="103" t="n">
        <v>11.47304</v>
      </c>
      <c r="W139" s="103" t="n">
        <v>12.40356</v>
      </c>
      <c r="X139" s="103" t="n">
        <v>13.33408</v>
      </c>
      <c r="Y139" s="103" t="n">
        <v>14.2646</v>
      </c>
      <c r="Z139" s="103" t="n">
        <v>13.83088</v>
      </c>
      <c r="AA139" s="103" t="n">
        <v>13.39716</v>
      </c>
      <c r="AB139" s="103" t="n">
        <v>12.96344</v>
      </c>
      <c r="AC139" s="103" t="n">
        <v>12.52972</v>
      </c>
      <c r="AD139" s="103" t="n">
        <v>12.096</v>
      </c>
      <c r="AE139" s="103" t="n">
        <v>12.533715</v>
      </c>
      <c r="AF139" s="103" t="n">
        <v>12.97143</v>
      </c>
      <c r="AG139" s="103" t="n">
        <v>13.4091433333333</v>
      </c>
      <c r="AH139" s="103" t="n">
        <v>13.8468566666667</v>
      </c>
      <c r="AI139" s="103" t="n">
        <v>14.28457</v>
      </c>
      <c r="AJ139" s="103" t="n">
        <v>14.722288</v>
      </c>
      <c r="AK139" s="103" t="n">
        <v>15.16</v>
      </c>
      <c r="AL139" s="103" t="n">
        <v>15.12</v>
      </c>
      <c r="AM139" s="103" t="n">
        <v>15.08</v>
      </c>
      <c r="AN139" s="103" t="n">
        <v>15.04</v>
      </c>
      <c r="AO139" s="103" t="n">
        <v>15</v>
      </c>
      <c r="AP139" s="103" t="n">
        <v>14.96</v>
      </c>
      <c r="AQ139" s="103" t="n">
        <v>14.92</v>
      </c>
      <c r="AR139" s="103" t="n">
        <v>14.88</v>
      </c>
      <c r="AS139" s="103" t="n">
        <v>14.84</v>
      </c>
      <c r="AT139" s="103" t="n">
        <v>14.8</v>
      </c>
      <c r="AU139" s="103" t="n">
        <v>14.76</v>
      </c>
      <c r="AV139" s="103" t="n">
        <v>14.72</v>
      </c>
      <c r="AW139" s="103" t="n">
        <v>14.68</v>
      </c>
      <c r="AX139" s="103" t="n">
        <v>14.64</v>
      </c>
      <c r="AY139" s="103" t="n">
        <v>14.6</v>
      </c>
      <c r="AZ139" s="103" t="n">
        <v>14.56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0.4564</v>
      </c>
      <c r="D140" s="103" t="n">
        <v>0.9128</v>
      </c>
      <c r="E140" s="103" t="n">
        <v>1.3692</v>
      </c>
      <c r="F140" s="103" t="n">
        <v>1.8256</v>
      </c>
      <c r="G140" s="103" t="n">
        <v>2.282</v>
      </c>
      <c r="H140" s="103" t="n">
        <v>2.7384</v>
      </c>
      <c r="I140" s="103" t="n">
        <v>3.1948</v>
      </c>
      <c r="J140" s="103" t="n">
        <v>3.6512</v>
      </c>
      <c r="K140" s="103" t="n">
        <v>4.07588</v>
      </c>
      <c r="L140" s="103" t="n">
        <v>4.50056</v>
      </c>
      <c r="M140" s="103" t="n">
        <v>4.92524</v>
      </c>
      <c r="N140" s="103" t="n">
        <v>5.34992</v>
      </c>
      <c r="O140" s="103" t="n">
        <v>5.7746</v>
      </c>
      <c r="P140" s="103" t="n">
        <v>6.52048</v>
      </c>
      <c r="Q140" s="103" t="n">
        <v>7.26636</v>
      </c>
      <c r="R140" s="103" t="n">
        <v>8.01224</v>
      </c>
      <c r="S140" s="103" t="n">
        <v>8.75812</v>
      </c>
      <c r="T140" s="103" t="n">
        <v>9.504</v>
      </c>
      <c r="U140" s="103" t="n">
        <v>10.39448</v>
      </c>
      <c r="V140" s="103" t="n">
        <v>11.28496</v>
      </c>
      <c r="W140" s="103" t="n">
        <v>12.17544</v>
      </c>
      <c r="X140" s="103" t="n">
        <v>13.06592</v>
      </c>
      <c r="Y140" s="103" t="n">
        <v>13.9564</v>
      </c>
      <c r="Z140" s="103" t="n">
        <v>13.54512</v>
      </c>
      <c r="AA140" s="103" t="n">
        <v>13.13384</v>
      </c>
      <c r="AB140" s="103" t="n">
        <v>12.72256</v>
      </c>
      <c r="AC140" s="103" t="n">
        <v>12.31128</v>
      </c>
      <c r="AD140" s="103" t="n">
        <v>11.9</v>
      </c>
      <c r="AE140" s="103" t="n">
        <v>12.32</v>
      </c>
      <c r="AF140" s="103" t="n">
        <v>12.74</v>
      </c>
      <c r="AG140" s="103" t="n">
        <v>13.16</v>
      </c>
      <c r="AH140" s="103" t="n">
        <v>13.58</v>
      </c>
      <c r="AI140" s="103" t="n">
        <v>14</v>
      </c>
      <c r="AJ140" s="103" t="n">
        <v>14.420002</v>
      </c>
      <c r="AK140" s="103" t="n">
        <v>14.84</v>
      </c>
      <c r="AL140" s="103" t="n">
        <v>14.84</v>
      </c>
      <c r="AM140" s="103" t="n">
        <v>14.84</v>
      </c>
      <c r="AN140" s="103" t="n">
        <v>14.84</v>
      </c>
      <c r="AO140" s="103" t="n">
        <v>14.84</v>
      </c>
      <c r="AP140" s="103" t="n">
        <v>14.84</v>
      </c>
      <c r="AQ140" s="103" t="n">
        <v>14.84</v>
      </c>
      <c r="AR140" s="103" t="n">
        <v>14.84</v>
      </c>
      <c r="AS140" s="103" t="n">
        <v>14.84</v>
      </c>
      <c r="AT140" s="103" t="n">
        <v>14.84</v>
      </c>
      <c r="AU140" s="103" t="n">
        <v>14.84</v>
      </c>
      <c r="AV140" s="103" t="n">
        <v>14.84</v>
      </c>
      <c r="AW140" s="103" t="n">
        <v>14.84</v>
      </c>
      <c r="AX140" s="103" t="n">
        <v>14.84</v>
      </c>
      <c r="AY140" s="103" t="n">
        <v>14.84</v>
      </c>
      <c r="AZ140" s="103" t="n">
        <v>14.84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0.4472</v>
      </c>
      <c r="D141" s="103" t="n">
        <v>0.8944</v>
      </c>
      <c r="E141" s="103" t="n">
        <v>1.3416</v>
      </c>
      <c r="F141" s="103" t="n">
        <v>1.7888</v>
      </c>
      <c r="G141" s="103" t="n">
        <v>2.236</v>
      </c>
      <c r="H141" s="103" t="n">
        <v>2.6832</v>
      </c>
      <c r="I141" s="103" t="n">
        <v>3.1304</v>
      </c>
      <c r="J141" s="103" t="n">
        <v>3.5776</v>
      </c>
      <c r="K141" s="103" t="n">
        <v>4.00504</v>
      </c>
      <c r="L141" s="103" t="n">
        <v>4.43248</v>
      </c>
      <c r="M141" s="103" t="n">
        <v>4.85992</v>
      </c>
      <c r="N141" s="103" t="n">
        <v>5.28736</v>
      </c>
      <c r="O141" s="103" t="n">
        <v>5.7148</v>
      </c>
      <c r="P141" s="103" t="n">
        <v>6.45104</v>
      </c>
      <c r="Q141" s="103" t="n">
        <v>7.18728</v>
      </c>
      <c r="R141" s="103" t="n">
        <v>7.92352</v>
      </c>
      <c r="S141" s="103" t="n">
        <v>8.65976</v>
      </c>
      <c r="T141" s="103" t="n">
        <v>9.396</v>
      </c>
      <c r="U141" s="103" t="n">
        <v>10.24644</v>
      </c>
      <c r="V141" s="103" t="n">
        <v>11.09688</v>
      </c>
      <c r="W141" s="103" t="n">
        <v>11.94732</v>
      </c>
      <c r="X141" s="103" t="n">
        <v>12.79776</v>
      </c>
      <c r="Y141" s="103" t="n">
        <v>13.6482</v>
      </c>
      <c r="Z141" s="103" t="n">
        <v>13.25936</v>
      </c>
      <c r="AA141" s="103" t="n">
        <v>12.87052</v>
      </c>
      <c r="AB141" s="103" t="n">
        <v>12.48168</v>
      </c>
      <c r="AC141" s="103" t="n">
        <v>12.09284</v>
      </c>
      <c r="AD141" s="103" t="n">
        <v>11.704</v>
      </c>
      <c r="AE141" s="103" t="n">
        <v>12.106285</v>
      </c>
      <c r="AF141" s="103" t="n">
        <v>12.50857</v>
      </c>
      <c r="AG141" s="103" t="n">
        <v>12.9108566666667</v>
      </c>
      <c r="AH141" s="103" t="n">
        <v>13.3131433333333</v>
      </c>
      <c r="AI141" s="103" t="n">
        <v>13.71543</v>
      </c>
      <c r="AJ141" s="103" t="n">
        <v>14.117716</v>
      </c>
      <c r="AK141" s="103" t="n">
        <v>14.52</v>
      </c>
      <c r="AL141" s="103" t="n">
        <v>14.56</v>
      </c>
      <c r="AM141" s="103" t="n">
        <v>14.6</v>
      </c>
      <c r="AN141" s="103" t="n">
        <v>14.64</v>
      </c>
      <c r="AO141" s="103" t="n">
        <v>14.68</v>
      </c>
      <c r="AP141" s="103" t="n">
        <v>14.72</v>
      </c>
      <c r="AQ141" s="103" t="n">
        <v>14.76</v>
      </c>
      <c r="AR141" s="103" t="n">
        <v>14.8</v>
      </c>
      <c r="AS141" s="103" t="n">
        <v>14.84</v>
      </c>
      <c r="AT141" s="103" t="n">
        <v>14.88</v>
      </c>
      <c r="AU141" s="103" t="n">
        <v>14.92</v>
      </c>
      <c r="AV141" s="103" t="n">
        <v>14.96</v>
      </c>
      <c r="AW141" s="103" t="n">
        <v>15</v>
      </c>
      <c r="AX141" s="103" t="n">
        <v>15.04</v>
      </c>
      <c r="AY141" s="103" t="n">
        <v>15.08</v>
      </c>
      <c r="AZ141" s="103" t="n">
        <v>15.12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0.438</v>
      </c>
      <c r="D142" s="103" t="n">
        <v>0.876</v>
      </c>
      <c r="E142" s="103" t="n">
        <v>1.314</v>
      </c>
      <c r="F142" s="103" t="n">
        <v>1.752</v>
      </c>
      <c r="G142" s="103" t="n">
        <v>2.19</v>
      </c>
      <c r="H142" s="103" t="n">
        <v>2.628</v>
      </c>
      <c r="I142" s="103" t="n">
        <v>3.066</v>
      </c>
      <c r="J142" s="103" t="n">
        <v>3.504</v>
      </c>
      <c r="K142" s="103" t="n">
        <v>3.9342</v>
      </c>
      <c r="L142" s="103" t="n">
        <v>4.3644</v>
      </c>
      <c r="M142" s="103" t="n">
        <v>4.7946</v>
      </c>
      <c r="N142" s="103" t="n">
        <v>5.2248</v>
      </c>
      <c r="O142" s="103" t="n">
        <v>5.655</v>
      </c>
      <c r="P142" s="103" t="n">
        <v>6.3816</v>
      </c>
      <c r="Q142" s="103" t="n">
        <v>7.1082</v>
      </c>
      <c r="R142" s="103" t="n">
        <v>7.8348</v>
      </c>
      <c r="S142" s="103" t="n">
        <v>8.5614</v>
      </c>
      <c r="T142" s="103" t="n">
        <v>9.288</v>
      </c>
      <c r="U142" s="103" t="n">
        <v>10.0984</v>
      </c>
      <c r="V142" s="103" t="n">
        <v>10.9088</v>
      </c>
      <c r="W142" s="103" t="n">
        <v>11.7192</v>
      </c>
      <c r="X142" s="103" t="n">
        <v>12.5296</v>
      </c>
      <c r="Y142" s="103" t="n">
        <v>13.34</v>
      </c>
      <c r="Z142" s="103" t="n">
        <v>12.9736</v>
      </c>
      <c r="AA142" s="103" t="n">
        <v>12.6072</v>
      </c>
      <c r="AB142" s="103" t="n">
        <v>12.2408</v>
      </c>
      <c r="AC142" s="103" t="n">
        <v>11.8744</v>
      </c>
      <c r="AD142" s="103" t="n">
        <v>11.508</v>
      </c>
      <c r="AE142" s="103" t="n">
        <v>11.89257</v>
      </c>
      <c r="AF142" s="103" t="n">
        <v>12.27714</v>
      </c>
      <c r="AG142" s="103" t="n">
        <v>12.6617133333333</v>
      </c>
      <c r="AH142" s="103" t="n">
        <v>13.0462866666667</v>
      </c>
      <c r="AI142" s="103" t="n">
        <v>13.43086</v>
      </c>
      <c r="AJ142" s="103" t="n">
        <v>13.81543</v>
      </c>
      <c r="AK142" s="103" t="n">
        <v>14.2</v>
      </c>
      <c r="AL142" s="103" t="n">
        <v>14.28</v>
      </c>
      <c r="AM142" s="103" t="n">
        <v>14.36</v>
      </c>
      <c r="AN142" s="103" t="n">
        <v>14.44</v>
      </c>
      <c r="AO142" s="103" t="n">
        <v>14.52</v>
      </c>
      <c r="AP142" s="103" t="n">
        <v>14.6</v>
      </c>
      <c r="AQ142" s="103" t="n">
        <v>14.68</v>
      </c>
      <c r="AR142" s="103" t="n">
        <v>14.76</v>
      </c>
      <c r="AS142" s="103" t="n">
        <v>14.84</v>
      </c>
      <c r="AT142" s="103" t="n">
        <v>14.92</v>
      </c>
      <c r="AU142" s="103" t="n">
        <v>15</v>
      </c>
      <c r="AV142" s="103" t="n">
        <v>15.08</v>
      </c>
      <c r="AW142" s="103" t="n">
        <v>15.16</v>
      </c>
      <c r="AX142" s="103" t="n">
        <v>15.24</v>
      </c>
      <c r="AY142" s="103" t="n">
        <v>15.32</v>
      </c>
      <c r="AZ142" s="103" t="n">
        <v>15.4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0.4004</v>
      </c>
      <c r="D143" s="103" t="n">
        <v>0.8008</v>
      </c>
      <c r="E143" s="103" t="n">
        <v>1.2012</v>
      </c>
      <c r="F143" s="103" t="n">
        <v>1.6016</v>
      </c>
      <c r="G143" s="103" t="n">
        <v>2.002</v>
      </c>
      <c r="H143" s="103" t="n">
        <v>2.4024</v>
      </c>
      <c r="I143" s="103" t="n">
        <v>2.8028</v>
      </c>
      <c r="J143" s="103" t="n">
        <v>3.2032</v>
      </c>
      <c r="K143" s="103" t="n">
        <v>3.66756</v>
      </c>
      <c r="L143" s="103" t="n">
        <v>4.13192</v>
      </c>
      <c r="M143" s="103" t="n">
        <v>4.59628</v>
      </c>
      <c r="N143" s="103" t="n">
        <v>5.06064</v>
      </c>
      <c r="O143" s="103" t="n">
        <v>5.525</v>
      </c>
      <c r="P143" s="103" t="n">
        <v>6.22576</v>
      </c>
      <c r="Q143" s="103" t="n">
        <v>6.92652</v>
      </c>
      <c r="R143" s="103" t="n">
        <v>7.62728</v>
      </c>
      <c r="S143" s="103" t="n">
        <v>8.32804</v>
      </c>
      <c r="T143" s="103" t="n">
        <v>9.0288</v>
      </c>
      <c r="U143" s="103" t="n">
        <v>9.63712</v>
      </c>
      <c r="V143" s="103" t="n">
        <v>10.24544</v>
      </c>
      <c r="W143" s="103" t="n">
        <v>10.85376</v>
      </c>
      <c r="X143" s="103" t="n">
        <v>11.46208</v>
      </c>
      <c r="Y143" s="103" t="n">
        <v>12.0704</v>
      </c>
      <c r="Z143" s="103" t="n">
        <v>11.7372</v>
      </c>
      <c r="AA143" s="103" t="n">
        <v>11.404</v>
      </c>
      <c r="AB143" s="103" t="n">
        <v>11.0708</v>
      </c>
      <c r="AC143" s="103" t="n">
        <v>10.7376</v>
      </c>
      <c r="AD143" s="103" t="n">
        <v>10.4044</v>
      </c>
      <c r="AE143" s="103" t="n">
        <v>10.792342</v>
      </c>
      <c r="AF143" s="103" t="n">
        <v>11.180284</v>
      </c>
      <c r="AG143" s="103" t="n">
        <v>11.568228</v>
      </c>
      <c r="AH143" s="103" t="n">
        <v>11.956172</v>
      </c>
      <c r="AI143" s="103" t="n">
        <v>12.344116</v>
      </c>
      <c r="AJ143" s="103" t="n">
        <v>12.732058</v>
      </c>
      <c r="AK143" s="103" t="n">
        <v>13.12</v>
      </c>
      <c r="AL143" s="103" t="n">
        <v>13.424</v>
      </c>
      <c r="AM143" s="103" t="n">
        <v>13.728</v>
      </c>
      <c r="AN143" s="103" t="n">
        <v>14.032</v>
      </c>
      <c r="AO143" s="103" t="n">
        <v>14.336</v>
      </c>
      <c r="AP143" s="103" t="n">
        <v>14.64</v>
      </c>
      <c r="AQ143" s="103" t="n">
        <v>14.944</v>
      </c>
      <c r="AR143" s="103" t="n">
        <v>15.248</v>
      </c>
      <c r="AS143" s="103" t="n">
        <v>15.552</v>
      </c>
      <c r="AT143" s="103" t="n">
        <v>15.856</v>
      </c>
      <c r="AU143" s="103" t="n">
        <v>16.16</v>
      </c>
      <c r="AV143" s="103" t="n">
        <v>16.464</v>
      </c>
      <c r="AW143" s="103" t="n">
        <v>16.768</v>
      </c>
      <c r="AX143" s="103" t="n">
        <v>17.072</v>
      </c>
      <c r="AY143" s="103" t="n">
        <v>17.376</v>
      </c>
      <c r="AZ143" s="103" t="n">
        <v>17.68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0.3628</v>
      </c>
      <c r="D144" s="103" t="n">
        <v>0.7256</v>
      </c>
      <c r="E144" s="103" t="n">
        <v>1.0884</v>
      </c>
      <c r="F144" s="103" t="n">
        <v>1.4512</v>
      </c>
      <c r="G144" s="103" t="n">
        <v>1.814</v>
      </c>
      <c r="H144" s="103" t="n">
        <v>2.1768</v>
      </c>
      <c r="I144" s="103" t="n">
        <v>2.5396</v>
      </c>
      <c r="J144" s="103" t="n">
        <v>2.9024</v>
      </c>
      <c r="K144" s="103" t="n">
        <v>3.40092</v>
      </c>
      <c r="L144" s="103" t="n">
        <v>3.89944</v>
      </c>
      <c r="M144" s="103" t="n">
        <v>4.39796</v>
      </c>
      <c r="N144" s="103" t="n">
        <v>4.89648</v>
      </c>
      <c r="O144" s="103" t="n">
        <v>5.395</v>
      </c>
      <c r="P144" s="103" t="n">
        <v>6.06992</v>
      </c>
      <c r="Q144" s="103" t="n">
        <v>6.74484</v>
      </c>
      <c r="R144" s="103" t="n">
        <v>7.41976</v>
      </c>
      <c r="S144" s="103" t="n">
        <v>8.09468</v>
      </c>
      <c r="T144" s="103" t="n">
        <v>8.7696</v>
      </c>
      <c r="U144" s="103" t="n">
        <v>9.17584</v>
      </c>
      <c r="V144" s="103" t="n">
        <v>9.58208</v>
      </c>
      <c r="W144" s="103" t="n">
        <v>9.98832</v>
      </c>
      <c r="X144" s="103" t="n">
        <v>10.39456</v>
      </c>
      <c r="Y144" s="103" t="n">
        <v>10.8008</v>
      </c>
      <c r="Z144" s="103" t="n">
        <v>10.5008</v>
      </c>
      <c r="AA144" s="103" t="n">
        <v>10.2008</v>
      </c>
      <c r="AB144" s="103" t="n">
        <v>9.9008</v>
      </c>
      <c r="AC144" s="103" t="n">
        <v>9.6008</v>
      </c>
      <c r="AD144" s="103" t="n">
        <v>9.3008</v>
      </c>
      <c r="AE144" s="103" t="n">
        <v>9.692114</v>
      </c>
      <c r="AF144" s="103" t="n">
        <v>10.083428</v>
      </c>
      <c r="AG144" s="103" t="n">
        <v>10.4747426666667</v>
      </c>
      <c r="AH144" s="103" t="n">
        <v>10.8660573333333</v>
      </c>
      <c r="AI144" s="103" t="n">
        <v>11.257372</v>
      </c>
      <c r="AJ144" s="103" t="n">
        <v>11.648686</v>
      </c>
      <c r="AK144" s="103" t="n">
        <v>12.04</v>
      </c>
      <c r="AL144" s="103" t="n">
        <v>12.568</v>
      </c>
      <c r="AM144" s="103" t="n">
        <v>13.096</v>
      </c>
      <c r="AN144" s="103" t="n">
        <v>13.624</v>
      </c>
      <c r="AO144" s="103" t="n">
        <v>14.152</v>
      </c>
      <c r="AP144" s="103" t="n">
        <v>14.68</v>
      </c>
      <c r="AQ144" s="103" t="n">
        <v>15.208</v>
      </c>
      <c r="AR144" s="103" t="n">
        <v>15.736</v>
      </c>
      <c r="AS144" s="103" t="n">
        <v>16.264</v>
      </c>
      <c r="AT144" s="103" t="n">
        <v>16.792</v>
      </c>
      <c r="AU144" s="103" t="n">
        <v>17.32</v>
      </c>
      <c r="AV144" s="103" t="n">
        <v>17.848</v>
      </c>
      <c r="AW144" s="103" t="n">
        <v>18.376</v>
      </c>
      <c r="AX144" s="103" t="n">
        <v>18.904</v>
      </c>
      <c r="AY144" s="103" t="n">
        <v>19.432</v>
      </c>
      <c r="AZ144" s="103" t="n">
        <v>19.96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0.3252</v>
      </c>
      <c r="D145" s="103" t="n">
        <v>0.6504</v>
      </c>
      <c r="E145" s="103" t="n">
        <v>0.9756</v>
      </c>
      <c r="F145" s="103" t="n">
        <v>1.3008</v>
      </c>
      <c r="G145" s="103" t="n">
        <v>1.626</v>
      </c>
      <c r="H145" s="103" t="n">
        <v>1.9512</v>
      </c>
      <c r="I145" s="103" t="n">
        <v>2.2764</v>
      </c>
      <c r="J145" s="103" t="n">
        <v>2.6016</v>
      </c>
      <c r="K145" s="103" t="n">
        <v>3.13428</v>
      </c>
      <c r="L145" s="103" t="n">
        <v>3.66696</v>
      </c>
      <c r="M145" s="103" t="n">
        <v>4.19964</v>
      </c>
      <c r="N145" s="103" t="n">
        <v>4.73232</v>
      </c>
      <c r="O145" s="103" t="n">
        <v>5.265</v>
      </c>
      <c r="P145" s="103" t="n">
        <v>5.91408</v>
      </c>
      <c r="Q145" s="103" t="n">
        <v>6.56316</v>
      </c>
      <c r="R145" s="103" t="n">
        <v>7.21224</v>
      </c>
      <c r="S145" s="103" t="n">
        <v>7.86132</v>
      </c>
      <c r="T145" s="103" t="n">
        <v>8.5104</v>
      </c>
      <c r="U145" s="103" t="n">
        <v>8.71456</v>
      </c>
      <c r="V145" s="103" t="n">
        <v>8.91872</v>
      </c>
      <c r="W145" s="103" t="n">
        <v>9.12288</v>
      </c>
      <c r="X145" s="103" t="n">
        <v>9.32704</v>
      </c>
      <c r="Y145" s="103" t="n">
        <v>9.5312</v>
      </c>
      <c r="Z145" s="103" t="n">
        <v>9.2644</v>
      </c>
      <c r="AA145" s="103" t="n">
        <v>8.9976</v>
      </c>
      <c r="AB145" s="103" t="n">
        <v>8.7308</v>
      </c>
      <c r="AC145" s="103" t="n">
        <v>8.464</v>
      </c>
      <c r="AD145" s="103" t="n">
        <v>8.1972</v>
      </c>
      <c r="AE145" s="103" t="n">
        <v>8.591886</v>
      </c>
      <c r="AF145" s="103" t="n">
        <v>8.986572</v>
      </c>
      <c r="AG145" s="103" t="n">
        <v>9.38125733333334</v>
      </c>
      <c r="AH145" s="103" t="n">
        <v>9.77594266666667</v>
      </c>
      <c r="AI145" s="103" t="n">
        <v>10.170628</v>
      </c>
      <c r="AJ145" s="103" t="n">
        <v>10.565314</v>
      </c>
      <c r="AK145" s="103" t="n">
        <v>10.96</v>
      </c>
      <c r="AL145" s="103" t="n">
        <v>11.712</v>
      </c>
      <c r="AM145" s="103" t="n">
        <v>12.464</v>
      </c>
      <c r="AN145" s="103" t="n">
        <v>13.216</v>
      </c>
      <c r="AO145" s="103" t="n">
        <v>13.968</v>
      </c>
      <c r="AP145" s="103" t="n">
        <v>14.72</v>
      </c>
      <c r="AQ145" s="103" t="n">
        <v>15.472</v>
      </c>
      <c r="AR145" s="103" t="n">
        <v>16.224</v>
      </c>
      <c r="AS145" s="103" t="n">
        <v>16.976</v>
      </c>
      <c r="AT145" s="103" t="n">
        <v>17.728</v>
      </c>
      <c r="AU145" s="103" t="n">
        <v>18.48</v>
      </c>
      <c r="AV145" s="103" t="n">
        <v>19.232</v>
      </c>
      <c r="AW145" s="103" t="n">
        <v>19.984</v>
      </c>
      <c r="AX145" s="103" t="n">
        <v>20.736</v>
      </c>
      <c r="AY145" s="103" t="n">
        <v>21.488</v>
      </c>
      <c r="AZ145" s="103" t="n">
        <v>22.24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0.2876</v>
      </c>
      <c r="D146" s="103" t="n">
        <v>0.5752</v>
      </c>
      <c r="E146" s="103" t="n">
        <v>0.8628</v>
      </c>
      <c r="F146" s="103" t="n">
        <v>1.1504</v>
      </c>
      <c r="G146" s="103" t="n">
        <v>1.438</v>
      </c>
      <c r="H146" s="103" t="n">
        <v>1.7256</v>
      </c>
      <c r="I146" s="103" t="n">
        <v>2.0132</v>
      </c>
      <c r="J146" s="103" t="n">
        <v>2.3008</v>
      </c>
      <c r="K146" s="103" t="n">
        <v>2.86764</v>
      </c>
      <c r="L146" s="103" t="n">
        <v>3.43448</v>
      </c>
      <c r="M146" s="103" t="n">
        <v>4.00132</v>
      </c>
      <c r="N146" s="103" t="n">
        <v>4.56816</v>
      </c>
      <c r="O146" s="103" t="n">
        <v>5.135</v>
      </c>
      <c r="P146" s="103" t="n">
        <v>5.75824</v>
      </c>
      <c r="Q146" s="103" t="n">
        <v>6.38148</v>
      </c>
      <c r="R146" s="103" t="n">
        <v>7.00472</v>
      </c>
      <c r="S146" s="103" t="n">
        <v>7.62796</v>
      </c>
      <c r="T146" s="103" t="n">
        <v>8.2512</v>
      </c>
      <c r="U146" s="103" t="n">
        <v>8.25328</v>
      </c>
      <c r="V146" s="103" t="n">
        <v>8.25536</v>
      </c>
      <c r="W146" s="103" t="n">
        <v>8.25744</v>
      </c>
      <c r="X146" s="103" t="n">
        <v>8.25952</v>
      </c>
      <c r="Y146" s="103" t="n">
        <v>8.2616</v>
      </c>
      <c r="Z146" s="103" t="n">
        <v>8.028</v>
      </c>
      <c r="AA146" s="103" t="n">
        <v>7.7944</v>
      </c>
      <c r="AB146" s="103" t="n">
        <v>7.5608</v>
      </c>
      <c r="AC146" s="103" t="n">
        <v>7.3272</v>
      </c>
      <c r="AD146" s="103" t="n">
        <v>7.0936</v>
      </c>
      <c r="AE146" s="103" t="n">
        <v>7.491658</v>
      </c>
      <c r="AF146" s="103" t="n">
        <v>7.889716</v>
      </c>
      <c r="AG146" s="103" t="n">
        <v>8.287772</v>
      </c>
      <c r="AH146" s="103" t="n">
        <v>8.685828</v>
      </c>
      <c r="AI146" s="103" t="n">
        <v>9.083884</v>
      </c>
      <c r="AJ146" s="103" t="n">
        <v>9.481942</v>
      </c>
      <c r="AK146" s="103" t="n">
        <v>9.88</v>
      </c>
      <c r="AL146" s="103" t="n">
        <v>10.856</v>
      </c>
      <c r="AM146" s="103" t="n">
        <v>11.832</v>
      </c>
      <c r="AN146" s="103" t="n">
        <v>12.808</v>
      </c>
      <c r="AO146" s="103" t="n">
        <v>13.784</v>
      </c>
      <c r="AP146" s="103" t="n">
        <v>14.76</v>
      </c>
      <c r="AQ146" s="103" t="n">
        <v>15.736</v>
      </c>
      <c r="AR146" s="103" t="n">
        <v>16.712</v>
      </c>
      <c r="AS146" s="103" t="n">
        <v>17.688</v>
      </c>
      <c r="AT146" s="103" t="n">
        <v>18.664</v>
      </c>
      <c r="AU146" s="103" t="n">
        <v>19.64</v>
      </c>
      <c r="AV146" s="103" t="n">
        <v>20.616</v>
      </c>
      <c r="AW146" s="103" t="n">
        <v>21.592</v>
      </c>
      <c r="AX146" s="103" t="n">
        <v>22.568</v>
      </c>
      <c r="AY146" s="103" t="n">
        <v>23.544</v>
      </c>
      <c r="AZ146" s="103" t="n">
        <v>24.52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0.25</v>
      </c>
      <c r="D147" s="103" t="n">
        <v>0.5</v>
      </c>
      <c r="E147" s="103" t="n">
        <v>0.75</v>
      </c>
      <c r="F147" s="103" t="n">
        <v>1</v>
      </c>
      <c r="G147" s="103" t="n">
        <v>1.25</v>
      </c>
      <c r="H147" s="103" t="n">
        <v>1.5</v>
      </c>
      <c r="I147" s="103" t="n">
        <v>1.75</v>
      </c>
      <c r="J147" s="103" t="n">
        <v>2</v>
      </c>
      <c r="K147" s="103" t="n">
        <v>2.601</v>
      </c>
      <c r="L147" s="103" t="n">
        <v>3.202</v>
      </c>
      <c r="M147" s="103" t="n">
        <v>3.803</v>
      </c>
      <c r="N147" s="103" t="n">
        <v>4.404</v>
      </c>
      <c r="O147" s="103" t="n">
        <v>5.005</v>
      </c>
      <c r="P147" s="103" t="n">
        <v>5.6024</v>
      </c>
      <c r="Q147" s="103" t="n">
        <v>6.1998</v>
      </c>
      <c r="R147" s="103" t="n">
        <v>6.7972</v>
      </c>
      <c r="S147" s="103" t="n">
        <v>7.3946</v>
      </c>
      <c r="T147" s="103" t="n">
        <v>7.992</v>
      </c>
      <c r="U147" s="103" t="n">
        <v>7.792</v>
      </c>
      <c r="V147" s="103" t="n">
        <v>7.592</v>
      </c>
      <c r="W147" s="103" t="n">
        <v>7.392</v>
      </c>
      <c r="X147" s="103" t="n">
        <v>7.192</v>
      </c>
      <c r="Y147" s="103" t="n">
        <v>6.992</v>
      </c>
      <c r="Z147" s="103" t="n">
        <v>6.7916</v>
      </c>
      <c r="AA147" s="103" t="n">
        <v>6.5912</v>
      </c>
      <c r="AB147" s="103" t="n">
        <v>6.3908</v>
      </c>
      <c r="AC147" s="103" t="n">
        <v>6.1904</v>
      </c>
      <c r="AD147" s="103" t="n">
        <v>5.99</v>
      </c>
      <c r="AE147" s="103" t="n">
        <v>6.39143</v>
      </c>
      <c r="AF147" s="103" t="n">
        <v>6.79286</v>
      </c>
      <c r="AG147" s="103" t="n">
        <v>7.19428666666667</v>
      </c>
      <c r="AH147" s="103" t="n">
        <v>7.59571333333333</v>
      </c>
      <c r="AI147" s="103" t="n">
        <v>7.99714</v>
      </c>
      <c r="AJ147" s="103" t="n">
        <v>8.39857</v>
      </c>
      <c r="AK147" s="103" t="n">
        <v>8.8</v>
      </c>
      <c r="AL147" s="103" t="n">
        <v>10</v>
      </c>
      <c r="AM147" s="103" t="n">
        <v>11.2</v>
      </c>
      <c r="AN147" s="103" t="n">
        <v>12.4</v>
      </c>
      <c r="AO147" s="103" t="n">
        <v>13.6</v>
      </c>
      <c r="AP147" s="103" t="n">
        <v>14.8</v>
      </c>
      <c r="AQ147" s="103" t="n">
        <v>16</v>
      </c>
      <c r="AR147" s="103" t="n">
        <v>17.2</v>
      </c>
      <c r="AS147" s="103" t="n">
        <v>18.4</v>
      </c>
      <c r="AT147" s="103" t="n">
        <v>19.6</v>
      </c>
      <c r="AU147" s="103" t="n">
        <v>20.8</v>
      </c>
      <c r="AV147" s="103" t="n">
        <v>22</v>
      </c>
      <c r="AW147" s="103" t="n">
        <v>23.2</v>
      </c>
      <c r="AX147" s="103" t="n">
        <v>24.4</v>
      </c>
      <c r="AY147" s="103" t="n">
        <v>25.6</v>
      </c>
      <c r="AZ147" s="103" t="n">
        <v>26.8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1" sqref="B6:B151 A1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0.038</v>
      </c>
      <c r="D2" s="103" t="n">
        <v>0.076</v>
      </c>
      <c r="E2" s="103" t="n">
        <v>0.114</v>
      </c>
      <c r="F2" s="103" t="n">
        <v>0.152</v>
      </c>
      <c r="G2" s="103" t="n">
        <v>0.19</v>
      </c>
      <c r="H2" s="103" t="n">
        <v>0.228</v>
      </c>
      <c r="I2" s="103" t="n">
        <v>0.266</v>
      </c>
      <c r="J2" s="103" t="n">
        <v>0.304</v>
      </c>
      <c r="K2" s="103" t="n">
        <v>0.303</v>
      </c>
      <c r="L2" s="103" t="n">
        <v>0.302</v>
      </c>
      <c r="M2" s="103" t="n">
        <v>0.301</v>
      </c>
      <c r="N2" s="103" t="n">
        <v>0.3</v>
      </c>
      <c r="O2" s="103" t="n">
        <v>0.299</v>
      </c>
      <c r="P2" s="103" t="n">
        <v>0.3004</v>
      </c>
      <c r="Q2" s="103" t="n">
        <v>0.3018</v>
      </c>
      <c r="R2" s="103" t="n">
        <v>0.3032</v>
      </c>
      <c r="S2" s="103" t="n">
        <v>0.3046</v>
      </c>
      <c r="T2" s="103" t="n">
        <v>0.306</v>
      </c>
      <c r="U2" s="103" t="n">
        <v>0.2448</v>
      </c>
      <c r="V2" s="103" t="n">
        <v>0.1836</v>
      </c>
      <c r="W2" s="103" t="n">
        <v>0.1224</v>
      </c>
      <c r="X2" s="103" t="n">
        <v>0.0612</v>
      </c>
      <c r="Y2" s="103" t="n">
        <v>0</v>
      </c>
      <c r="Z2" s="103" t="n">
        <v>0</v>
      </c>
      <c r="AA2" s="103" t="n">
        <v>0</v>
      </c>
      <c r="AB2" s="103" t="n">
        <v>0</v>
      </c>
      <c r="AC2" s="103" t="n">
        <v>0</v>
      </c>
      <c r="AD2" s="103" t="n">
        <v>0</v>
      </c>
      <c r="AE2" s="103" t="n">
        <v>0</v>
      </c>
      <c r="AF2" s="103" t="n">
        <v>0</v>
      </c>
      <c r="AG2" s="103" t="n">
        <v>0</v>
      </c>
      <c r="AH2" s="103" t="n">
        <v>0</v>
      </c>
      <c r="AI2" s="103" t="n">
        <v>0</v>
      </c>
      <c r="AJ2" s="103" t="n">
        <v>0</v>
      </c>
      <c r="AK2" s="103" t="n">
        <v>0</v>
      </c>
      <c r="AL2" s="103" t="n">
        <v>0</v>
      </c>
      <c r="AM2" s="103" t="n">
        <v>0</v>
      </c>
      <c r="AN2" s="103" t="n">
        <v>0</v>
      </c>
      <c r="AO2" s="103" t="n">
        <v>0</v>
      </c>
      <c r="AP2" s="103" t="n">
        <v>0</v>
      </c>
      <c r="AQ2" s="103" t="n">
        <v>0</v>
      </c>
      <c r="AR2" s="103" t="n">
        <v>0</v>
      </c>
      <c r="AS2" s="103" t="n">
        <v>0</v>
      </c>
      <c r="AT2" s="103" t="n">
        <v>0</v>
      </c>
      <c r="AU2" s="103" t="n">
        <v>0</v>
      </c>
      <c r="AV2" s="103" t="n">
        <v>0</v>
      </c>
      <c r="AW2" s="103" t="n">
        <v>0</v>
      </c>
      <c r="AX2" s="103" t="n">
        <v>0</v>
      </c>
      <c r="AY2" s="103" t="n">
        <v>0</v>
      </c>
      <c r="AZ2" s="103" t="n">
        <v>0</v>
      </c>
      <c r="BA2" s="103" t="n">
        <v>0</v>
      </c>
      <c r="BB2" s="103" t="n">
        <v>0</v>
      </c>
      <c r="BC2" s="103" t="n">
        <v>0</v>
      </c>
      <c r="BD2" s="103" t="n">
        <v>0</v>
      </c>
      <c r="BE2" s="103" t="n">
        <v>0</v>
      </c>
      <c r="BF2" s="103" t="n">
        <v>0</v>
      </c>
      <c r="BG2" s="103" t="n">
        <v>0</v>
      </c>
      <c r="BH2" s="103" t="n">
        <v>0</v>
      </c>
      <c r="BI2" s="103" t="n">
        <v>0</v>
      </c>
      <c r="BJ2" s="103" t="n">
        <v>0</v>
      </c>
      <c r="BK2" s="103" t="n">
        <v>0</v>
      </c>
      <c r="BL2" s="103" t="n">
        <v>0</v>
      </c>
      <c r="BM2" s="103" t="n">
        <v>0</v>
      </c>
      <c r="BN2" s="103" t="n">
        <v>0</v>
      </c>
      <c r="BO2" s="103" t="n">
        <v>0</v>
      </c>
      <c r="BP2" s="103" t="n">
        <v>0</v>
      </c>
      <c r="BQ2" s="103" t="n">
        <v>0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0.0554</v>
      </c>
      <c r="D3" s="103" t="n">
        <v>0.1108</v>
      </c>
      <c r="E3" s="103" t="n">
        <v>0.1662</v>
      </c>
      <c r="F3" s="103" t="n">
        <v>0.2216</v>
      </c>
      <c r="G3" s="103" t="n">
        <v>0.277</v>
      </c>
      <c r="H3" s="103" t="n">
        <v>0.3324</v>
      </c>
      <c r="I3" s="103" t="n">
        <v>0.3878</v>
      </c>
      <c r="J3" s="103" t="n">
        <v>0.4432</v>
      </c>
      <c r="K3" s="103" t="n">
        <v>0.41436</v>
      </c>
      <c r="L3" s="103" t="n">
        <v>0.38552</v>
      </c>
      <c r="M3" s="103" t="n">
        <v>0.35668</v>
      </c>
      <c r="N3" s="103" t="n">
        <v>0.32784</v>
      </c>
      <c r="O3" s="103" t="n">
        <v>0.299</v>
      </c>
      <c r="P3" s="103" t="n">
        <v>0.3004</v>
      </c>
      <c r="Q3" s="103" t="n">
        <v>0.3018</v>
      </c>
      <c r="R3" s="103" t="n">
        <v>0.3032</v>
      </c>
      <c r="S3" s="103" t="n">
        <v>0.3046</v>
      </c>
      <c r="T3" s="103" t="n">
        <v>0.306</v>
      </c>
      <c r="U3" s="103" t="n">
        <v>0.2448</v>
      </c>
      <c r="V3" s="103" t="n">
        <v>0.1836</v>
      </c>
      <c r="W3" s="103" t="n">
        <v>0.1224</v>
      </c>
      <c r="X3" s="103" t="n">
        <v>0.0612</v>
      </c>
      <c r="Y3" s="103" t="n">
        <v>0</v>
      </c>
      <c r="Z3" s="103" t="n">
        <v>0</v>
      </c>
      <c r="AA3" s="103" t="n">
        <v>0</v>
      </c>
      <c r="AB3" s="103" t="n">
        <v>0</v>
      </c>
      <c r="AC3" s="103" t="n">
        <v>0</v>
      </c>
      <c r="AD3" s="103" t="n">
        <v>0</v>
      </c>
      <c r="AE3" s="103" t="n">
        <v>0</v>
      </c>
      <c r="AF3" s="103" t="n">
        <v>0</v>
      </c>
      <c r="AG3" s="103" t="n">
        <v>0</v>
      </c>
      <c r="AH3" s="103" t="n">
        <v>0</v>
      </c>
      <c r="AI3" s="103" t="n">
        <v>0</v>
      </c>
      <c r="AJ3" s="103" t="n">
        <v>0</v>
      </c>
      <c r="AK3" s="103" t="n">
        <v>0</v>
      </c>
      <c r="AL3" s="103" t="n">
        <v>0</v>
      </c>
      <c r="AM3" s="103" t="n">
        <v>0</v>
      </c>
      <c r="AN3" s="103" t="n">
        <v>0</v>
      </c>
      <c r="AO3" s="103" t="n">
        <v>0</v>
      </c>
      <c r="AP3" s="103" t="n">
        <v>0</v>
      </c>
      <c r="AQ3" s="103" t="n">
        <v>0</v>
      </c>
      <c r="AR3" s="103" t="n">
        <v>0</v>
      </c>
      <c r="AS3" s="103" t="n">
        <v>0</v>
      </c>
      <c r="AT3" s="103" t="n">
        <v>0</v>
      </c>
      <c r="AU3" s="103" t="n">
        <v>0</v>
      </c>
      <c r="AV3" s="103" t="n">
        <v>0</v>
      </c>
      <c r="AW3" s="103" t="n">
        <v>0</v>
      </c>
      <c r="AX3" s="103" t="n">
        <v>0</v>
      </c>
      <c r="AY3" s="103" t="n">
        <v>0</v>
      </c>
      <c r="AZ3" s="103" t="n">
        <v>0</v>
      </c>
      <c r="BA3" s="103" t="n">
        <v>0</v>
      </c>
      <c r="BB3" s="103" t="n">
        <v>0</v>
      </c>
      <c r="BC3" s="103" t="n">
        <v>0</v>
      </c>
      <c r="BD3" s="103" t="n">
        <v>0</v>
      </c>
      <c r="BE3" s="103" t="n">
        <v>0</v>
      </c>
      <c r="BF3" s="103" t="n">
        <v>0</v>
      </c>
      <c r="BG3" s="103" t="n">
        <v>0</v>
      </c>
      <c r="BH3" s="103" t="n">
        <v>0</v>
      </c>
      <c r="BI3" s="103" t="n">
        <v>0</v>
      </c>
      <c r="BJ3" s="103" t="n">
        <v>0</v>
      </c>
      <c r="BK3" s="103" t="n">
        <v>0</v>
      </c>
      <c r="BL3" s="103" t="n">
        <v>0</v>
      </c>
      <c r="BM3" s="103" t="n">
        <v>0</v>
      </c>
      <c r="BN3" s="103" t="n">
        <v>0</v>
      </c>
      <c r="BO3" s="103" t="n">
        <v>0</v>
      </c>
      <c r="BP3" s="103" t="n">
        <v>0</v>
      </c>
      <c r="BQ3" s="103" t="n">
        <v>0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0.0728</v>
      </c>
      <c r="D4" s="103" t="n">
        <v>0.1456</v>
      </c>
      <c r="E4" s="103" t="n">
        <v>0.2184</v>
      </c>
      <c r="F4" s="103" t="n">
        <v>0.2912</v>
      </c>
      <c r="G4" s="103" t="n">
        <v>0.364</v>
      </c>
      <c r="H4" s="103" t="n">
        <v>0.4368</v>
      </c>
      <c r="I4" s="103" t="n">
        <v>0.5096</v>
      </c>
      <c r="J4" s="103" t="n">
        <v>0.5824</v>
      </c>
      <c r="K4" s="103" t="n">
        <v>0.52572</v>
      </c>
      <c r="L4" s="103" t="n">
        <v>0.46904</v>
      </c>
      <c r="M4" s="103" t="n">
        <v>0.41236</v>
      </c>
      <c r="N4" s="103" t="n">
        <v>0.35568</v>
      </c>
      <c r="O4" s="103" t="n">
        <v>0.299</v>
      </c>
      <c r="P4" s="103" t="n">
        <v>0.3004</v>
      </c>
      <c r="Q4" s="103" t="n">
        <v>0.3018</v>
      </c>
      <c r="R4" s="103" t="n">
        <v>0.3032</v>
      </c>
      <c r="S4" s="103" t="n">
        <v>0.3046</v>
      </c>
      <c r="T4" s="103" t="n">
        <v>0.306</v>
      </c>
      <c r="U4" s="103" t="n">
        <v>0.2448</v>
      </c>
      <c r="V4" s="103" t="n">
        <v>0.1836</v>
      </c>
      <c r="W4" s="103" t="n">
        <v>0.1224</v>
      </c>
      <c r="X4" s="103" t="n">
        <v>0.0612</v>
      </c>
      <c r="Y4" s="103" t="n">
        <v>0</v>
      </c>
      <c r="Z4" s="103" t="n">
        <v>0</v>
      </c>
      <c r="AA4" s="103" t="n">
        <v>0</v>
      </c>
      <c r="AB4" s="103" t="n">
        <v>0</v>
      </c>
      <c r="AC4" s="103" t="n">
        <v>0</v>
      </c>
      <c r="AD4" s="103" t="n">
        <v>0</v>
      </c>
      <c r="AE4" s="103" t="n">
        <v>0</v>
      </c>
      <c r="AF4" s="103" t="n">
        <v>0</v>
      </c>
      <c r="AG4" s="103" t="n">
        <v>0</v>
      </c>
      <c r="AH4" s="103" t="n">
        <v>0</v>
      </c>
      <c r="AI4" s="103" t="n">
        <v>0</v>
      </c>
      <c r="AJ4" s="103" t="n">
        <v>0</v>
      </c>
      <c r="AK4" s="103" t="n">
        <v>0</v>
      </c>
      <c r="AL4" s="103" t="n">
        <v>0</v>
      </c>
      <c r="AM4" s="103" t="n">
        <v>0</v>
      </c>
      <c r="AN4" s="103" t="n">
        <v>0</v>
      </c>
      <c r="AO4" s="103" t="n">
        <v>0</v>
      </c>
      <c r="AP4" s="103" t="n">
        <v>0</v>
      </c>
      <c r="AQ4" s="103" t="n">
        <v>0</v>
      </c>
      <c r="AR4" s="103" t="n">
        <v>0</v>
      </c>
      <c r="AS4" s="103" t="n">
        <v>0</v>
      </c>
      <c r="AT4" s="103" t="n">
        <v>0</v>
      </c>
      <c r="AU4" s="103" t="n">
        <v>0</v>
      </c>
      <c r="AV4" s="103" t="n">
        <v>0</v>
      </c>
      <c r="AW4" s="103" t="n">
        <v>0</v>
      </c>
      <c r="AX4" s="103" t="n">
        <v>0</v>
      </c>
      <c r="AY4" s="103" t="n">
        <v>0</v>
      </c>
      <c r="AZ4" s="103" t="n">
        <v>0</v>
      </c>
      <c r="BA4" s="103" t="n">
        <v>0</v>
      </c>
      <c r="BB4" s="103" t="n">
        <v>0</v>
      </c>
      <c r="BC4" s="103" t="n">
        <v>0</v>
      </c>
      <c r="BD4" s="103" t="n">
        <v>0</v>
      </c>
      <c r="BE4" s="103" t="n">
        <v>0</v>
      </c>
      <c r="BF4" s="103" t="n">
        <v>0</v>
      </c>
      <c r="BG4" s="103" t="n">
        <v>0</v>
      </c>
      <c r="BH4" s="103" t="n">
        <v>0</v>
      </c>
      <c r="BI4" s="103" t="n">
        <v>0</v>
      </c>
      <c r="BJ4" s="103" t="n">
        <v>0</v>
      </c>
      <c r="BK4" s="103" t="n">
        <v>0</v>
      </c>
      <c r="BL4" s="103" t="n">
        <v>0</v>
      </c>
      <c r="BM4" s="103" t="n">
        <v>0</v>
      </c>
      <c r="BN4" s="103" t="n">
        <v>0</v>
      </c>
      <c r="BO4" s="103" t="n">
        <v>0</v>
      </c>
      <c r="BP4" s="103" t="n">
        <v>0</v>
      </c>
      <c r="BQ4" s="103" t="n">
        <v>0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0.0902</v>
      </c>
      <c r="D5" s="103" t="n">
        <v>0.1804</v>
      </c>
      <c r="E5" s="103" t="n">
        <v>0.2706</v>
      </c>
      <c r="F5" s="103" t="n">
        <v>0.3608</v>
      </c>
      <c r="G5" s="103" t="n">
        <v>0.451</v>
      </c>
      <c r="H5" s="103" t="n">
        <v>0.5412</v>
      </c>
      <c r="I5" s="103" t="n">
        <v>0.6314</v>
      </c>
      <c r="J5" s="103" t="n">
        <v>0.7216</v>
      </c>
      <c r="K5" s="103" t="n">
        <v>0.63708</v>
      </c>
      <c r="L5" s="103" t="n">
        <v>0.55256</v>
      </c>
      <c r="M5" s="103" t="n">
        <v>0.46804</v>
      </c>
      <c r="N5" s="103" t="n">
        <v>0.38352</v>
      </c>
      <c r="O5" s="103" t="n">
        <v>0.299</v>
      </c>
      <c r="P5" s="103" t="n">
        <v>0.3004</v>
      </c>
      <c r="Q5" s="103" t="n">
        <v>0.3018</v>
      </c>
      <c r="R5" s="103" t="n">
        <v>0.3032</v>
      </c>
      <c r="S5" s="103" t="n">
        <v>0.3046</v>
      </c>
      <c r="T5" s="103" t="n">
        <v>0.306</v>
      </c>
      <c r="U5" s="103" t="n">
        <v>0.2448</v>
      </c>
      <c r="V5" s="103" t="n">
        <v>0.1836</v>
      </c>
      <c r="W5" s="103" t="n">
        <v>0.1224</v>
      </c>
      <c r="X5" s="103" t="n">
        <v>0.0612</v>
      </c>
      <c r="Y5" s="103" t="n">
        <v>0</v>
      </c>
      <c r="Z5" s="103" t="n">
        <v>0</v>
      </c>
      <c r="AA5" s="103" t="n">
        <v>0</v>
      </c>
      <c r="AB5" s="103" t="n">
        <v>0</v>
      </c>
      <c r="AC5" s="103" t="n">
        <v>0</v>
      </c>
      <c r="AD5" s="103" t="n">
        <v>0</v>
      </c>
      <c r="AE5" s="103" t="n">
        <v>0</v>
      </c>
      <c r="AF5" s="103" t="n">
        <v>0</v>
      </c>
      <c r="AG5" s="103" t="n">
        <v>0</v>
      </c>
      <c r="AH5" s="103" t="n">
        <v>0</v>
      </c>
      <c r="AI5" s="103" t="n">
        <v>0</v>
      </c>
      <c r="AJ5" s="103" t="n">
        <v>0</v>
      </c>
      <c r="AK5" s="103" t="n">
        <v>0</v>
      </c>
      <c r="AL5" s="103" t="n">
        <v>0</v>
      </c>
      <c r="AM5" s="103" t="n">
        <v>0</v>
      </c>
      <c r="AN5" s="103" t="n">
        <v>0</v>
      </c>
      <c r="AO5" s="103" t="n">
        <v>0</v>
      </c>
      <c r="AP5" s="103" t="n">
        <v>0</v>
      </c>
      <c r="AQ5" s="103" t="n">
        <v>0</v>
      </c>
      <c r="AR5" s="103" t="n">
        <v>0</v>
      </c>
      <c r="AS5" s="103" t="n">
        <v>0</v>
      </c>
      <c r="AT5" s="103" t="n">
        <v>0</v>
      </c>
      <c r="AU5" s="103" t="n">
        <v>0</v>
      </c>
      <c r="AV5" s="103" t="n">
        <v>0</v>
      </c>
      <c r="AW5" s="103" t="n">
        <v>0</v>
      </c>
      <c r="AX5" s="103" t="n">
        <v>0</v>
      </c>
      <c r="AY5" s="103" t="n">
        <v>0</v>
      </c>
      <c r="AZ5" s="103" t="n">
        <v>0</v>
      </c>
      <c r="BA5" s="103" t="n">
        <v>0</v>
      </c>
      <c r="BB5" s="103" t="n">
        <v>0</v>
      </c>
      <c r="BC5" s="103" t="n">
        <v>0</v>
      </c>
      <c r="BD5" s="103" t="n">
        <v>0</v>
      </c>
      <c r="BE5" s="103" t="n">
        <v>0</v>
      </c>
      <c r="BF5" s="103" t="n">
        <v>0</v>
      </c>
      <c r="BG5" s="103" t="n">
        <v>0</v>
      </c>
      <c r="BH5" s="103" t="n">
        <v>0</v>
      </c>
      <c r="BI5" s="103" t="n">
        <v>0</v>
      </c>
      <c r="BJ5" s="103" t="n">
        <v>0</v>
      </c>
      <c r="BK5" s="103" t="n">
        <v>0</v>
      </c>
      <c r="BL5" s="103" t="n">
        <v>0</v>
      </c>
      <c r="BM5" s="103" t="n">
        <v>0</v>
      </c>
      <c r="BN5" s="103" t="n">
        <v>0</v>
      </c>
      <c r="BO5" s="103" t="n">
        <v>0</v>
      </c>
      <c r="BP5" s="103" t="n">
        <v>0</v>
      </c>
      <c r="BQ5" s="103" t="n">
        <v>0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0.1076</v>
      </c>
      <c r="D6" s="103" t="n">
        <v>0.2152</v>
      </c>
      <c r="E6" s="103" t="n">
        <v>0.3228</v>
      </c>
      <c r="F6" s="103" t="n">
        <v>0.4304</v>
      </c>
      <c r="G6" s="103" t="n">
        <v>0.538</v>
      </c>
      <c r="H6" s="103" t="n">
        <v>0.6456</v>
      </c>
      <c r="I6" s="103" t="n">
        <v>0.7532</v>
      </c>
      <c r="J6" s="103" t="n">
        <v>0.8608</v>
      </c>
      <c r="K6" s="103" t="n">
        <v>0.74844</v>
      </c>
      <c r="L6" s="103" t="n">
        <v>0.63608</v>
      </c>
      <c r="M6" s="103" t="n">
        <v>0.52372</v>
      </c>
      <c r="N6" s="103" t="n">
        <v>0.41136</v>
      </c>
      <c r="O6" s="103" t="n">
        <v>0.299</v>
      </c>
      <c r="P6" s="103" t="n">
        <v>0.3004</v>
      </c>
      <c r="Q6" s="103" t="n">
        <v>0.3018</v>
      </c>
      <c r="R6" s="103" t="n">
        <v>0.3032</v>
      </c>
      <c r="S6" s="103" t="n">
        <v>0.3046</v>
      </c>
      <c r="T6" s="103" t="n">
        <v>0.306</v>
      </c>
      <c r="U6" s="103" t="n">
        <v>0.2448</v>
      </c>
      <c r="V6" s="103" t="n">
        <v>0.1836</v>
      </c>
      <c r="W6" s="103" t="n">
        <v>0.1224</v>
      </c>
      <c r="X6" s="103" t="n">
        <v>0.0612</v>
      </c>
      <c r="Y6" s="103" t="n">
        <v>0</v>
      </c>
      <c r="Z6" s="103" t="n">
        <v>0</v>
      </c>
      <c r="AA6" s="103" t="n">
        <v>0</v>
      </c>
      <c r="AB6" s="103" t="n">
        <v>0</v>
      </c>
      <c r="AC6" s="103" t="n">
        <v>0</v>
      </c>
      <c r="AD6" s="103" t="n">
        <v>0</v>
      </c>
      <c r="AE6" s="103" t="n">
        <v>0</v>
      </c>
      <c r="AF6" s="103" t="n">
        <v>0</v>
      </c>
      <c r="AG6" s="103" t="n">
        <v>0</v>
      </c>
      <c r="AH6" s="103" t="n">
        <v>0</v>
      </c>
      <c r="AI6" s="103" t="n">
        <v>0</v>
      </c>
      <c r="AJ6" s="103" t="n">
        <v>0</v>
      </c>
      <c r="AK6" s="103" t="n">
        <v>0</v>
      </c>
      <c r="AL6" s="103" t="n">
        <v>0</v>
      </c>
      <c r="AM6" s="103" t="n">
        <v>0</v>
      </c>
      <c r="AN6" s="103" t="n">
        <v>0</v>
      </c>
      <c r="AO6" s="103" t="n">
        <v>0</v>
      </c>
      <c r="AP6" s="103" t="n">
        <v>0</v>
      </c>
      <c r="AQ6" s="103" t="n">
        <v>0</v>
      </c>
      <c r="AR6" s="103" t="n">
        <v>0</v>
      </c>
      <c r="AS6" s="103" t="n">
        <v>0</v>
      </c>
      <c r="AT6" s="103" t="n">
        <v>0</v>
      </c>
      <c r="AU6" s="103" t="n">
        <v>0</v>
      </c>
      <c r="AV6" s="103" t="n">
        <v>0</v>
      </c>
      <c r="AW6" s="103" t="n">
        <v>0</v>
      </c>
      <c r="AX6" s="103" t="n">
        <v>0</v>
      </c>
      <c r="AY6" s="103" t="n">
        <v>0</v>
      </c>
      <c r="AZ6" s="103" t="n">
        <v>0</v>
      </c>
      <c r="BA6" s="103" t="n">
        <v>0</v>
      </c>
      <c r="BB6" s="103" t="n">
        <v>0</v>
      </c>
      <c r="BC6" s="103" t="n">
        <v>0</v>
      </c>
      <c r="BD6" s="103" t="n">
        <v>0</v>
      </c>
      <c r="BE6" s="103" t="n">
        <v>0</v>
      </c>
      <c r="BF6" s="103" t="n">
        <v>0</v>
      </c>
      <c r="BG6" s="103" t="n">
        <v>0</v>
      </c>
      <c r="BH6" s="103" t="n">
        <v>0</v>
      </c>
      <c r="BI6" s="103" t="n">
        <v>0</v>
      </c>
      <c r="BJ6" s="103" t="n">
        <v>0</v>
      </c>
      <c r="BK6" s="103" t="n">
        <v>0</v>
      </c>
      <c r="BL6" s="103" t="n">
        <v>0</v>
      </c>
      <c r="BM6" s="103" t="n">
        <v>0</v>
      </c>
      <c r="BN6" s="103" t="n">
        <v>0</v>
      </c>
      <c r="BO6" s="103" t="n">
        <v>0</v>
      </c>
      <c r="BP6" s="103" t="n">
        <v>0</v>
      </c>
      <c r="BQ6" s="103" t="n">
        <v>0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0.125</v>
      </c>
      <c r="D7" s="103" t="n">
        <v>0.25</v>
      </c>
      <c r="E7" s="103" t="n">
        <v>0.375</v>
      </c>
      <c r="F7" s="103" t="n">
        <v>0.5</v>
      </c>
      <c r="G7" s="103" t="n">
        <v>0.625</v>
      </c>
      <c r="H7" s="103" t="n">
        <v>0.75</v>
      </c>
      <c r="I7" s="103" t="n">
        <v>0.875</v>
      </c>
      <c r="J7" s="103" t="n">
        <v>1</v>
      </c>
      <c r="K7" s="103" t="n">
        <v>0.8598</v>
      </c>
      <c r="L7" s="103" t="n">
        <v>0.7196</v>
      </c>
      <c r="M7" s="103" t="n">
        <v>0.5794</v>
      </c>
      <c r="N7" s="103" t="n">
        <v>0.4392</v>
      </c>
      <c r="O7" s="103" t="n">
        <v>0.299</v>
      </c>
      <c r="P7" s="103" t="n">
        <v>0.3004</v>
      </c>
      <c r="Q7" s="103" t="n">
        <v>0.3018</v>
      </c>
      <c r="R7" s="103" t="n">
        <v>0.3032</v>
      </c>
      <c r="S7" s="103" t="n">
        <v>0.3046</v>
      </c>
      <c r="T7" s="103" t="n">
        <v>0.306</v>
      </c>
      <c r="U7" s="103" t="n">
        <v>0.2448</v>
      </c>
      <c r="V7" s="103" t="n">
        <v>0.1836</v>
      </c>
      <c r="W7" s="103" t="n">
        <v>0.1224</v>
      </c>
      <c r="X7" s="103" t="n">
        <v>0.0612</v>
      </c>
      <c r="Y7" s="103" t="n">
        <v>0</v>
      </c>
      <c r="Z7" s="103" t="n">
        <v>0</v>
      </c>
      <c r="AA7" s="103" t="n">
        <v>0</v>
      </c>
      <c r="AB7" s="103" t="n">
        <v>0</v>
      </c>
      <c r="AC7" s="103" t="n">
        <v>0</v>
      </c>
      <c r="AD7" s="103" t="n">
        <v>0</v>
      </c>
      <c r="AE7" s="103" t="n">
        <v>0</v>
      </c>
      <c r="AF7" s="103" t="n">
        <v>0</v>
      </c>
      <c r="AG7" s="103" t="n">
        <v>0</v>
      </c>
      <c r="AH7" s="103" t="n">
        <v>0</v>
      </c>
      <c r="AI7" s="103" t="n">
        <v>0</v>
      </c>
      <c r="AJ7" s="103" t="n">
        <v>0</v>
      </c>
      <c r="AK7" s="103" t="n">
        <v>0</v>
      </c>
      <c r="AL7" s="103" t="n">
        <v>0</v>
      </c>
      <c r="AM7" s="103" t="n">
        <v>0</v>
      </c>
      <c r="AN7" s="103" t="n">
        <v>0</v>
      </c>
      <c r="AO7" s="103" t="n">
        <v>0</v>
      </c>
      <c r="AP7" s="103" t="n">
        <v>0</v>
      </c>
      <c r="AQ7" s="103" t="n">
        <v>0</v>
      </c>
      <c r="AR7" s="103" t="n">
        <v>0</v>
      </c>
      <c r="AS7" s="103" t="n">
        <v>0</v>
      </c>
      <c r="AT7" s="103" t="n">
        <v>0</v>
      </c>
      <c r="AU7" s="103" t="n">
        <v>0</v>
      </c>
      <c r="AV7" s="103" t="n">
        <v>0</v>
      </c>
      <c r="AW7" s="103" t="n">
        <v>0</v>
      </c>
      <c r="AX7" s="103" t="n">
        <v>0</v>
      </c>
      <c r="AY7" s="103" t="n">
        <v>0</v>
      </c>
      <c r="AZ7" s="103" t="n">
        <v>0</v>
      </c>
      <c r="BA7" s="103" t="n">
        <v>0</v>
      </c>
      <c r="BB7" s="103" t="n">
        <v>0</v>
      </c>
      <c r="BC7" s="103" t="n">
        <v>0</v>
      </c>
      <c r="BD7" s="103" t="n">
        <v>0</v>
      </c>
      <c r="BE7" s="103" t="n">
        <v>0</v>
      </c>
      <c r="BF7" s="103" t="n">
        <v>0</v>
      </c>
      <c r="BG7" s="103" t="n">
        <v>0</v>
      </c>
      <c r="BH7" s="103" t="n">
        <v>0</v>
      </c>
      <c r="BI7" s="103" t="n">
        <v>0</v>
      </c>
      <c r="BJ7" s="103" t="n">
        <v>0</v>
      </c>
      <c r="BK7" s="103" t="n">
        <v>0</v>
      </c>
      <c r="BL7" s="103" t="n">
        <v>0</v>
      </c>
      <c r="BM7" s="103" t="n">
        <v>0</v>
      </c>
      <c r="BN7" s="103" t="n">
        <v>0</v>
      </c>
      <c r="BO7" s="103" t="n">
        <v>0</v>
      </c>
      <c r="BP7" s="103" t="n">
        <v>0</v>
      </c>
      <c r="BQ7" s="103" t="n">
        <v>0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0.1612</v>
      </c>
      <c r="D8" s="103" t="n">
        <v>0.3224</v>
      </c>
      <c r="E8" s="103" t="n">
        <v>0.4836</v>
      </c>
      <c r="F8" s="103" t="n">
        <v>0.6448</v>
      </c>
      <c r="G8" s="103" t="n">
        <v>0.806</v>
      </c>
      <c r="H8" s="103" t="n">
        <v>0.9672</v>
      </c>
      <c r="I8" s="103" t="n">
        <v>1.1284</v>
      </c>
      <c r="J8" s="103" t="n">
        <v>1.2896</v>
      </c>
      <c r="K8" s="103" t="n">
        <v>1.09148</v>
      </c>
      <c r="L8" s="103" t="n">
        <v>0.89336</v>
      </c>
      <c r="M8" s="103" t="n">
        <v>0.69524</v>
      </c>
      <c r="N8" s="103" t="n">
        <v>0.49712</v>
      </c>
      <c r="O8" s="103" t="n">
        <v>0.299</v>
      </c>
      <c r="P8" s="103" t="n">
        <v>0.3004</v>
      </c>
      <c r="Q8" s="103" t="n">
        <v>0.3018</v>
      </c>
      <c r="R8" s="103" t="n">
        <v>0.3032</v>
      </c>
      <c r="S8" s="103" t="n">
        <v>0.3046</v>
      </c>
      <c r="T8" s="103" t="n">
        <v>0.306</v>
      </c>
      <c r="U8" s="103" t="n">
        <v>0.2448</v>
      </c>
      <c r="V8" s="103" t="n">
        <v>0.1836</v>
      </c>
      <c r="W8" s="103" t="n">
        <v>0.1224</v>
      </c>
      <c r="X8" s="103" t="n">
        <v>0.0612</v>
      </c>
      <c r="Y8" s="103" t="n">
        <v>0</v>
      </c>
      <c r="Z8" s="103" t="n">
        <v>0</v>
      </c>
      <c r="AA8" s="103" t="n">
        <v>0</v>
      </c>
      <c r="AB8" s="103" t="n">
        <v>0</v>
      </c>
      <c r="AC8" s="103" t="n">
        <v>0</v>
      </c>
      <c r="AD8" s="103" t="n">
        <v>0</v>
      </c>
      <c r="AE8" s="103" t="n">
        <v>0</v>
      </c>
      <c r="AF8" s="103" t="n">
        <v>0</v>
      </c>
      <c r="AG8" s="103" t="n">
        <v>0</v>
      </c>
      <c r="AH8" s="103" t="n">
        <v>0</v>
      </c>
      <c r="AI8" s="103" t="n">
        <v>0</v>
      </c>
      <c r="AJ8" s="103" t="n">
        <v>0</v>
      </c>
      <c r="AK8" s="103" t="n">
        <v>0</v>
      </c>
      <c r="AL8" s="103" t="n">
        <v>0</v>
      </c>
      <c r="AM8" s="103" t="n">
        <v>0</v>
      </c>
      <c r="AN8" s="103" t="n">
        <v>0</v>
      </c>
      <c r="AO8" s="103" t="n">
        <v>0</v>
      </c>
      <c r="AP8" s="103" t="n">
        <v>0</v>
      </c>
      <c r="AQ8" s="103" t="n">
        <v>0</v>
      </c>
      <c r="AR8" s="103" t="n">
        <v>0</v>
      </c>
      <c r="AS8" s="103" t="n">
        <v>0</v>
      </c>
      <c r="AT8" s="103" t="n">
        <v>0</v>
      </c>
      <c r="AU8" s="103" t="n">
        <v>0</v>
      </c>
      <c r="AV8" s="103" t="n">
        <v>0</v>
      </c>
      <c r="AW8" s="103" t="n">
        <v>0</v>
      </c>
      <c r="AX8" s="103" t="n">
        <v>0</v>
      </c>
      <c r="AY8" s="103" t="n">
        <v>0</v>
      </c>
      <c r="AZ8" s="103" t="n">
        <v>0</v>
      </c>
      <c r="BA8" s="103" t="n">
        <v>0</v>
      </c>
      <c r="BB8" s="103" t="n">
        <v>0</v>
      </c>
      <c r="BC8" s="103" t="n">
        <v>0</v>
      </c>
      <c r="BD8" s="103" t="n">
        <v>0</v>
      </c>
      <c r="BE8" s="103" t="n">
        <v>0</v>
      </c>
      <c r="BF8" s="103" t="n">
        <v>0</v>
      </c>
      <c r="BG8" s="103" t="n">
        <v>0</v>
      </c>
      <c r="BH8" s="103" t="n">
        <v>0</v>
      </c>
      <c r="BI8" s="103" t="n">
        <v>0</v>
      </c>
      <c r="BJ8" s="103" t="n">
        <v>0</v>
      </c>
      <c r="BK8" s="103" t="n">
        <v>0</v>
      </c>
      <c r="BL8" s="103" t="n">
        <v>0</v>
      </c>
      <c r="BM8" s="103" t="n">
        <v>0</v>
      </c>
      <c r="BN8" s="103" t="n">
        <v>0</v>
      </c>
      <c r="BO8" s="103" t="n">
        <v>0</v>
      </c>
      <c r="BP8" s="103" t="n">
        <v>0</v>
      </c>
      <c r="BQ8" s="103" t="n">
        <v>0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0.1974</v>
      </c>
      <c r="D9" s="103" t="n">
        <v>0.3948</v>
      </c>
      <c r="E9" s="103" t="n">
        <v>0.5922</v>
      </c>
      <c r="F9" s="103" t="n">
        <v>0.7896</v>
      </c>
      <c r="G9" s="103" t="n">
        <v>0.987</v>
      </c>
      <c r="H9" s="103" t="n">
        <v>1.1844</v>
      </c>
      <c r="I9" s="103" t="n">
        <v>1.3818</v>
      </c>
      <c r="J9" s="103" t="n">
        <v>1.5792</v>
      </c>
      <c r="K9" s="103" t="n">
        <v>1.32316</v>
      </c>
      <c r="L9" s="103" t="n">
        <v>1.06712</v>
      </c>
      <c r="M9" s="103" t="n">
        <v>0.81108</v>
      </c>
      <c r="N9" s="103" t="n">
        <v>0.55504</v>
      </c>
      <c r="O9" s="103" t="n">
        <v>0.299</v>
      </c>
      <c r="P9" s="103" t="n">
        <v>0.3004</v>
      </c>
      <c r="Q9" s="103" t="n">
        <v>0.3018</v>
      </c>
      <c r="R9" s="103" t="n">
        <v>0.3032</v>
      </c>
      <c r="S9" s="103" t="n">
        <v>0.3046</v>
      </c>
      <c r="T9" s="103" t="n">
        <v>0.306</v>
      </c>
      <c r="U9" s="103" t="n">
        <v>0.2448</v>
      </c>
      <c r="V9" s="103" t="n">
        <v>0.1836</v>
      </c>
      <c r="W9" s="103" t="n">
        <v>0.1224</v>
      </c>
      <c r="X9" s="103" t="n">
        <v>0.0612</v>
      </c>
      <c r="Y9" s="103" t="n">
        <v>0</v>
      </c>
      <c r="Z9" s="103" t="n">
        <v>0</v>
      </c>
      <c r="AA9" s="103" t="n">
        <v>0</v>
      </c>
      <c r="AB9" s="103" t="n">
        <v>0</v>
      </c>
      <c r="AC9" s="103" t="n">
        <v>0</v>
      </c>
      <c r="AD9" s="103" t="n">
        <v>0</v>
      </c>
      <c r="AE9" s="103" t="n">
        <v>0</v>
      </c>
      <c r="AF9" s="103" t="n">
        <v>0</v>
      </c>
      <c r="AG9" s="103" t="n">
        <v>0</v>
      </c>
      <c r="AH9" s="103" t="n">
        <v>0</v>
      </c>
      <c r="AI9" s="103" t="n">
        <v>0</v>
      </c>
      <c r="AJ9" s="103" t="n">
        <v>0</v>
      </c>
      <c r="AK9" s="103" t="n">
        <v>0</v>
      </c>
      <c r="AL9" s="103" t="n">
        <v>0</v>
      </c>
      <c r="AM9" s="103" t="n">
        <v>0</v>
      </c>
      <c r="AN9" s="103" t="n">
        <v>0</v>
      </c>
      <c r="AO9" s="103" t="n">
        <v>0</v>
      </c>
      <c r="AP9" s="103" t="n">
        <v>0</v>
      </c>
      <c r="AQ9" s="103" t="n">
        <v>0</v>
      </c>
      <c r="AR9" s="103" t="n">
        <v>0</v>
      </c>
      <c r="AS9" s="103" t="n">
        <v>0</v>
      </c>
      <c r="AT9" s="103" t="n">
        <v>0</v>
      </c>
      <c r="AU9" s="103" t="n">
        <v>0</v>
      </c>
      <c r="AV9" s="103" t="n">
        <v>0</v>
      </c>
      <c r="AW9" s="103" t="n">
        <v>0</v>
      </c>
      <c r="AX9" s="103" t="n">
        <v>0</v>
      </c>
      <c r="AY9" s="103" t="n">
        <v>0</v>
      </c>
      <c r="AZ9" s="103" t="n">
        <v>0</v>
      </c>
      <c r="BA9" s="103" t="n">
        <v>0</v>
      </c>
      <c r="BB9" s="103" t="n">
        <v>0</v>
      </c>
      <c r="BC9" s="103" t="n">
        <v>0</v>
      </c>
      <c r="BD9" s="103" t="n">
        <v>0</v>
      </c>
      <c r="BE9" s="103" t="n">
        <v>0</v>
      </c>
      <c r="BF9" s="103" t="n">
        <v>0</v>
      </c>
      <c r="BG9" s="103" t="n">
        <v>0</v>
      </c>
      <c r="BH9" s="103" t="n">
        <v>0</v>
      </c>
      <c r="BI9" s="103" t="n">
        <v>0</v>
      </c>
      <c r="BJ9" s="103" t="n">
        <v>0</v>
      </c>
      <c r="BK9" s="103" t="n">
        <v>0</v>
      </c>
      <c r="BL9" s="103" t="n">
        <v>0</v>
      </c>
      <c r="BM9" s="103" t="n">
        <v>0</v>
      </c>
      <c r="BN9" s="103" t="n">
        <v>0</v>
      </c>
      <c r="BO9" s="103" t="n">
        <v>0</v>
      </c>
      <c r="BP9" s="103" t="n">
        <v>0</v>
      </c>
      <c r="BQ9" s="103" t="n">
        <v>0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0.2336</v>
      </c>
      <c r="D10" s="103" t="n">
        <v>0.4672</v>
      </c>
      <c r="E10" s="103" t="n">
        <v>0.7008</v>
      </c>
      <c r="F10" s="103" t="n">
        <v>0.9344</v>
      </c>
      <c r="G10" s="103" t="n">
        <v>1.168</v>
      </c>
      <c r="H10" s="103" t="n">
        <v>1.4016</v>
      </c>
      <c r="I10" s="103" t="n">
        <v>1.6352</v>
      </c>
      <c r="J10" s="103" t="n">
        <v>1.8688</v>
      </c>
      <c r="K10" s="103" t="n">
        <v>1.55484</v>
      </c>
      <c r="L10" s="103" t="n">
        <v>1.24088</v>
      </c>
      <c r="M10" s="103" t="n">
        <v>0.92692</v>
      </c>
      <c r="N10" s="103" t="n">
        <v>0.61296</v>
      </c>
      <c r="O10" s="103" t="n">
        <v>0.299</v>
      </c>
      <c r="P10" s="103" t="n">
        <v>0.3004</v>
      </c>
      <c r="Q10" s="103" t="n">
        <v>0.3018</v>
      </c>
      <c r="R10" s="103" t="n">
        <v>0.3032</v>
      </c>
      <c r="S10" s="103" t="n">
        <v>0.3046</v>
      </c>
      <c r="T10" s="103" t="n">
        <v>0.306</v>
      </c>
      <c r="U10" s="103" t="n">
        <v>0.2448</v>
      </c>
      <c r="V10" s="103" t="n">
        <v>0.1836</v>
      </c>
      <c r="W10" s="103" t="n">
        <v>0.1224</v>
      </c>
      <c r="X10" s="103" t="n">
        <v>0.0612</v>
      </c>
      <c r="Y10" s="103" t="n">
        <v>0</v>
      </c>
      <c r="Z10" s="103" t="n">
        <v>0</v>
      </c>
      <c r="AA10" s="103" t="n">
        <v>0</v>
      </c>
      <c r="AB10" s="103" t="n">
        <v>0</v>
      </c>
      <c r="AC10" s="103" t="n">
        <v>0</v>
      </c>
      <c r="AD10" s="103" t="n">
        <v>0</v>
      </c>
      <c r="AE10" s="103" t="n">
        <v>0</v>
      </c>
      <c r="AF10" s="103" t="n">
        <v>0</v>
      </c>
      <c r="AG10" s="103" t="n">
        <v>0</v>
      </c>
      <c r="AH10" s="103" t="n">
        <v>0</v>
      </c>
      <c r="AI10" s="103" t="n">
        <v>0</v>
      </c>
      <c r="AJ10" s="103" t="n">
        <v>0</v>
      </c>
      <c r="AK10" s="103" t="n">
        <v>0</v>
      </c>
      <c r="AL10" s="103" t="n">
        <v>0</v>
      </c>
      <c r="AM10" s="103" t="n">
        <v>0</v>
      </c>
      <c r="AN10" s="103" t="n">
        <v>0</v>
      </c>
      <c r="AO10" s="103" t="n">
        <v>0</v>
      </c>
      <c r="AP10" s="103" t="n">
        <v>0</v>
      </c>
      <c r="AQ10" s="103" t="n">
        <v>0</v>
      </c>
      <c r="AR10" s="103" t="n">
        <v>0</v>
      </c>
      <c r="AS10" s="103" t="n">
        <v>0</v>
      </c>
      <c r="AT10" s="103" t="n">
        <v>0</v>
      </c>
      <c r="AU10" s="103" t="n">
        <v>0</v>
      </c>
      <c r="AV10" s="103" t="n">
        <v>0</v>
      </c>
      <c r="AW10" s="103" t="n">
        <v>0</v>
      </c>
      <c r="AX10" s="103" t="n">
        <v>0</v>
      </c>
      <c r="AY10" s="103" t="n">
        <v>0</v>
      </c>
      <c r="AZ10" s="103" t="n">
        <v>0</v>
      </c>
      <c r="BA10" s="103" t="n">
        <v>0</v>
      </c>
      <c r="BB10" s="103" t="n">
        <v>0</v>
      </c>
      <c r="BC10" s="103" t="n">
        <v>0</v>
      </c>
      <c r="BD10" s="103" t="n">
        <v>0</v>
      </c>
      <c r="BE10" s="103" t="n">
        <v>0</v>
      </c>
      <c r="BF10" s="103" t="n">
        <v>0</v>
      </c>
      <c r="BG10" s="103" t="n">
        <v>0</v>
      </c>
      <c r="BH10" s="103" t="n">
        <v>0</v>
      </c>
      <c r="BI10" s="103" t="n">
        <v>0</v>
      </c>
      <c r="BJ10" s="103" t="n">
        <v>0</v>
      </c>
      <c r="BK10" s="103" t="n">
        <v>0</v>
      </c>
      <c r="BL10" s="103" t="n">
        <v>0</v>
      </c>
      <c r="BM10" s="103" t="n">
        <v>0</v>
      </c>
      <c r="BN10" s="103" t="n">
        <v>0</v>
      </c>
      <c r="BO10" s="103" t="n">
        <v>0</v>
      </c>
      <c r="BP10" s="103" t="n">
        <v>0</v>
      </c>
      <c r="BQ10" s="103" t="n">
        <v>0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0.2698</v>
      </c>
      <c r="D11" s="103" t="n">
        <v>0.5396</v>
      </c>
      <c r="E11" s="103" t="n">
        <v>0.8094</v>
      </c>
      <c r="F11" s="103" t="n">
        <v>1.0792</v>
      </c>
      <c r="G11" s="103" t="n">
        <v>1.349</v>
      </c>
      <c r="H11" s="103" t="n">
        <v>1.6188</v>
      </c>
      <c r="I11" s="103" t="n">
        <v>1.8886</v>
      </c>
      <c r="J11" s="103" t="n">
        <v>2.1584</v>
      </c>
      <c r="K11" s="103" t="n">
        <v>1.78652</v>
      </c>
      <c r="L11" s="103" t="n">
        <v>1.41464</v>
      </c>
      <c r="M11" s="103" t="n">
        <v>1.04276</v>
      </c>
      <c r="N11" s="103" t="n">
        <v>0.67088</v>
      </c>
      <c r="O11" s="103" t="n">
        <v>0.299</v>
      </c>
      <c r="P11" s="103" t="n">
        <v>0.3004</v>
      </c>
      <c r="Q11" s="103" t="n">
        <v>0.3018</v>
      </c>
      <c r="R11" s="103" t="n">
        <v>0.3032</v>
      </c>
      <c r="S11" s="103" t="n">
        <v>0.3046</v>
      </c>
      <c r="T11" s="103" t="n">
        <v>0.306</v>
      </c>
      <c r="U11" s="103" t="n">
        <v>0.2448</v>
      </c>
      <c r="V11" s="103" t="n">
        <v>0.1836</v>
      </c>
      <c r="W11" s="103" t="n">
        <v>0.1224</v>
      </c>
      <c r="X11" s="103" t="n">
        <v>0.0612</v>
      </c>
      <c r="Y11" s="103" t="n">
        <v>0</v>
      </c>
      <c r="Z11" s="103" t="n">
        <v>0</v>
      </c>
      <c r="AA11" s="103" t="n">
        <v>0</v>
      </c>
      <c r="AB11" s="103" t="n">
        <v>0</v>
      </c>
      <c r="AC11" s="103" t="n">
        <v>0</v>
      </c>
      <c r="AD11" s="103" t="n">
        <v>0</v>
      </c>
      <c r="AE11" s="103" t="n">
        <v>0</v>
      </c>
      <c r="AF11" s="103" t="n">
        <v>0</v>
      </c>
      <c r="AG11" s="103" t="n">
        <v>0</v>
      </c>
      <c r="AH11" s="103" t="n">
        <v>0</v>
      </c>
      <c r="AI11" s="103" t="n">
        <v>0</v>
      </c>
      <c r="AJ11" s="103" t="n">
        <v>0</v>
      </c>
      <c r="AK11" s="103" t="n">
        <v>0</v>
      </c>
      <c r="AL11" s="103" t="n">
        <v>0</v>
      </c>
      <c r="AM11" s="103" t="n">
        <v>0</v>
      </c>
      <c r="AN11" s="103" t="n">
        <v>0</v>
      </c>
      <c r="AO11" s="103" t="n">
        <v>0</v>
      </c>
      <c r="AP11" s="103" t="n">
        <v>0</v>
      </c>
      <c r="AQ11" s="103" t="n">
        <v>0</v>
      </c>
      <c r="AR11" s="103" t="n">
        <v>0</v>
      </c>
      <c r="AS11" s="103" t="n">
        <v>0</v>
      </c>
      <c r="AT11" s="103" t="n">
        <v>0</v>
      </c>
      <c r="AU11" s="103" t="n">
        <v>0</v>
      </c>
      <c r="AV11" s="103" t="n">
        <v>0</v>
      </c>
      <c r="AW11" s="103" t="n">
        <v>0</v>
      </c>
      <c r="AX11" s="103" t="n">
        <v>0</v>
      </c>
      <c r="AY11" s="103" t="n">
        <v>0</v>
      </c>
      <c r="AZ11" s="103" t="n">
        <v>0</v>
      </c>
      <c r="BA11" s="103" t="n">
        <v>0</v>
      </c>
      <c r="BB11" s="103" t="n">
        <v>0</v>
      </c>
      <c r="BC11" s="103" t="n">
        <v>0</v>
      </c>
      <c r="BD11" s="103" t="n">
        <v>0</v>
      </c>
      <c r="BE11" s="103" t="n">
        <v>0</v>
      </c>
      <c r="BF11" s="103" t="n">
        <v>0</v>
      </c>
      <c r="BG11" s="103" t="n">
        <v>0</v>
      </c>
      <c r="BH11" s="103" t="n">
        <v>0</v>
      </c>
      <c r="BI11" s="103" t="n">
        <v>0</v>
      </c>
      <c r="BJ11" s="103" t="n">
        <v>0</v>
      </c>
      <c r="BK11" s="103" t="n">
        <v>0</v>
      </c>
      <c r="BL11" s="103" t="n">
        <v>0</v>
      </c>
      <c r="BM11" s="103" t="n">
        <v>0</v>
      </c>
      <c r="BN11" s="103" t="n">
        <v>0</v>
      </c>
      <c r="BO11" s="103" t="n">
        <v>0</v>
      </c>
      <c r="BP11" s="103" t="n">
        <v>0</v>
      </c>
      <c r="BQ11" s="103" t="n">
        <v>0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0.306</v>
      </c>
      <c r="D12" s="103" t="n">
        <v>0.612</v>
      </c>
      <c r="E12" s="103" t="n">
        <v>0.918</v>
      </c>
      <c r="F12" s="103" t="n">
        <v>1.224</v>
      </c>
      <c r="G12" s="103" t="n">
        <v>1.53</v>
      </c>
      <c r="H12" s="103" t="n">
        <v>1.836</v>
      </c>
      <c r="I12" s="103" t="n">
        <v>2.142</v>
      </c>
      <c r="J12" s="103" t="n">
        <v>2.448</v>
      </c>
      <c r="K12" s="103" t="n">
        <v>2.0182</v>
      </c>
      <c r="L12" s="103" t="n">
        <v>1.5884</v>
      </c>
      <c r="M12" s="103" t="n">
        <v>1.1586</v>
      </c>
      <c r="N12" s="103" t="n">
        <v>0.7288</v>
      </c>
      <c r="O12" s="103" t="n">
        <v>0.299</v>
      </c>
      <c r="P12" s="103" t="n">
        <v>0.3004</v>
      </c>
      <c r="Q12" s="103" t="n">
        <v>0.3018</v>
      </c>
      <c r="R12" s="103" t="n">
        <v>0.3032</v>
      </c>
      <c r="S12" s="103" t="n">
        <v>0.3046</v>
      </c>
      <c r="T12" s="103" t="n">
        <v>0.306</v>
      </c>
      <c r="U12" s="103" t="n">
        <v>0.2448</v>
      </c>
      <c r="V12" s="103" t="n">
        <v>0.1836</v>
      </c>
      <c r="W12" s="103" t="n">
        <v>0.1224</v>
      </c>
      <c r="X12" s="103" t="n">
        <v>0.0612</v>
      </c>
      <c r="Y12" s="103" t="n">
        <v>0</v>
      </c>
      <c r="Z12" s="103" t="n">
        <v>0</v>
      </c>
      <c r="AA12" s="103" t="n">
        <v>0</v>
      </c>
      <c r="AB12" s="103" t="n">
        <v>0</v>
      </c>
      <c r="AC12" s="103" t="n">
        <v>0</v>
      </c>
      <c r="AD12" s="103" t="n">
        <v>0</v>
      </c>
      <c r="AE12" s="103" t="n">
        <v>0</v>
      </c>
      <c r="AF12" s="103" t="n">
        <v>0</v>
      </c>
      <c r="AG12" s="103" t="n">
        <v>0</v>
      </c>
      <c r="AH12" s="103" t="n">
        <v>0</v>
      </c>
      <c r="AI12" s="103" t="n">
        <v>0</v>
      </c>
      <c r="AJ12" s="103" t="n">
        <v>0</v>
      </c>
      <c r="AK12" s="103" t="n">
        <v>0</v>
      </c>
      <c r="AL12" s="103" t="n">
        <v>0</v>
      </c>
      <c r="AM12" s="103" t="n">
        <v>0</v>
      </c>
      <c r="AN12" s="103" t="n">
        <v>0</v>
      </c>
      <c r="AO12" s="103" t="n">
        <v>0</v>
      </c>
      <c r="AP12" s="103" t="n">
        <v>0</v>
      </c>
      <c r="AQ12" s="103" t="n">
        <v>0</v>
      </c>
      <c r="AR12" s="103" t="n">
        <v>0</v>
      </c>
      <c r="AS12" s="103" t="n">
        <v>0</v>
      </c>
      <c r="AT12" s="103" t="n">
        <v>0</v>
      </c>
      <c r="AU12" s="103" t="n">
        <v>0</v>
      </c>
      <c r="AV12" s="103" t="n">
        <v>0</v>
      </c>
      <c r="AW12" s="103" t="n">
        <v>0</v>
      </c>
      <c r="AX12" s="103" t="n">
        <v>0</v>
      </c>
      <c r="AY12" s="103" t="n">
        <v>0</v>
      </c>
      <c r="AZ12" s="103" t="n">
        <v>0</v>
      </c>
      <c r="BA12" s="103" t="n">
        <v>0</v>
      </c>
      <c r="BB12" s="103" t="n">
        <v>0</v>
      </c>
      <c r="BC12" s="103" t="n">
        <v>0</v>
      </c>
      <c r="BD12" s="103" t="n">
        <v>0</v>
      </c>
      <c r="BE12" s="103" t="n">
        <v>0</v>
      </c>
      <c r="BF12" s="103" t="n">
        <v>0</v>
      </c>
      <c r="BG12" s="103" t="n">
        <v>0</v>
      </c>
      <c r="BH12" s="103" t="n">
        <v>0</v>
      </c>
      <c r="BI12" s="103" t="n">
        <v>0</v>
      </c>
      <c r="BJ12" s="103" t="n">
        <v>0</v>
      </c>
      <c r="BK12" s="103" t="n">
        <v>0</v>
      </c>
      <c r="BL12" s="103" t="n">
        <v>0</v>
      </c>
      <c r="BM12" s="103" t="n">
        <v>0</v>
      </c>
      <c r="BN12" s="103" t="n">
        <v>0</v>
      </c>
      <c r="BO12" s="103" t="n">
        <v>0</v>
      </c>
      <c r="BP12" s="103" t="n">
        <v>0</v>
      </c>
      <c r="BQ12" s="103" t="n">
        <v>0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0.3426</v>
      </c>
      <c r="D13" s="103" t="n">
        <v>0.6852</v>
      </c>
      <c r="E13" s="103" t="n">
        <v>1.0278</v>
      </c>
      <c r="F13" s="103" t="n">
        <v>1.3704</v>
      </c>
      <c r="G13" s="103" t="n">
        <v>1.713</v>
      </c>
      <c r="H13" s="103" t="n">
        <v>2.0556</v>
      </c>
      <c r="I13" s="103" t="n">
        <v>2.3982</v>
      </c>
      <c r="J13" s="103" t="n">
        <v>2.7408</v>
      </c>
      <c r="K13" s="103" t="n">
        <v>2.28052</v>
      </c>
      <c r="L13" s="103" t="n">
        <v>1.82024</v>
      </c>
      <c r="M13" s="103" t="n">
        <v>1.35996</v>
      </c>
      <c r="N13" s="103" t="n">
        <v>0.89968</v>
      </c>
      <c r="O13" s="103" t="n">
        <v>0.4394</v>
      </c>
      <c r="P13" s="103" t="n">
        <v>0.41272</v>
      </c>
      <c r="Q13" s="103" t="n">
        <v>0.38604</v>
      </c>
      <c r="R13" s="103" t="n">
        <v>0.35936</v>
      </c>
      <c r="S13" s="103" t="n">
        <v>0.33268</v>
      </c>
      <c r="T13" s="103" t="n">
        <v>0.306</v>
      </c>
      <c r="U13" s="103" t="n">
        <v>0.2448</v>
      </c>
      <c r="V13" s="103" t="n">
        <v>0.1836</v>
      </c>
      <c r="W13" s="103" t="n">
        <v>0.1224</v>
      </c>
      <c r="X13" s="103" t="n">
        <v>0.0612</v>
      </c>
      <c r="Y13" s="103" t="n">
        <v>0</v>
      </c>
      <c r="Z13" s="103" t="n">
        <v>0</v>
      </c>
      <c r="AA13" s="103" t="n">
        <v>0</v>
      </c>
      <c r="AB13" s="103" t="n">
        <v>0</v>
      </c>
      <c r="AC13" s="103" t="n">
        <v>0</v>
      </c>
      <c r="AD13" s="103" t="n">
        <v>0</v>
      </c>
      <c r="AE13" s="103" t="n">
        <v>0</v>
      </c>
      <c r="AF13" s="103" t="n">
        <v>0</v>
      </c>
      <c r="AG13" s="103" t="n">
        <v>0</v>
      </c>
      <c r="AH13" s="103" t="n">
        <v>0</v>
      </c>
      <c r="AI13" s="103" t="n">
        <v>0</v>
      </c>
      <c r="AJ13" s="103" t="n">
        <v>0</v>
      </c>
      <c r="AK13" s="103" t="n">
        <v>0</v>
      </c>
      <c r="AL13" s="103" t="n">
        <v>0</v>
      </c>
      <c r="AM13" s="103" t="n">
        <v>0</v>
      </c>
      <c r="AN13" s="103" t="n">
        <v>0</v>
      </c>
      <c r="AO13" s="103" t="n">
        <v>0</v>
      </c>
      <c r="AP13" s="103" t="n">
        <v>0</v>
      </c>
      <c r="AQ13" s="103" t="n">
        <v>0</v>
      </c>
      <c r="AR13" s="103" t="n">
        <v>0</v>
      </c>
      <c r="AS13" s="103" t="n">
        <v>0</v>
      </c>
      <c r="AT13" s="103" t="n">
        <v>0</v>
      </c>
      <c r="AU13" s="103" t="n">
        <v>0</v>
      </c>
      <c r="AV13" s="103" t="n">
        <v>0</v>
      </c>
      <c r="AW13" s="103" t="n">
        <v>0</v>
      </c>
      <c r="AX13" s="103" t="n">
        <v>0</v>
      </c>
      <c r="AY13" s="103" t="n">
        <v>0</v>
      </c>
      <c r="AZ13" s="103" t="n">
        <v>0</v>
      </c>
      <c r="BA13" s="103" t="n">
        <v>0</v>
      </c>
      <c r="BB13" s="103" t="n">
        <v>0</v>
      </c>
      <c r="BC13" s="103" t="n">
        <v>0</v>
      </c>
      <c r="BD13" s="103" t="n">
        <v>0</v>
      </c>
      <c r="BE13" s="103" t="n">
        <v>0</v>
      </c>
      <c r="BF13" s="103" t="n">
        <v>0</v>
      </c>
      <c r="BG13" s="103" t="n">
        <v>0</v>
      </c>
      <c r="BH13" s="103" t="n">
        <v>0</v>
      </c>
      <c r="BI13" s="103" t="n">
        <v>0</v>
      </c>
      <c r="BJ13" s="103" t="n">
        <v>0</v>
      </c>
      <c r="BK13" s="103" t="n">
        <v>0</v>
      </c>
      <c r="BL13" s="103" t="n">
        <v>0</v>
      </c>
      <c r="BM13" s="103" t="n">
        <v>0</v>
      </c>
      <c r="BN13" s="103" t="n">
        <v>0</v>
      </c>
      <c r="BO13" s="103" t="n">
        <v>0</v>
      </c>
      <c r="BP13" s="103" t="n">
        <v>0</v>
      </c>
      <c r="BQ13" s="103" t="n">
        <v>0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0.3792</v>
      </c>
      <c r="D14" s="103" t="n">
        <v>0.7584</v>
      </c>
      <c r="E14" s="103" t="n">
        <v>1.1376</v>
      </c>
      <c r="F14" s="103" t="n">
        <v>1.5168</v>
      </c>
      <c r="G14" s="103" t="n">
        <v>1.896</v>
      </c>
      <c r="H14" s="103" t="n">
        <v>2.2752</v>
      </c>
      <c r="I14" s="103" t="n">
        <v>2.6544</v>
      </c>
      <c r="J14" s="103" t="n">
        <v>3.0336</v>
      </c>
      <c r="K14" s="103" t="n">
        <v>2.54284</v>
      </c>
      <c r="L14" s="103" t="n">
        <v>2.05208</v>
      </c>
      <c r="M14" s="103" t="n">
        <v>1.56132</v>
      </c>
      <c r="N14" s="103" t="n">
        <v>1.07056</v>
      </c>
      <c r="O14" s="103" t="n">
        <v>0.5798</v>
      </c>
      <c r="P14" s="103" t="n">
        <v>0.52504</v>
      </c>
      <c r="Q14" s="103" t="n">
        <v>0.47028</v>
      </c>
      <c r="R14" s="103" t="n">
        <v>0.41552</v>
      </c>
      <c r="S14" s="103" t="n">
        <v>0.36076</v>
      </c>
      <c r="T14" s="103" t="n">
        <v>0.306</v>
      </c>
      <c r="U14" s="103" t="n">
        <v>0.2448</v>
      </c>
      <c r="V14" s="103" t="n">
        <v>0.1836</v>
      </c>
      <c r="W14" s="103" t="n">
        <v>0.1224</v>
      </c>
      <c r="X14" s="103" t="n">
        <v>0.0612</v>
      </c>
      <c r="Y14" s="103" t="n">
        <v>0</v>
      </c>
      <c r="Z14" s="103" t="n">
        <v>0</v>
      </c>
      <c r="AA14" s="103" t="n">
        <v>0</v>
      </c>
      <c r="AB14" s="103" t="n">
        <v>0</v>
      </c>
      <c r="AC14" s="103" t="n">
        <v>0</v>
      </c>
      <c r="AD14" s="103" t="n">
        <v>0</v>
      </c>
      <c r="AE14" s="103" t="n">
        <v>0</v>
      </c>
      <c r="AF14" s="103" t="n">
        <v>0</v>
      </c>
      <c r="AG14" s="103" t="n">
        <v>0</v>
      </c>
      <c r="AH14" s="103" t="n">
        <v>0</v>
      </c>
      <c r="AI14" s="103" t="n">
        <v>0</v>
      </c>
      <c r="AJ14" s="103" t="n">
        <v>0</v>
      </c>
      <c r="AK14" s="103" t="n">
        <v>0</v>
      </c>
      <c r="AL14" s="103" t="n">
        <v>0</v>
      </c>
      <c r="AM14" s="103" t="n">
        <v>0</v>
      </c>
      <c r="AN14" s="103" t="n">
        <v>0</v>
      </c>
      <c r="AO14" s="103" t="n">
        <v>0</v>
      </c>
      <c r="AP14" s="103" t="n">
        <v>0</v>
      </c>
      <c r="AQ14" s="103" t="n">
        <v>0</v>
      </c>
      <c r="AR14" s="103" t="n">
        <v>0</v>
      </c>
      <c r="AS14" s="103" t="n">
        <v>0</v>
      </c>
      <c r="AT14" s="103" t="n">
        <v>0</v>
      </c>
      <c r="AU14" s="103" t="n">
        <v>0</v>
      </c>
      <c r="AV14" s="103" t="n">
        <v>0</v>
      </c>
      <c r="AW14" s="103" t="n">
        <v>0</v>
      </c>
      <c r="AX14" s="103" t="n">
        <v>0</v>
      </c>
      <c r="AY14" s="103" t="n">
        <v>0</v>
      </c>
      <c r="AZ14" s="103" t="n">
        <v>0</v>
      </c>
      <c r="BA14" s="103" t="n">
        <v>0</v>
      </c>
      <c r="BB14" s="103" t="n">
        <v>0</v>
      </c>
      <c r="BC14" s="103" t="n">
        <v>0</v>
      </c>
      <c r="BD14" s="103" t="n">
        <v>0</v>
      </c>
      <c r="BE14" s="103" t="n">
        <v>0</v>
      </c>
      <c r="BF14" s="103" t="n">
        <v>0</v>
      </c>
      <c r="BG14" s="103" t="n">
        <v>0</v>
      </c>
      <c r="BH14" s="103" t="n">
        <v>0</v>
      </c>
      <c r="BI14" s="103" t="n">
        <v>0</v>
      </c>
      <c r="BJ14" s="103" t="n">
        <v>0</v>
      </c>
      <c r="BK14" s="103" t="n">
        <v>0</v>
      </c>
      <c r="BL14" s="103" t="n">
        <v>0</v>
      </c>
      <c r="BM14" s="103" t="n">
        <v>0</v>
      </c>
      <c r="BN14" s="103" t="n">
        <v>0</v>
      </c>
      <c r="BO14" s="103" t="n">
        <v>0</v>
      </c>
      <c r="BP14" s="103" t="n">
        <v>0</v>
      </c>
      <c r="BQ14" s="103" t="n">
        <v>0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0.4158</v>
      </c>
      <c r="D15" s="103" t="n">
        <v>0.8316</v>
      </c>
      <c r="E15" s="103" t="n">
        <v>1.2474</v>
      </c>
      <c r="F15" s="103" t="n">
        <v>1.6632</v>
      </c>
      <c r="G15" s="103" t="n">
        <v>2.079</v>
      </c>
      <c r="H15" s="103" t="n">
        <v>2.4948</v>
      </c>
      <c r="I15" s="103" t="n">
        <v>2.9106</v>
      </c>
      <c r="J15" s="103" t="n">
        <v>3.3264</v>
      </c>
      <c r="K15" s="103" t="n">
        <v>2.80516</v>
      </c>
      <c r="L15" s="103" t="n">
        <v>2.28392</v>
      </c>
      <c r="M15" s="103" t="n">
        <v>1.76268</v>
      </c>
      <c r="N15" s="103" t="n">
        <v>1.24144</v>
      </c>
      <c r="O15" s="103" t="n">
        <v>0.7202</v>
      </c>
      <c r="P15" s="103" t="n">
        <v>0.63736</v>
      </c>
      <c r="Q15" s="103" t="n">
        <v>0.55452</v>
      </c>
      <c r="R15" s="103" t="n">
        <v>0.47168</v>
      </c>
      <c r="S15" s="103" t="n">
        <v>0.38884</v>
      </c>
      <c r="T15" s="103" t="n">
        <v>0.306</v>
      </c>
      <c r="U15" s="103" t="n">
        <v>0.2448</v>
      </c>
      <c r="V15" s="103" t="n">
        <v>0.1836</v>
      </c>
      <c r="W15" s="103" t="n">
        <v>0.1224</v>
      </c>
      <c r="X15" s="103" t="n">
        <v>0.0612</v>
      </c>
      <c r="Y15" s="103" t="n">
        <v>0</v>
      </c>
      <c r="Z15" s="103" t="n">
        <v>0</v>
      </c>
      <c r="AA15" s="103" t="n">
        <v>0</v>
      </c>
      <c r="AB15" s="103" t="n">
        <v>0</v>
      </c>
      <c r="AC15" s="103" t="n">
        <v>0</v>
      </c>
      <c r="AD15" s="103" t="n">
        <v>0</v>
      </c>
      <c r="AE15" s="103" t="n">
        <v>0</v>
      </c>
      <c r="AF15" s="103" t="n">
        <v>0</v>
      </c>
      <c r="AG15" s="103" t="n">
        <v>0</v>
      </c>
      <c r="AH15" s="103" t="n">
        <v>0</v>
      </c>
      <c r="AI15" s="103" t="n">
        <v>0</v>
      </c>
      <c r="AJ15" s="103" t="n">
        <v>0</v>
      </c>
      <c r="AK15" s="103" t="n">
        <v>0</v>
      </c>
      <c r="AL15" s="103" t="n">
        <v>0</v>
      </c>
      <c r="AM15" s="103" t="n">
        <v>0</v>
      </c>
      <c r="AN15" s="103" t="n">
        <v>0</v>
      </c>
      <c r="AO15" s="103" t="n">
        <v>0</v>
      </c>
      <c r="AP15" s="103" t="n">
        <v>0</v>
      </c>
      <c r="AQ15" s="103" t="n">
        <v>0</v>
      </c>
      <c r="AR15" s="103" t="n">
        <v>0</v>
      </c>
      <c r="AS15" s="103" t="n">
        <v>0</v>
      </c>
      <c r="AT15" s="103" t="n">
        <v>0</v>
      </c>
      <c r="AU15" s="103" t="n">
        <v>0</v>
      </c>
      <c r="AV15" s="103" t="n">
        <v>0</v>
      </c>
      <c r="AW15" s="103" t="n">
        <v>0</v>
      </c>
      <c r="AX15" s="103" t="n">
        <v>0</v>
      </c>
      <c r="AY15" s="103" t="n">
        <v>0</v>
      </c>
      <c r="AZ15" s="103" t="n">
        <v>0</v>
      </c>
      <c r="BA15" s="103" t="n">
        <v>0</v>
      </c>
      <c r="BB15" s="103" t="n">
        <v>0</v>
      </c>
      <c r="BC15" s="103" t="n">
        <v>0</v>
      </c>
      <c r="BD15" s="103" t="n">
        <v>0</v>
      </c>
      <c r="BE15" s="103" t="n">
        <v>0</v>
      </c>
      <c r="BF15" s="103" t="n">
        <v>0</v>
      </c>
      <c r="BG15" s="103" t="n">
        <v>0</v>
      </c>
      <c r="BH15" s="103" t="n">
        <v>0</v>
      </c>
      <c r="BI15" s="103" t="n">
        <v>0</v>
      </c>
      <c r="BJ15" s="103" t="n">
        <v>0</v>
      </c>
      <c r="BK15" s="103" t="n">
        <v>0</v>
      </c>
      <c r="BL15" s="103" t="n">
        <v>0</v>
      </c>
      <c r="BM15" s="103" t="n">
        <v>0</v>
      </c>
      <c r="BN15" s="103" t="n">
        <v>0</v>
      </c>
      <c r="BO15" s="103" t="n">
        <v>0</v>
      </c>
      <c r="BP15" s="103" t="n">
        <v>0</v>
      </c>
      <c r="BQ15" s="103" t="n">
        <v>0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0.4524</v>
      </c>
      <c r="D16" s="103" t="n">
        <v>0.9048</v>
      </c>
      <c r="E16" s="103" t="n">
        <v>1.3572</v>
      </c>
      <c r="F16" s="103" t="n">
        <v>1.8096</v>
      </c>
      <c r="G16" s="103" t="n">
        <v>2.262</v>
      </c>
      <c r="H16" s="103" t="n">
        <v>2.7144</v>
      </c>
      <c r="I16" s="103" t="n">
        <v>3.1668</v>
      </c>
      <c r="J16" s="103" t="n">
        <v>3.6192</v>
      </c>
      <c r="K16" s="103" t="n">
        <v>3.06748</v>
      </c>
      <c r="L16" s="103" t="n">
        <v>2.51576</v>
      </c>
      <c r="M16" s="103" t="n">
        <v>1.96404</v>
      </c>
      <c r="N16" s="103" t="n">
        <v>1.41232</v>
      </c>
      <c r="O16" s="103" t="n">
        <v>0.8606</v>
      </c>
      <c r="P16" s="103" t="n">
        <v>0.74968</v>
      </c>
      <c r="Q16" s="103" t="n">
        <v>0.63876</v>
      </c>
      <c r="R16" s="103" t="n">
        <v>0.52784</v>
      </c>
      <c r="S16" s="103" t="n">
        <v>0.41692</v>
      </c>
      <c r="T16" s="103" t="n">
        <v>0.306</v>
      </c>
      <c r="U16" s="103" t="n">
        <v>0.2448</v>
      </c>
      <c r="V16" s="103" t="n">
        <v>0.1836</v>
      </c>
      <c r="W16" s="103" t="n">
        <v>0.1224</v>
      </c>
      <c r="X16" s="103" t="n">
        <v>0.0612</v>
      </c>
      <c r="Y16" s="103" t="n">
        <v>0</v>
      </c>
      <c r="Z16" s="103" t="n">
        <v>0</v>
      </c>
      <c r="AA16" s="103" t="n">
        <v>0</v>
      </c>
      <c r="AB16" s="103" t="n">
        <v>0</v>
      </c>
      <c r="AC16" s="103" t="n">
        <v>0</v>
      </c>
      <c r="AD16" s="103" t="n">
        <v>0</v>
      </c>
      <c r="AE16" s="103" t="n">
        <v>0</v>
      </c>
      <c r="AF16" s="103" t="n">
        <v>0</v>
      </c>
      <c r="AG16" s="103" t="n">
        <v>0</v>
      </c>
      <c r="AH16" s="103" t="n">
        <v>0</v>
      </c>
      <c r="AI16" s="103" t="n">
        <v>0</v>
      </c>
      <c r="AJ16" s="103" t="n">
        <v>0</v>
      </c>
      <c r="AK16" s="103" t="n">
        <v>0</v>
      </c>
      <c r="AL16" s="103" t="n">
        <v>0</v>
      </c>
      <c r="AM16" s="103" t="n">
        <v>0</v>
      </c>
      <c r="AN16" s="103" t="n">
        <v>0</v>
      </c>
      <c r="AO16" s="103" t="n">
        <v>0</v>
      </c>
      <c r="AP16" s="103" t="n">
        <v>0</v>
      </c>
      <c r="AQ16" s="103" t="n">
        <v>0</v>
      </c>
      <c r="AR16" s="103" t="n">
        <v>0</v>
      </c>
      <c r="AS16" s="103" t="n">
        <v>0</v>
      </c>
      <c r="AT16" s="103" t="n">
        <v>0</v>
      </c>
      <c r="AU16" s="103" t="n">
        <v>0</v>
      </c>
      <c r="AV16" s="103" t="n">
        <v>0</v>
      </c>
      <c r="AW16" s="103" t="n">
        <v>0</v>
      </c>
      <c r="AX16" s="103" t="n">
        <v>0</v>
      </c>
      <c r="AY16" s="103" t="n">
        <v>0</v>
      </c>
      <c r="AZ16" s="103" t="n">
        <v>0</v>
      </c>
      <c r="BA16" s="103" t="n">
        <v>0</v>
      </c>
      <c r="BB16" s="103" t="n">
        <v>0</v>
      </c>
      <c r="BC16" s="103" t="n">
        <v>0</v>
      </c>
      <c r="BD16" s="103" t="n">
        <v>0</v>
      </c>
      <c r="BE16" s="103" t="n">
        <v>0</v>
      </c>
      <c r="BF16" s="103" t="n">
        <v>0</v>
      </c>
      <c r="BG16" s="103" t="n">
        <v>0</v>
      </c>
      <c r="BH16" s="103" t="n">
        <v>0</v>
      </c>
      <c r="BI16" s="103" t="n">
        <v>0</v>
      </c>
      <c r="BJ16" s="103" t="n">
        <v>0</v>
      </c>
      <c r="BK16" s="103" t="n">
        <v>0</v>
      </c>
      <c r="BL16" s="103" t="n">
        <v>0</v>
      </c>
      <c r="BM16" s="103" t="n">
        <v>0</v>
      </c>
      <c r="BN16" s="103" t="n">
        <v>0</v>
      </c>
      <c r="BO16" s="103" t="n">
        <v>0</v>
      </c>
      <c r="BP16" s="103" t="n">
        <v>0</v>
      </c>
      <c r="BQ16" s="103" t="n">
        <v>0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0.489</v>
      </c>
      <c r="D17" s="103" t="n">
        <v>0.978</v>
      </c>
      <c r="E17" s="103" t="n">
        <v>1.467</v>
      </c>
      <c r="F17" s="103" t="n">
        <v>1.956</v>
      </c>
      <c r="G17" s="103" t="n">
        <v>2.445</v>
      </c>
      <c r="H17" s="103" t="n">
        <v>2.934</v>
      </c>
      <c r="I17" s="103" t="n">
        <v>3.423</v>
      </c>
      <c r="J17" s="103" t="n">
        <v>3.912</v>
      </c>
      <c r="K17" s="103" t="n">
        <v>3.3298</v>
      </c>
      <c r="L17" s="103" t="n">
        <v>2.7476</v>
      </c>
      <c r="M17" s="103" t="n">
        <v>2.1654</v>
      </c>
      <c r="N17" s="103" t="n">
        <v>1.5832</v>
      </c>
      <c r="O17" s="103" t="n">
        <v>1.001</v>
      </c>
      <c r="P17" s="103" t="n">
        <v>0.862</v>
      </c>
      <c r="Q17" s="103" t="n">
        <v>0.723</v>
      </c>
      <c r="R17" s="103" t="n">
        <v>0.584</v>
      </c>
      <c r="S17" s="103" t="n">
        <v>0.445</v>
      </c>
      <c r="T17" s="103" t="n">
        <v>0.306</v>
      </c>
      <c r="U17" s="103" t="n">
        <v>0.2448</v>
      </c>
      <c r="V17" s="103" t="n">
        <v>0.1836</v>
      </c>
      <c r="W17" s="103" t="n">
        <v>0.1224</v>
      </c>
      <c r="X17" s="103" t="n">
        <v>0.0612</v>
      </c>
      <c r="Y17" s="103" t="n">
        <v>0</v>
      </c>
      <c r="Z17" s="103" t="n">
        <v>0</v>
      </c>
      <c r="AA17" s="103" t="n">
        <v>0</v>
      </c>
      <c r="AB17" s="103" t="n">
        <v>0</v>
      </c>
      <c r="AC17" s="103" t="n">
        <v>0</v>
      </c>
      <c r="AD17" s="103" t="n">
        <v>0</v>
      </c>
      <c r="AE17" s="103" t="n">
        <v>0</v>
      </c>
      <c r="AF17" s="103" t="n">
        <v>0</v>
      </c>
      <c r="AG17" s="103" t="n">
        <v>0</v>
      </c>
      <c r="AH17" s="103" t="n">
        <v>0</v>
      </c>
      <c r="AI17" s="103" t="n">
        <v>0</v>
      </c>
      <c r="AJ17" s="103" t="n">
        <v>0</v>
      </c>
      <c r="AK17" s="103" t="n">
        <v>0</v>
      </c>
      <c r="AL17" s="103" t="n">
        <v>0</v>
      </c>
      <c r="AM17" s="103" t="n">
        <v>0</v>
      </c>
      <c r="AN17" s="103" t="n">
        <v>0</v>
      </c>
      <c r="AO17" s="103" t="n">
        <v>0</v>
      </c>
      <c r="AP17" s="103" t="n">
        <v>0</v>
      </c>
      <c r="AQ17" s="103" t="n">
        <v>0</v>
      </c>
      <c r="AR17" s="103" t="n">
        <v>0</v>
      </c>
      <c r="AS17" s="103" t="n">
        <v>0</v>
      </c>
      <c r="AT17" s="103" t="n">
        <v>0</v>
      </c>
      <c r="AU17" s="103" t="n">
        <v>0</v>
      </c>
      <c r="AV17" s="103" t="n">
        <v>0</v>
      </c>
      <c r="AW17" s="103" t="n">
        <v>0</v>
      </c>
      <c r="AX17" s="103" t="n">
        <v>0</v>
      </c>
      <c r="AY17" s="103" t="n">
        <v>0</v>
      </c>
      <c r="AZ17" s="103" t="n">
        <v>0</v>
      </c>
      <c r="BA17" s="103" t="n">
        <v>0</v>
      </c>
      <c r="BB17" s="103" t="n">
        <v>0</v>
      </c>
      <c r="BC17" s="103" t="n">
        <v>0</v>
      </c>
      <c r="BD17" s="103" t="n">
        <v>0</v>
      </c>
      <c r="BE17" s="103" t="n">
        <v>0</v>
      </c>
      <c r="BF17" s="103" t="n">
        <v>0</v>
      </c>
      <c r="BG17" s="103" t="n">
        <v>0</v>
      </c>
      <c r="BH17" s="103" t="n">
        <v>0</v>
      </c>
      <c r="BI17" s="103" t="n">
        <v>0</v>
      </c>
      <c r="BJ17" s="103" t="n">
        <v>0</v>
      </c>
      <c r="BK17" s="103" t="n">
        <v>0</v>
      </c>
      <c r="BL17" s="103" t="n">
        <v>0</v>
      </c>
      <c r="BM17" s="103" t="n">
        <v>0</v>
      </c>
      <c r="BN17" s="103" t="n">
        <v>0</v>
      </c>
      <c r="BO17" s="103" t="n">
        <v>0</v>
      </c>
      <c r="BP17" s="103" t="n">
        <v>0</v>
      </c>
      <c r="BQ17" s="103" t="n">
        <v>0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0.5252</v>
      </c>
      <c r="D18" s="103" t="n">
        <v>1.0504</v>
      </c>
      <c r="E18" s="103" t="n">
        <v>1.5756</v>
      </c>
      <c r="F18" s="103" t="n">
        <v>2.1008</v>
      </c>
      <c r="G18" s="103" t="n">
        <v>2.626</v>
      </c>
      <c r="H18" s="103" t="n">
        <v>3.1512</v>
      </c>
      <c r="I18" s="103" t="n">
        <v>3.6764</v>
      </c>
      <c r="J18" s="103" t="n">
        <v>4.2016</v>
      </c>
      <c r="K18" s="103" t="n">
        <v>3.66184</v>
      </c>
      <c r="L18" s="103" t="n">
        <v>3.12208</v>
      </c>
      <c r="M18" s="103" t="n">
        <v>2.58232</v>
      </c>
      <c r="N18" s="103" t="n">
        <v>2.04256</v>
      </c>
      <c r="O18" s="103" t="n">
        <v>1.5028</v>
      </c>
      <c r="P18" s="103" t="n">
        <v>1.26344</v>
      </c>
      <c r="Q18" s="103" t="n">
        <v>1.02408</v>
      </c>
      <c r="R18" s="103" t="n">
        <v>0.78472</v>
      </c>
      <c r="S18" s="103" t="n">
        <v>0.54536</v>
      </c>
      <c r="T18" s="103" t="n">
        <v>0.306</v>
      </c>
      <c r="U18" s="103" t="n">
        <v>0.2448</v>
      </c>
      <c r="V18" s="103" t="n">
        <v>0.1836</v>
      </c>
      <c r="W18" s="103" t="n">
        <v>0.1224</v>
      </c>
      <c r="X18" s="103" t="n">
        <v>0.0612</v>
      </c>
      <c r="Y18" s="103" t="n">
        <v>0</v>
      </c>
      <c r="Z18" s="103" t="n">
        <v>0</v>
      </c>
      <c r="AA18" s="103" t="n">
        <v>0</v>
      </c>
      <c r="AB18" s="103" t="n">
        <v>0</v>
      </c>
      <c r="AC18" s="103" t="n">
        <v>0</v>
      </c>
      <c r="AD18" s="103" t="n">
        <v>0</v>
      </c>
      <c r="AE18" s="103" t="n">
        <v>0</v>
      </c>
      <c r="AF18" s="103" t="n">
        <v>0</v>
      </c>
      <c r="AG18" s="103" t="n">
        <v>0</v>
      </c>
      <c r="AH18" s="103" t="n">
        <v>0</v>
      </c>
      <c r="AI18" s="103" t="n">
        <v>0</v>
      </c>
      <c r="AJ18" s="103" t="n">
        <v>0</v>
      </c>
      <c r="AK18" s="103" t="n">
        <v>0</v>
      </c>
      <c r="AL18" s="103" t="n">
        <v>0</v>
      </c>
      <c r="AM18" s="103" t="n">
        <v>0</v>
      </c>
      <c r="AN18" s="103" t="n">
        <v>0</v>
      </c>
      <c r="AO18" s="103" t="n">
        <v>0</v>
      </c>
      <c r="AP18" s="103" t="n">
        <v>0</v>
      </c>
      <c r="AQ18" s="103" t="n">
        <v>0</v>
      </c>
      <c r="AR18" s="103" t="n">
        <v>0</v>
      </c>
      <c r="AS18" s="103" t="n">
        <v>0</v>
      </c>
      <c r="AT18" s="103" t="n">
        <v>0</v>
      </c>
      <c r="AU18" s="103" t="n">
        <v>0</v>
      </c>
      <c r="AV18" s="103" t="n">
        <v>0</v>
      </c>
      <c r="AW18" s="103" t="n">
        <v>0</v>
      </c>
      <c r="AX18" s="103" t="n">
        <v>0</v>
      </c>
      <c r="AY18" s="103" t="n">
        <v>0</v>
      </c>
      <c r="AZ18" s="103" t="n">
        <v>0</v>
      </c>
      <c r="BA18" s="103" t="n">
        <v>0</v>
      </c>
      <c r="BB18" s="103" t="n">
        <v>0</v>
      </c>
      <c r="BC18" s="103" t="n">
        <v>0</v>
      </c>
      <c r="BD18" s="103" t="n">
        <v>0</v>
      </c>
      <c r="BE18" s="103" t="n">
        <v>0</v>
      </c>
      <c r="BF18" s="103" t="n">
        <v>0</v>
      </c>
      <c r="BG18" s="103" t="n">
        <v>0</v>
      </c>
      <c r="BH18" s="103" t="n">
        <v>0</v>
      </c>
      <c r="BI18" s="103" t="n">
        <v>0</v>
      </c>
      <c r="BJ18" s="103" t="n">
        <v>0</v>
      </c>
      <c r="BK18" s="103" t="n">
        <v>0</v>
      </c>
      <c r="BL18" s="103" t="n">
        <v>0</v>
      </c>
      <c r="BM18" s="103" t="n">
        <v>0</v>
      </c>
      <c r="BN18" s="103" t="n">
        <v>0</v>
      </c>
      <c r="BO18" s="103" t="n">
        <v>0</v>
      </c>
      <c r="BP18" s="103" t="n">
        <v>0</v>
      </c>
      <c r="BQ18" s="103" t="n">
        <v>0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0.5614</v>
      </c>
      <c r="D19" s="103" t="n">
        <v>1.1228</v>
      </c>
      <c r="E19" s="103" t="n">
        <v>1.6842</v>
      </c>
      <c r="F19" s="103" t="n">
        <v>2.2456</v>
      </c>
      <c r="G19" s="103" t="n">
        <v>2.807</v>
      </c>
      <c r="H19" s="103" t="n">
        <v>3.3684</v>
      </c>
      <c r="I19" s="103" t="n">
        <v>3.9298</v>
      </c>
      <c r="J19" s="103" t="n">
        <v>4.4912</v>
      </c>
      <c r="K19" s="103" t="n">
        <v>3.99388</v>
      </c>
      <c r="L19" s="103" t="n">
        <v>3.49656</v>
      </c>
      <c r="M19" s="103" t="n">
        <v>2.99924</v>
      </c>
      <c r="N19" s="103" t="n">
        <v>2.50192</v>
      </c>
      <c r="O19" s="103" t="n">
        <v>2.0046</v>
      </c>
      <c r="P19" s="103" t="n">
        <v>1.66488</v>
      </c>
      <c r="Q19" s="103" t="n">
        <v>1.32516</v>
      </c>
      <c r="R19" s="103" t="n">
        <v>0.98544</v>
      </c>
      <c r="S19" s="103" t="n">
        <v>0.64572</v>
      </c>
      <c r="T19" s="103" t="n">
        <v>0.306</v>
      </c>
      <c r="U19" s="103" t="n">
        <v>0.2448</v>
      </c>
      <c r="V19" s="103" t="n">
        <v>0.1836</v>
      </c>
      <c r="W19" s="103" t="n">
        <v>0.1224</v>
      </c>
      <c r="X19" s="103" t="n">
        <v>0.0612</v>
      </c>
      <c r="Y19" s="103" t="n">
        <v>0</v>
      </c>
      <c r="Z19" s="103" t="n">
        <v>0</v>
      </c>
      <c r="AA19" s="103" t="n">
        <v>0</v>
      </c>
      <c r="AB19" s="103" t="n">
        <v>0</v>
      </c>
      <c r="AC19" s="103" t="n">
        <v>0</v>
      </c>
      <c r="AD19" s="103" t="n">
        <v>0</v>
      </c>
      <c r="AE19" s="103" t="n">
        <v>0</v>
      </c>
      <c r="AF19" s="103" t="n">
        <v>0</v>
      </c>
      <c r="AG19" s="103" t="n">
        <v>0</v>
      </c>
      <c r="AH19" s="103" t="n">
        <v>0</v>
      </c>
      <c r="AI19" s="103" t="n">
        <v>0</v>
      </c>
      <c r="AJ19" s="103" t="n">
        <v>0</v>
      </c>
      <c r="AK19" s="103" t="n">
        <v>0</v>
      </c>
      <c r="AL19" s="103" t="n">
        <v>0</v>
      </c>
      <c r="AM19" s="103" t="n">
        <v>0</v>
      </c>
      <c r="AN19" s="103" t="n">
        <v>0</v>
      </c>
      <c r="AO19" s="103" t="n">
        <v>0</v>
      </c>
      <c r="AP19" s="103" t="n">
        <v>0</v>
      </c>
      <c r="AQ19" s="103" t="n">
        <v>0</v>
      </c>
      <c r="AR19" s="103" t="n">
        <v>0</v>
      </c>
      <c r="AS19" s="103" t="n">
        <v>0</v>
      </c>
      <c r="AT19" s="103" t="n">
        <v>0</v>
      </c>
      <c r="AU19" s="103" t="n">
        <v>0</v>
      </c>
      <c r="AV19" s="103" t="n">
        <v>0</v>
      </c>
      <c r="AW19" s="103" t="n">
        <v>0</v>
      </c>
      <c r="AX19" s="103" t="n">
        <v>0</v>
      </c>
      <c r="AY19" s="103" t="n">
        <v>0</v>
      </c>
      <c r="AZ19" s="103" t="n">
        <v>0</v>
      </c>
      <c r="BA19" s="103" t="n">
        <v>0</v>
      </c>
      <c r="BB19" s="103" t="n">
        <v>0</v>
      </c>
      <c r="BC19" s="103" t="n">
        <v>0</v>
      </c>
      <c r="BD19" s="103" t="n">
        <v>0</v>
      </c>
      <c r="BE19" s="103" t="n">
        <v>0</v>
      </c>
      <c r="BF19" s="103" t="n">
        <v>0</v>
      </c>
      <c r="BG19" s="103" t="n">
        <v>0</v>
      </c>
      <c r="BH19" s="103" t="n">
        <v>0</v>
      </c>
      <c r="BI19" s="103" t="n">
        <v>0</v>
      </c>
      <c r="BJ19" s="103" t="n">
        <v>0</v>
      </c>
      <c r="BK19" s="103" t="n">
        <v>0</v>
      </c>
      <c r="BL19" s="103" t="n">
        <v>0</v>
      </c>
      <c r="BM19" s="103" t="n">
        <v>0</v>
      </c>
      <c r="BN19" s="103" t="n">
        <v>0</v>
      </c>
      <c r="BO19" s="103" t="n">
        <v>0</v>
      </c>
      <c r="BP19" s="103" t="n">
        <v>0</v>
      </c>
      <c r="BQ19" s="103" t="n">
        <v>0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0.5976</v>
      </c>
      <c r="D20" s="103" t="n">
        <v>1.1952</v>
      </c>
      <c r="E20" s="103" t="n">
        <v>1.7928</v>
      </c>
      <c r="F20" s="103" t="n">
        <v>2.3904</v>
      </c>
      <c r="G20" s="103" t="n">
        <v>2.988</v>
      </c>
      <c r="H20" s="103" t="n">
        <v>3.5856</v>
      </c>
      <c r="I20" s="103" t="n">
        <v>4.1832</v>
      </c>
      <c r="J20" s="103" t="n">
        <v>4.7808</v>
      </c>
      <c r="K20" s="103" t="n">
        <v>4.32592</v>
      </c>
      <c r="L20" s="103" t="n">
        <v>3.87104</v>
      </c>
      <c r="M20" s="103" t="n">
        <v>3.41616</v>
      </c>
      <c r="N20" s="103" t="n">
        <v>2.96128</v>
      </c>
      <c r="O20" s="103" t="n">
        <v>2.5064</v>
      </c>
      <c r="P20" s="103" t="n">
        <v>2.06632</v>
      </c>
      <c r="Q20" s="103" t="n">
        <v>1.62624</v>
      </c>
      <c r="R20" s="103" t="n">
        <v>1.18616</v>
      </c>
      <c r="S20" s="103" t="n">
        <v>0.74608</v>
      </c>
      <c r="T20" s="103" t="n">
        <v>0.306</v>
      </c>
      <c r="U20" s="103" t="n">
        <v>0.2448</v>
      </c>
      <c r="V20" s="103" t="n">
        <v>0.1836</v>
      </c>
      <c r="W20" s="103" t="n">
        <v>0.1224</v>
      </c>
      <c r="X20" s="103" t="n">
        <v>0.0612</v>
      </c>
      <c r="Y20" s="103" t="n">
        <v>0</v>
      </c>
      <c r="Z20" s="103" t="n">
        <v>0</v>
      </c>
      <c r="AA20" s="103" t="n">
        <v>0</v>
      </c>
      <c r="AB20" s="103" t="n">
        <v>0</v>
      </c>
      <c r="AC20" s="103" t="n">
        <v>0</v>
      </c>
      <c r="AD20" s="103" t="n">
        <v>0</v>
      </c>
      <c r="AE20" s="103" t="n">
        <v>0</v>
      </c>
      <c r="AF20" s="103" t="n">
        <v>0</v>
      </c>
      <c r="AG20" s="103" t="n">
        <v>0</v>
      </c>
      <c r="AH20" s="103" t="n">
        <v>0</v>
      </c>
      <c r="AI20" s="103" t="n">
        <v>0</v>
      </c>
      <c r="AJ20" s="103" t="n">
        <v>0</v>
      </c>
      <c r="AK20" s="103" t="n">
        <v>0</v>
      </c>
      <c r="AL20" s="103" t="n">
        <v>0</v>
      </c>
      <c r="AM20" s="103" t="n">
        <v>0</v>
      </c>
      <c r="AN20" s="103" t="n">
        <v>0</v>
      </c>
      <c r="AO20" s="103" t="n">
        <v>0</v>
      </c>
      <c r="AP20" s="103" t="n">
        <v>0</v>
      </c>
      <c r="AQ20" s="103" t="n">
        <v>0</v>
      </c>
      <c r="AR20" s="103" t="n">
        <v>0</v>
      </c>
      <c r="AS20" s="103" t="n">
        <v>0</v>
      </c>
      <c r="AT20" s="103" t="n">
        <v>0</v>
      </c>
      <c r="AU20" s="103" t="n">
        <v>0</v>
      </c>
      <c r="AV20" s="103" t="n">
        <v>0</v>
      </c>
      <c r="AW20" s="103" t="n">
        <v>0</v>
      </c>
      <c r="AX20" s="103" t="n">
        <v>0</v>
      </c>
      <c r="AY20" s="103" t="n">
        <v>0</v>
      </c>
      <c r="AZ20" s="103" t="n">
        <v>0</v>
      </c>
      <c r="BA20" s="103" t="n">
        <v>0</v>
      </c>
      <c r="BB20" s="103" t="n">
        <v>0</v>
      </c>
      <c r="BC20" s="103" t="n">
        <v>0</v>
      </c>
      <c r="BD20" s="103" t="n">
        <v>0</v>
      </c>
      <c r="BE20" s="103" t="n">
        <v>0</v>
      </c>
      <c r="BF20" s="103" t="n">
        <v>0</v>
      </c>
      <c r="BG20" s="103" t="n">
        <v>0</v>
      </c>
      <c r="BH20" s="103" t="n">
        <v>0</v>
      </c>
      <c r="BI20" s="103" t="n">
        <v>0</v>
      </c>
      <c r="BJ20" s="103" t="n">
        <v>0</v>
      </c>
      <c r="BK20" s="103" t="n">
        <v>0</v>
      </c>
      <c r="BL20" s="103" t="n">
        <v>0</v>
      </c>
      <c r="BM20" s="103" t="n">
        <v>0</v>
      </c>
      <c r="BN20" s="103" t="n">
        <v>0</v>
      </c>
      <c r="BO20" s="103" t="n">
        <v>0</v>
      </c>
      <c r="BP20" s="103" t="n">
        <v>0</v>
      </c>
      <c r="BQ20" s="103" t="n">
        <v>0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0.6338</v>
      </c>
      <c r="D21" s="103" t="n">
        <v>1.2676</v>
      </c>
      <c r="E21" s="103" t="n">
        <v>1.9014</v>
      </c>
      <c r="F21" s="103" t="n">
        <v>2.5352</v>
      </c>
      <c r="G21" s="103" t="n">
        <v>3.169</v>
      </c>
      <c r="H21" s="103" t="n">
        <v>3.8028</v>
      </c>
      <c r="I21" s="103" t="n">
        <v>4.4366</v>
      </c>
      <c r="J21" s="103" t="n">
        <v>5.0704</v>
      </c>
      <c r="K21" s="103" t="n">
        <v>4.65796</v>
      </c>
      <c r="L21" s="103" t="n">
        <v>4.24552</v>
      </c>
      <c r="M21" s="103" t="n">
        <v>3.83308</v>
      </c>
      <c r="N21" s="103" t="n">
        <v>3.42064</v>
      </c>
      <c r="O21" s="103" t="n">
        <v>3.0082</v>
      </c>
      <c r="P21" s="103" t="n">
        <v>2.46776</v>
      </c>
      <c r="Q21" s="103" t="n">
        <v>1.92732</v>
      </c>
      <c r="R21" s="103" t="n">
        <v>1.38688</v>
      </c>
      <c r="S21" s="103" t="n">
        <v>0.84644</v>
      </c>
      <c r="T21" s="103" t="n">
        <v>0.306</v>
      </c>
      <c r="U21" s="103" t="n">
        <v>0.2448</v>
      </c>
      <c r="V21" s="103" t="n">
        <v>0.1836</v>
      </c>
      <c r="W21" s="103" t="n">
        <v>0.1224</v>
      </c>
      <c r="X21" s="103" t="n">
        <v>0.0612</v>
      </c>
      <c r="Y21" s="103" t="n">
        <v>0</v>
      </c>
      <c r="Z21" s="103" t="n">
        <v>0</v>
      </c>
      <c r="AA21" s="103" t="n">
        <v>0</v>
      </c>
      <c r="AB21" s="103" t="n">
        <v>0</v>
      </c>
      <c r="AC21" s="103" t="n">
        <v>0</v>
      </c>
      <c r="AD21" s="103" t="n">
        <v>0</v>
      </c>
      <c r="AE21" s="103" t="n">
        <v>0</v>
      </c>
      <c r="AF21" s="103" t="n">
        <v>0</v>
      </c>
      <c r="AG21" s="103" t="n">
        <v>0</v>
      </c>
      <c r="AH21" s="103" t="n">
        <v>0</v>
      </c>
      <c r="AI21" s="103" t="n">
        <v>0</v>
      </c>
      <c r="AJ21" s="103" t="n">
        <v>0</v>
      </c>
      <c r="AK21" s="103" t="n">
        <v>0</v>
      </c>
      <c r="AL21" s="103" t="n">
        <v>0</v>
      </c>
      <c r="AM21" s="103" t="n">
        <v>0</v>
      </c>
      <c r="AN21" s="103" t="n">
        <v>0</v>
      </c>
      <c r="AO21" s="103" t="n">
        <v>0</v>
      </c>
      <c r="AP21" s="103" t="n">
        <v>0</v>
      </c>
      <c r="AQ21" s="103" t="n">
        <v>0</v>
      </c>
      <c r="AR21" s="103" t="n">
        <v>0</v>
      </c>
      <c r="AS21" s="103" t="n">
        <v>0</v>
      </c>
      <c r="AT21" s="103" t="n">
        <v>0</v>
      </c>
      <c r="AU21" s="103" t="n">
        <v>0</v>
      </c>
      <c r="AV21" s="103" t="n">
        <v>0</v>
      </c>
      <c r="AW21" s="103" t="n">
        <v>0</v>
      </c>
      <c r="AX21" s="103" t="n">
        <v>0</v>
      </c>
      <c r="AY21" s="103" t="n">
        <v>0</v>
      </c>
      <c r="AZ21" s="103" t="n">
        <v>0</v>
      </c>
      <c r="BA21" s="103" t="n">
        <v>0</v>
      </c>
      <c r="BB21" s="103" t="n">
        <v>0</v>
      </c>
      <c r="BC21" s="103" t="n">
        <v>0</v>
      </c>
      <c r="BD21" s="103" t="n">
        <v>0</v>
      </c>
      <c r="BE21" s="103" t="n">
        <v>0</v>
      </c>
      <c r="BF21" s="103" t="n">
        <v>0</v>
      </c>
      <c r="BG21" s="103" t="n">
        <v>0</v>
      </c>
      <c r="BH21" s="103" t="n">
        <v>0</v>
      </c>
      <c r="BI21" s="103" t="n">
        <v>0</v>
      </c>
      <c r="BJ21" s="103" t="n">
        <v>0</v>
      </c>
      <c r="BK21" s="103" t="n">
        <v>0</v>
      </c>
      <c r="BL21" s="103" t="n">
        <v>0</v>
      </c>
      <c r="BM21" s="103" t="n">
        <v>0</v>
      </c>
      <c r="BN21" s="103" t="n">
        <v>0</v>
      </c>
      <c r="BO21" s="103" t="n">
        <v>0</v>
      </c>
      <c r="BP21" s="103" t="n">
        <v>0</v>
      </c>
      <c r="BQ21" s="103" t="n">
        <v>0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0.67</v>
      </c>
      <c r="D22" s="103" t="n">
        <v>1.34</v>
      </c>
      <c r="E22" s="103" t="n">
        <v>2.01</v>
      </c>
      <c r="F22" s="103" t="n">
        <v>2.68</v>
      </c>
      <c r="G22" s="103" t="n">
        <v>3.35</v>
      </c>
      <c r="H22" s="103" t="n">
        <v>4.02</v>
      </c>
      <c r="I22" s="103" t="n">
        <v>4.69</v>
      </c>
      <c r="J22" s="103" t="n">
        <v>5.36</v>
      </c>
      <c r="K22" s="103" t="n">
        <v>4.99</v>
      </c>
      <c r="L22" s="103" t="n">
        <v>4.62</v>
      </c>
      <c r="M22" s="103" t="n">
        <v>4.25</v>
      </c>
      <c r="N22" s="103" t="n">
        <v>3.88</v>
      </c>
      <c r="O22" s="103" t="n">
        <v>3.51</v>
      </c>
      <c r="P22" s="103" t="n">
        <v>2.8692</v>
      </c>
      <c r="Q22" s="103" t="n">
        <v>2.2284</v>
      </c>
      <c r="R22" s="103" t="n">
        <v>1.5876</v>
      </c>
      <c r="S22" s="103" t="n">
        <v>0.9468</v>
      </c>
      <c r="T22" s="103" t="n">
        <v>0.306</v>
      </c>
      <c r="U22" s="103" t="n">
        <v>0.2448</v>
      </c>
      <c r="V22" s="103" t="n">
        <v>0.1836</v>
      </c>
      <c r="W22" s="103" t="n">
        <v>0.1224</v>
      </c>
      <c r="X22" s="103" t="n">
        <v>0.0612</v>
      </c>
      <c r="Y22" s="103" t="n">
        <v>0</v>
      </c>
      <c r="Z22" s="103" t="n">
        <v>0</v>
      </c>
      <c r="AA22" s="103" t="n">
        <v>0</v>
      </c>
      <c r="AB22" s="103" t="n">
        <v>0</v>
      </c>
      <c r="AC22" s="103" t="n">
        <v>0</v>
      </c>
      <c r="AD22" s="103" t="n">
        <v>0</v>
      </c>
      <c r="AE22" s="103" t="n">
        <v>0</v>
      </c>
      <c r="AF22" s="103" t="n">
        <v>0</v>
      </c>
      <c r="AG22" s="103" t="n">
        <v>0</v>
      </c>
      <c r="AH22" s="103" t="n">
        <v>0</v>
      </c>
      <c r="AI22" s="103" t="n">
        <v>0</v>
      </c>
      <c r="AJ22" s="103" t="n">
        <v>0</v>
      </c>
      <c r="AK22" s="103" t="n">
        <v>0</v>
      </c>
      <c r="AL22" s="103" t="n">
        <v>0</v>
      </c>
      <c r="AM22" s="103" t="n">
        <v>0</v>
      </c>
      <c r="AN22" s="103" t="n">
        <v>0</v>
      </c>
      <c r="AO22" s="103" t="n">
        <v>0</v>
      </c>
      <c r="AP22" s="103" t="n">
        <v>0</v>
      </c>
      <c r="AQ22" s="103" t="n">
        <v>0</v>
      </c>
      <c r="AR22" s="103" t="n">
        <v>0</v>
      </c>
      <c r="AS22" s="103" t="n">
        <v>0</v>
      </c>
      <c r="AT22" s="103" t="n">
        <v>0</v>
      </c>
      <c r="AU22" s="103" t="n">
        <v>0</v>
      </c>
      <c r="AV22" s="103" t="n">
        <v>0</v>
      </c>
      <c r="AW22" s="103" t="n">
        <v>0</v>
      </c>
      <c r="AX22" s="103" t="n">
        <v>0</v>
      </c>
      <c r="AY22" s="103" t="n">
        <v>0</v>
      </c>
      <c r="AZ22" s="103" t="n">
        <v>0</v>
      </c>
      <c r="BA22" s="103" t="n">
        <v>0</v>
      </c>
      <c r="BB22" s="103" t="n">
        <v>0</v>
      </c>
      <c r="BC22" s="103" t="n">
        <v>0</v>
      </c>
      <c r="BD22" s="103" t="n">
        <v>0</v>
      </c>
      <c r="BE22" s="103" t="n">
        <v>0</v>
      </c>
      <c r="BF22" s="103" t="n">
        <v>0</v>
      </c>
      <c r="BG22" s="103" t="n">
        <v>0</v>
      </c>
      <c r="BH22" s="103" t="n">
        <v>0</v>
      </c>
      <c r="BI22" s="103" t="n">
        <v>0</v>
      </c>
      <c r="BJ22" s="103" t="n">
        <v>0</v>
      </c>
      <c r="BK22" s="103" t="n">
        <v>0</v>
      </c>
      <c r="BL22" s="103" t="n">
        <v>0</v>
      </c>
      <c r="BM22" s="103" t="n">
        <v>0</v>
      </c>
      <c r="BN22" s="103" t="n">
        <v>0</v>
      </c>
      <c r="BO22" s="103" t="n">
        <v>0</v>
      </c>
      <c r="BP22" s="103" t="n">
        <v>0</v>
      </c>
      <c r="BQ22" s="103" t="n">
        <v>0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0.694</v>
      </c>
      <c r="D23" s="103" t="n">
        <v>1.388</v>
      </c>
      <c r="E23" s="103" t="n">
        <v>2.082</v>
      </c>
      <c r="F23" s="103" t="n">
        <v>2.776</v>
      </c>
      <c r="G23" s="103" t="n">
        <v>3.47</v>
      </c>
      <c r="H23" s="103" t="n">
        <v>4.164</v>
      </c>
      <c r="I23" s="103" t="n">
        <v>4.858</v>
      </c>
      <c r="J23" s="103" t="n">
        <v>5.552</v>
      </c>
      <c r="K23" s="103" t="n">
        <v>5.24396</v>
      </c>
      <c r="L23" s="103" t="n">
        <v>4.93592</v>
      </c>
      <c r="M23" s="103" t="n">
        <v>4.62788</v>
      </c>
      <c r="N23" s="103" t="n">
        <v>4.31984</v>
      </c>
      <c r="O23" s="103" t="n">
        <v>4.0118</v>
      </c>
      <c r="P23" s="103" t="n">
        <v>3.27064</v>
      </c>
      <c r="Q23" s="103" t="n">
        <v>2.52948</v>
      </c>
      <c r="R23" s="103" t="n">
        <v>1.78832</v>
      </c>
      <c r="S23" s="103" t="n">
        <v>1.04716</v>
      </c>
      <c r="T23" s="103" t="n">
        <v>0.306</v>
      </c>
      <c r="U23" s="103" t="n">
        <v>0.2448</v>
      </c>
      <c r="V23" s="103" t="n">
        <v>0.1836</v>
      </c>
      <c r="W23" s="103" t="n">
        <v>0.1224</v>
      </c>
      <c r="X23" s="103" t="n">
        <v>0.0612</v>
      </c>
      <c r="Y23" s="103" t="n">
        <v>0</v>
      </c>
      <c r="Z23" s="103" t="n">
        <v>0</v>
      </c>
      <c r="AA23" s="103" t="n">
        <v>0</v>
      </c>
      <c r="AB23" s="103" t="n">
        <v>0</v>
      </c>
      <c r="AC23" s="103" t="n">
        <v>0</v>
      </c>
      <c r="AD23" s="103" t="n">
        <v>0</v>
      </c>
      <c r="AE23" s="103" t="n">
        <v>0</v>
      </c>
      <c r="AF23" s="103" t="n">
        <v>0</v>
      </c>
      <c r="AG23" s="103" t="n">
        <v>0</v>
      </c>
      <c r="AH23" s="103" t="n">
        <v>0</v>
      </c>
      <c r="AI23" s="103" t="n">
        <v>0</v>
      </c>
      <c r="AJ23" s="103" t="n">
        <v>0</v>
      </c>
      <c r="AK23" s="103" t="n">
        <v>0</v>
      </c>
      <c r="AL23" s="103" t="n">
        <v>0</v>
      </c>
      <c r="AM23" s="103" t="n">
        <v>0</v>
      </c>
      <c r="AN23" s="103" t="n">
        <v>0</v>
      </c>
      <c r="AO23" s="103" t="n">
        <v>0</v>
      </c>
      <c r="AP23" s="103" t="n">
        <v>0</v>
      </c>
      <c r="AQ23" s="103" t="n">
        <v>0</v>
      </c>
      <c r="AR23" s="103" t="n">
        <v>0</v>
      </c>
      <c r="AS23" s="103" t="n">
        <v>0</v>
      </c>
      <c r="AT23" s="103" t="n">
        <v>0</v>
      </c>
      <c r="AU23" s="103" t="n">
        <v>0</v>
      </c>
      <c r="AV23" s="103" t="n">
        <v>0</v>
      </c>
      <c r="AW23" s="103" t="n">
        <v>0</v>
      </c>
      <c r="AX23" s="103" t="n">
        <v>0</v>
      </c>
      <c r="AY23" s="103" t="n">
        <v>0</v>
      </c>
      <c r="AZ23" s="103" t="n">
        <v>0</v>
      </c>
      <c r="BA23" s="103" t="n">
        <v>0</v>
      </c>
      <c r="BB23" s="103" t="n">
        <v>0</v>
      </c>
      <c r="BC23" s="103" t="n">
        <v>0</v>
      </c>
      <c r="BD23" s="103" t="n">
        <v>0</v>
      </c>
      <c r="BE23" s="103" t="n">
        <v>0</v>
      </c>
      <c r="BF23" s="103" t="n">
        <v>0</v>
      </c>
      <c r="BG23" s="103" t="n">
        <v>0</v>
      </c>
      <c r="BH23" s="103" t="n">
        <v>0</v>
      </c>
      <c r="BI23" s="103" t="n">
        <v>0</v>
      </c>
      <c r="BJ23" s="103" t="n">
        <v>0</v>
      </c>
      <c r="BK23" s="103" t="n">
        <v>0</v>
      </c>
      <c r="BL23" s="103" t="n">
        <v>0</v>
      </c>
      <c r="BM23" s="103" t="n">
        <v>0</v>
      </c>
      <c r="BN23" s="103" t="n">
        <v>0</v>
      </c>
      <c r="BO23" s="103" t="n">
        <v>0</v>
      </c>
      <c r="BP23" s="103" t="n">
        <v>0</v>
      </c>
      <c r="BQ23" s="103" t="n">
        <v>0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0.718</v>
      </c>
      <c r="D24" s="103" t="n">
        <v>1.436</v>
      </c>
      <c r="E24" s="103" t="n">
        <v>2.154</v>
      </c>
      <c r="F24" s="103" t="n">
        <v>2.872</v>
      </c>
      <c r="G24" s="103" t="n">
        <v>3.59</v>
      </c>
      <c r="H24" s="103" t="n">
        <v>4.308</v>
      </c>
      <c r="I24" s="103" t="n">
        <v>5.026</v>
      </c>
      <c r="J24" s="103" t="n">
        <v>5.744</v>
      </c>
      <c r="K24" s="103" t="n">
        <v>5.49792</v>
      </c>
      <c r="L24" s="103" t="n">
        <v>5.25184</v>
      </c>
      <c r="M24" s="103" t="n">
        <v>5.00576</v>
      </c>
      <c r="N24" s="103" t="n">
        <v>4.75968</v>
      </c>
      <c r="O24" s="103" t="n">
        <v>4.5136</v>
      </c>
      <c r="P24" s="103" t="n">
        <v>3.67208</v>
      </c>
      <c r="Q24" s="103" t="n">
        <v>2.83056</v>
      </c>
      <c r="R24" s="103" t="n">
        <v>1.98904</v>
      </c>
      <c r="S24" s="103" t="n">
        <v>1.14752</v>
      </c>
      <c r="T24" s="103" t="n">
        <v>0.306</v>
      </c>
      <c r="U24" s="103" t="n">
        <v>0.2448</v>
      </c>
      <c r="V24" s="103" t="n">
        <v>0.1836</v>
      </c>
      <c r="W24" s="103" t="n">
        <v>0.1224</v>
      </c>
      <c r="X24" s="103" t="n">
        <v>0.0612</v>
      </c>
      <c r="Y24" s="103" t="n">
        <v>0</v>
      </c>
      <c r="Z24" s="103" t="n">
        <v>0</v>
      </c>
      <c r="AA24" s="103" t="n">
        <v>0</v>
      </c>
      <c r="AB24" s="103" t="n">
        <v>0</v>
      </c>
      <c r="AC24" s="103" t="n">
        <v>0</v>
      </c>
      <c r="AD24" s="103" t="n">
        <v>0</v>
      </c>
      <c r="AE24" s="103" t="n">
        <v>0</v>
      </c>
      <c r="AF24" s="103" t="n">
        <v>0</v>
      </c>
      <c r="AG24" s="103" t="n">
        <v>0</v>
      </c>
      <c r="AH24" s="103" t="n">
        <v>0</v>
      </c>
      <c r="AI24" s="103" t="n">
        <v>0</v>
      </c>
      <c r="AJ24" s="103" t="n">
        <v>0</v>
      </c>
      <c r="AK24" s="103" t="n">
        <v>0</v>
      </c>
      <c r="AL24" s="103" t="n">
        <v>0</v>
      </c>
      <c r="AM24" s="103" t="n">
        <v>0</v>
      </c>
      <c r="AN24" s="103" t="n">
        <v>0</v>
      </c>
      <c r="AO24" s="103" t="n">
        <v>0</v>
      </c>
      <c r="AP24" s="103" t="n">
        <v>0</v>
      </c>
      <c r="AQ24" s="103" t="n">
        <v>0</v>
      </c>
      <c r="AR24" s="103" t="n">
        <v>0</v>
      </c>
      <c r="AS24" s="103" t="n">
        <v>0</v>
      </c>
      <c r="AT24" s="103" t="n">
        <v>0</v>
      </c>
      <c r="AU24" s="103" t="n">
        <v>0</v>
      </c>
      <c r="AV24" s="103" t="n">
        <v>0</v>
      </c>
      <c r="AW24" s="103" t="n">
        <v>0</v>
      </c>
      <c r="AX24" s="103" t="n">
        <v>0</v>
      </c>
      <c r="AY24" s="103" t="n">
        <v>0</v>
      </c>
      <c r="AZ24" s="103" t="n">
        <v>0</v>
      </c>
      <c r="BA24" s="103" t="n">
        <v>0</v>
      </c>
      <c r="BB24" s="103" t="n">
        <v>0</v>
      </c>
      <c r="BC24" s="103" t="n">
        <v>0</v>
      </c>
      <c r="BD24" s="103" t="n">
        <v>0</v>
      </c>
      <c r="BE24" s="103" t="n">
        <v>0</v>
      </c>
      <c r="BF24" s="103" t="n">
        <v>0</v>
      </c>
      <c r="BG24" s="103" t="n">
        <v>0</v>
      </c>
      <c r="BH24" s="103" t="n">
        <v>0</v>
      </c>
      <c r="BI24" s="103" t="n">
        <v>0</v>
      </c>
      <c r="BJ24" s="103" t="n">
        <v>0</v>
      </c>
      <c r="BK24" s="103" t="n">
        <v>0</v>
      </c>
      <c r="BL24" s="103" t="n">
        <v>0</v>
      </c>
      <c r="BM24" s="103" t="n">
        <v>0</v>
      </c>
      <c r="BN24" s="103" t="n">
        <v>0</v>
      </c>
      <c r="BO24" s="103" t="n">
        <v>0</v>
      </c>
      <c r="BP24" s="103" t="n">
        <v>0</v>
      </c>
      <c r="BQ24" s="103" t="n">
        <v>0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0.742</v>
      </c>
      <c r="D25" s="103" t="n">
        <v>1.484</v>
      </c>
      <c r="E25" s="103" t="n">
        <v>2.226</v>
      </c>
      <c r="F25" s="103" t="n">
        <v>2.968</v>
      </c>
      <c r="G25" s="103" t="n">
        <v>3.71</v>
      </c>
      <c r="H25" s="103" t="n">
        <v>4.452</v>
      </c>
      <c r="I25" s="103" t="n">
        <v>5.194</v>
      </c>
      <c r="J25" s="103" t="n">
        <v>5.936</v>
      </c>
      <c r="K25" s="103" t="n">
        <v>5.75188</v>
      </c>
      <c r="L25" s="103" t="n">
        <v>5.56776</v>
      </c>
      <c r="M25" s="103" t="n">
        <v>5.38364</v>
      </c>
      <c r="N25" s="103" t="n">
        <v>5.19952</v>
      </c>
      <c r="O25" s="103" t="n">
        <v>5.0154</v>
      </c>
      <c r="P25" s="103" t="n">
        <v>4.07352</v>
      </c>
      <c r="Q25" s="103" t="n">
        <v>3.13164</v>
      </c>
      <c r="R25" s="103" t="n">
        <v>2.18976</v>
      </c>
      <c r="S25" s="103" t="n">
        <v>1.24788</v>
      </c>
      <c r="T25" s="103" t="n">
        <v>0.306</v>
      </c>
      <c r="U25" s="103" t="n">
        <v>0.2448</v>
      </c>
      <c r="V25" s="103" t="n">
        <v>0.1836</v>
      </c>
      <c r="W25" s="103" t="n">
        <v>0.1224</v>
      </c>
      <c r="X25" s="103" t="n">
        <v>0.0612</v>
      </c>
      <c r="Y25" s="103" t="n">
        <v>0</v>
      </c>
      <c r="Z25" s="103" t="n">
        <v>0</v>
      </c>
      <c r="AA25" s="103" t="n">
        <v>0</v>
      </c>
      <c r="AB25" s="103" t="n">
        <v>0</v>
      </c>
      <c r="AC25" s="103" t="n">
        <v>0</v>
      </c>
      <c r="AD25" s="103" t="n">
        <v>0</v>
      </c>
      <c r="AE25" s="103" t="n">
        <v>0</v>
      </c>
      <c r="AF25" s="103" t="n">
        <v>0</v>
      </c>
      <c r="AG25" s="103" t="n">
        <v>0</v>
      </c>
      <c r="AH25" s="103" t="n">
        <v>0</v>
      </c>
      <c r="AI25" s="103" t="n">
        <v>0</v>
      </c>
      <c r="AJ25" s="103" t="n">
        <v>0</v>
      </c>
      <c r="AK25" s="103" t="n">
        <v>0</v>
      </c>
      <c r="AL25" s="103" t="n">
        <v>0</v>
      </c>
      <c r="AM25" s="103" t="n">
        <v>0</v>
      </c>
      <c r="AN25" s="103" t="n">
        <v>0</v>
      </c>
      <c r="AO25" s="103" t="n">
        <v>0</v>
      </c>
      <c r="AP25" s="103" t="n">
        <v>0</v>
      </c>
      <c r="AQ25" s="103" t="n">
        <v>0</v>
      </c>
      <c r="AR25" s="103" t="n">
        <v>0</v>
      </c>
      <c r="AS25" s="103" t="n">
        <v>0</v>
      </c>
      <c r="AT25" s="103" t="n">
        <v>0</v>
      </c>
      <c r="AU25" s="103" t="n">
        <v>0</v>
      </c>
      <c r="AV25" s="103" t="n">
        <v>0</v>
      </c>
      <c r="AW25" s="103" t="n">
        <v>0</v>
      </c>
      <c r="AX25" s="103" t="n">
        <v>0</v>
      </c>
      <c r="AY25" s="103" t="n">
        <v>0</v>
      </c>
      <c r="AZ25" s="103" t="n">
        <v>0</v>
      </c>
      <c r="BA25" s="103" t="n">
        <v>0</v>
      </c>
      <c r="BB25" s="103" t="n">
        <v>0</v>
      </c>
      <c r="BC25" s="103" t="n">
        <v>0</v>
      </c>
      <c r="BD25" s="103" t="n">
        <v>0</v>
      </c>
      <c r="BE25" s="103" t="n">
        <v>0</v>
      </c>
      <c r="BF25" s="103" t="n">
        <v>0</v>
      </c>
      <c r="BG25" s="103" t="n">
        <v>0</v>
      </c>
      <c r="BH25" s="103" t="n">
        <v>0</v>
      </c>
      <c r="BI25" s="103" t="n">
        <v>0</v>
      </c>
      <c r="BJ25" s="103" t="n">
        <v>0</v>
      </c>
      <c r="BK25" s="103" t="n">
        <v>0</v>
      </c>
      <c r="BL25" s="103" t="n">
        <v>0</v>
      </c>
      <c r="BM25" s="103" t="n">
        <v>0</v>
      </c>
      <c r="BN25" s="103" t="n">
        <v>0</v>
      </c>
      <c r="BO25" s="103" t="n">
        <v>0</v>
      </c>
      <c r="BP25" s="103" t="n">
        <v>0</v>
      </c>
      <c r="BQ25" s="103" t="n">
        <v>0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0.766</v>
      </c>
      <c r="D26" s="103" t="n">
        <v>1.532</v>
      </c>
      <c r="E26" s="103" t="n">
        <v>2.298</v>
      </c>
      <c r="F26" s="103" t="n">
        <v>3.064</v>
      </c>
      <c r="G26" s="103" t="n">
        <v>3.83</v>
      </c>
      <c r="H26" s="103" t="n">
        <v>4.596</v>
      </c>
      <c r="I26" s="103" t="n">
        <v>5.362</v>
      </c>
      <c r="J26" s="103" t="n">
        <v>6.128</v>
      </c>
      <c r="K26" s="103" t="n">
        <v>6.00584</v>
      </c>
      <c r="L26" s="103" t="n">
        <v>5.88368</v>
      </c>
      <c r="M26" s="103" t="n">
        <v>5.76152</v>
      </c>
      <c r="N26" s="103" t="n">
        <v>5.63936</v>
      </c>
      <c r="O26" s="103" t="n">
        <v>5.5172</v>
      </c>
      <c r="P26" s="103" t="n">
        <v>4.47496</v>
      </c>
      <c r="Q26" s="103" t="n">
        <v>3.43272</v>
      </c>
      <c r="R26" s="103" t="n">
        <v>2.39048</v>
      </c>
      <c r="S26" s="103" t="n">
        <v>1.34824</v>
      </c>
      <c r="T26" s="103" t="n">
        <v>0.306</v>
      </c>
      <c r="U26" s="103" t="n">
        <v>0.2448</v>
      </c>
      <c r="V26" s="103" t="n">
        <v>0.1836</v>
      </c>
      <c r="W26" s="103" t="n">
        <v>0.1224</v>
      </c>
      <c r="X26" s="103" t="n">
        <v>0.0612</v>
      </c>
      <c r="Y26" s="103" t="n">
        <v>0</v>
      </c>
      <c r="Z26" s="103" t="n">
        <v>0</v>
      </c>
      <c r="AA26" s="103" t="n">
        <v>0</v>
      </c>
      <c r="AB26" s="103" t="n">
        <v>0</v>
      </c>
      <c r="AC26" s="103" t="n">
        <v>0</v>
      </c>
      <c r="AD26" s="103" t="n">
        <v>0</v>
      </c>
      <c r="AE26" s="103" t="n">
        <v>0</v>
      </c>
      <c r="AF26" s="103" t="n">
        <v>0</v>
      </c>
      <c r="AG26" s="103" t="n">
        <v>0</v>
      </c>
      <c r="AH26" s="103" t="n">
        <v>0</v>
      </c>
      <c r="AI26" s="103" t="n">
        <v>0</v>
      </c>
      <c r="AJ26" s="103" t="n">
        <v>0</v>
      </c>
      <c r="AK26" s="103" t="n">
        <v>0</v>
      </c>
      <c r="AL26" s="103" t="n">
        <v>0</v>
      </c>
      <c r="AM26" s="103" t="n">
        <v>0</v>
      </c>
      <c r="AN26" s="103" t="n">
        <v>0</v>
      </c>
      <c r="AO26" s="103" t="n">
        <v>0</v>
      </c>
      <c r="AP26" s="103" t="n">
        <v>0</v>
      </c>
      <c r="AQ26" s="103" t="n">
        <v>0</v>
      </c>
      <c r="AR26" s="103" t="n">
        <v>0</v>
      </c>
      <c r="AS26" s="103" t="n">
        <v>0</v>
      </c>
      <c r="AT26" s="103" t="n">
        <v>0</v>
      </c>
      <c r="AU26" s="103" t="n">
        <v>0</v>
      </c>
      <c r="AV26" s="103" t="n">
        <v>0</v>
      </c>
      <c r="AW26" s="103" t="n">
        <v>0</v>
      </c>
      <c r="AX26" s="103" t="n">
        <v>0</v>
      </c>
      <c r="AY26" s="103" t="n">
        <v>0</v>
      </c>
      <c r="AZ26" s="103" t="n">
        <v>0</v>
      </c>
      <c r="BA26" s="103" t="n">
        <v>0</v>
      </c>
      <c r="BB26" s="103" t="n">
        <v>0</v>
      </c>
      <c r="BC26" s="103" t="n">
        <v>0</v>
      </c>
      <c r="BD26" s="103" t="n">
        <v>0</v>
      </c>
      <c r="BE26" s="103" t="n">
        <v>0</v>
      </c>
      <c r="BF26" s="103" t="n">
        <v>0</v>
      </c>
      <c r="BG26" s="103" t="n">
        <v>0</v>
      </c>
      <c r="BH26" s="103" t="n">
        <v>0</v>
      </c>
      <c r="BI26" s="103" t="n">
        <v>0</v>
      </c>
      <c r="BJ26" s="103" t="n">
        <v>0</v>
      </c>
      <c r="BK26" s="103" t="n">
        <v>0</v>
      </c>
      <c r="BL26" s="103" t="n">
        <v>0</v>
      </c>
      <c r="BM26" s="103" t="n">
        <v>0</v>
      </c>
      <c r="BN26" s="103" t="n">
        <v>0</v>
      </c>
      <c r="BO26" s="103" t="n">
        <v>0</v>
      </c>
      <c r="BP26" s="103" t="n">
        <v>0</v>
      </c>
      <c r="BQ26" s="103" t="n">
        <v>0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0.79</v>
      </c>
      <c r="D27" s="103" t="n">
        <v>1.58</v>
      </c>
      <c r="E27" s="103" t="n">
        <v>2.37</v>
      </c>
      <c r="F27" s="103" t="n">
        <v>3.16</v>
      </c>
      <c r="G27" s="103" t="n">
        <v>3.95</v>
      </c>
      <c r="H27" s="103" t="n">
        <v>4.74</v>
      </c>
      <c r="I27" s="103" t="n">
        <v>5.53</v>
      </c>
      <c r="J27" s="103" t="n">
        <v>6.32</v>
      </c>
      <c r="K27" s="103" t="n">
        <v>6.2598</v>
      </c>
      <c r="L27" s="103" t="n">
        <v>6.1996</v>
      </c>
      <c r="M27" s="103" t="n">
        <v>6.1394</v>
      </c>
      <c r="N27" s="103" t="n">
        <v>6.0792</v>
      </c>
      <c r="O27" s="103" t="n">
        <v>6.019</v>
      </c>
      <c r="P27" s="103" t="n">
        <v>4.8764</v>
      </c>
      <c r="Q27" s="103" t="n">
        <v>3.7338</v>
      </c>
      <c r="R27" s="103" t="n">
        <v>2.5912</v>
      </c>
      <c r="S27" s="103" t="n">
        <v>1.4486</v>
      </c>
      <c r="T27" s="103" t="n">
        <v>0.306</v>
      </c>
      <c r="U27" s="103" t="n">
        <v>0.2448</v>
      </c>
      <c r="V27" s="103" t="n">
        <v>0.1836</v>
      </c>
      <c r="W27" s="103" t="n">
        <v>0.1224</v>
      </c>
      <c r="X27" s="103" t="n">
        <v>0.0612</v>
      </c>
      <c r="Y27" s="103" t="n">
        <v>0</v>
      </c>
      <c r="Z27" s="103" t="n">
        <v>0</v>
      </c>
      <c r="AA27" s="103" t="n">
        <v>0</v>
      </c>
      <c r="AB27" s="103" t="n">
        <v>0</v>
      </c>
      <c r="AC27" s="103" t="n">
        <v>0</v>
      </c>
      <c r="AD27" s="103" t="n">
        <v>0</v>
      </c>
      <c r="AE27" s="103" t="n">
        <v>0</v>
      </c>
      <c r="AF27" s="103" t="n">
        <v>0</v>
      </c>
      <c r="AG27" s="103" t="n">
        <v>0</v>
      </c>
      <c r="AH27" s="103" t="n">
        <v>0</v>
      </c>
      <c r="AI27" s="103" t="n">
        <v>0</v>
      </c>
      <c r="AJ27" s="103" t="n">
        <v>0</v>
      </c>
      <c r="AK27" s="103" t="n">
        <v>0</v>
      </c>
      <c r="AL27" s="103" t="n">
        <v>0</v>
      </c>
      <c r="AM27" s="103" t="n">
        <v>0</v>
      </c>
      <c r="AN27" s="103" t="n">
        <v>0</v>
      </c>
      <c r="AO27" s="103" t="n">
        <v>0</v>
      </c>
      <c r="AP27" s="103" t="n">
        <v>0</v>
      </c>
      <c r="AQ27" s="103" t="n">
        <v>0</v>
      </c>
      <c r="AR27" s="103" t="n">
        <v>0</v>
      </c>
      <c r="AS27" s="103" t="n">
        <v>0</v>
      </c>
      <c r="AT27" s="103" t="n">
        <v>0</v>
      </c>
      <c r="AU27" s="103" t="n">
        <v>0</v>
      </c>
      <c r="AV27" s="103" t="n">
        <v>0</v>
      </c>
      <c r="AW27" s="103" t="n">
        <v>0</v>
      </c>
      <c r="AX27" s="103" t="n">
        <v>0</v>
      </c>
      <c r="AY27" s="103" t="n">
        <v>0</v>
      </c>
      <c r="AZ27" s="103" t="n">
        <v>0</v>
      </c>
      <c r="BA27" s="103" t="n">
        <v>0</v>
      </c>
      <c r="BB27" s="103" t="n">
        <v>0</v>
      </c>
      <c r="BC27" s="103" t="n">
        <v>0</v>
      </c>
      <c r="BD27" s="103" t="n">
        <v>0</v>
      </c>
      <c r="BE27" s="103" t="n">
        <v>0</v>
      </c>
      <c r="BF27" s="103" t="n">
        <v>0</v>
      </c>
      <c r="BG27" s="103" t="n">
        <v>0</v>
      </c>
      <c r="BH27" s="103" t="n">
        <v>0</v>
      </c>
      <c r="BI27" s="103" t="n">
        <v>0</v>
      </c>
      <c r="BJ27" s="103" t="n">
        <v>0</v>
      </c>
      <c r="BK27" s="103" t="n">
        <v>0</v>
      </c>
      <c r="BL27" s="103" t="n">
        <v>0</v>
      </c>
      <c r="BM27" s="103" t="n">
        <v>0</v>
      </c>
      <c r="BN27" s="103" t="n">
        <v>0</v>
      </c>
      <c r="BO27" s="103" t="n">
        <v>0</v>
      </c>
      <c r="BP27" s="103" t="n">
        <v>0</v>
      </c>
      <c r="BQ27" s="103" t="n">
        <v>0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0.814</v>
      </c>
      <c r="D28" s="103" t="n">
        <v>1.628</v>
      </c>
      <c r="E28" s="103" t="n">
        <v>2.442</v>
      </c>
      <c r="F28" s="103" t="n">
        <v>3.256</v>
      </c>
      <c r="G28" s="103" t="n">
        <v>4.07</v>
      </c>
      <c r="H28" s="103" t="n">
        <v>4.884</v>
      </c>
      <c r="I28" s="103" t="n">
        <v>5.698</v>
      </c>
      <c r="J28" s="103" t="n">
        <v>6.512</v>
      </c>
      <c r="K28" s="103" t="n">
        <v>6.51376</v>
      </c>
      <c r="L28" s="103" t="n">
        <v>6.51552</v>
      </c>
      <c r="M28" s="103" t="n">
        <v>6.51728</v>
      </c>
      <c r="N28" s="103" t="n">
        <v>6.51904</v>
      </c>
      <c r="O28" s="103" t="n">
        <v>6.5208</v>
      </c>
      <c r="P28" s="103" t="n">
        <v>5.6904</v>
      </c>
      <c r="Q28" s="103" t="n">
        <v>4.86</v>
      </c>
      <c r="R28" s="103" t="n">
        <v>4.0296</v>
      </c>
      <c r="S28" s="103" t="n">
        <v>3.1992</v>
      </c>
      <c r="T28" s="103" t="n">
        <v>2.3688</v>
      </c>
      <c r="U28" s="103" t="n">
        <v>1.89504</v>
      </c>
      <c r="V28" s="103" t="n">
        <v>1.42128</v>
      </c>
      <c r="W28" s="103" t="n">
        <v>0.94752</v>
      </c>
      <c r="X28" s="103" t="n">
        <v>0.47376</v>
      </c>
      <c r="Y28" s="103" t="n">
        <v>0</v>
      </c>
      <c r="Z28" s="103" t="n">
        <v>0</v>
      </c>
      <c r="AA28" s="103" t="n">
        <v>0</v>
      </c>
      <c r="AB28" s="103" t="n">
        <v>0</v>
      </c>
      <c r="AC28" s="103" t="n">
        <v>0</v>
      </c>
      <c r="AD28" s="103" t="n">
        <v>0</v>
      </c>
      <c r="AE28" s="103" t="n">
        <v>0</v>
      </c>
      <c r="AF28" s="103" t="n">
        <v>0</v>
      </c>
      <c r="AG28" s="103" t="n">
        <v>0</v>
      </c>
      <c r="AH28" s="103" t="n">
        <v>0</v>
      </c>
      <c r="AI28" s="103" t="n">
        <v>0</v>
      </c>
      <c r="AJ28" s="103" t="n">
        <v>0</v>
      </c>
      <c r="AK28" s="103" t="n">
        <v>0</v>
      </c>
      <c r="AL28" s="103" t="n">
        <v>0</v>
      </c>
      <c r="AM28" s="103" t="n">
        <v>0</v>
      </c>
      <c r="AN28" s="103" t="n">
        <v>0</v>
      </c>
      <c r="AO28" s="103" t="n">
        <v>0</v>
      </c>
      <c r="AP28" s="103" t="n">
        <v>0</v>
      </c>
      <c r="AQ28" s="103" t="n">
        <v>0</v>
      </c>
      <c r="AR28" s="103" t="n">
        <v>0</v>
      </c>
      <c r="AS28" s="103" t="n">
        <v>0</v>
      </c>
      <c r="AT28" s="103" t="n">
        <v>0</v>
      </c>
      <c r="AU28" s="103" t="n">
        <v>0</v>
      </c>
      <c r="AV28" s="103" t="n">
        <v>0</v>
      </c>
      <c r="AW28" s="103" t="n">
        <v>0</v>
      </c>
      <c r="AX28" s="103" t="n">
        <v>0</v>
      </c>
      <c r="AY28" s="103" t="n">
        <v>0</v>
      </c>
      <c r="AZ28" s="103" t="n">
        <v>0</v>
      </c>
      <c r="BA28" s="103" t="n">
        <v>0</v>
      </c>
      <c r="BB28" s="103" t="n">
        <v>0</v>
      </c>
      <c r="BC28" s="103" t="n">
        <v>0</v>
      </c>
      <c r="BD28" s="103" t="n">
        <v>0</v>
      </c>
      <c r="BE28" s="103" t="n">
        <v>0</v>
      </c>
      <c r="BF28" s="103" t="n">
        <v>0</v>
      </c>
      <c r="BG28" s="103" t="n">
        <v>0</v>
      </c>
      <c r="BH28" s="103" t="n">
        <v>0</v>
      </c>
      <c r="BI28" s="103" t="n">
        <v>0</v>
      </c>
      <c r="BJ28" s="103" t="n">
        <v>0</v>
      </c>
      <c r="BK28" s="103" t="n">
        <v>0</v>
      </c>
      <c r="BL28" s="103" t="n">
        <v>0</v>
      </c>
      <c r="BM28" s="103" t="n">
        <v>0</v>
      </c>
      <c r="BN28" s="103" t="n">
        <v>0</v>
      </c>
      <c r="BO28" s="103" t="n">
        <v>0</v>
      </c>
      <c r="BP28" s="103" t="n">
        <v>0</v>
      </c>
      <c r="BQ28" s="103" t="n">
        <v>0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0.838</v>
      </c>
      <c r="D29" s="103" t="n">
        <v>1.676</v>
      </c>
      <c r="E29" s="103" t="n">
        <v>2.514</v>
      </c>
      <c r="F29" s="103" t="n">
        <v>3.352</v>
      </c>
      <c r="G29" s="103" t="n">
        <v>4.19</v>
      </c>
      <c r="H29" s="103" t="n">
        <v>5.028</v>
      </c>
      <c r="I29" s="103" t="n">
        <v>5.866</v>
      </c>
      <c r="J29" s="103" t="n">
        <v>6.704</v>
      </c>
      <c r="K29" s="103" t="n">
        <v>6.76772</v>
      </c>
      <c r="L29" s="103" t="n">
        <v>6.83144</v>
      </c>
      <c r="M29" s="103" t="n">
        <v>6.89516</v>
      </c>
      <c r="N29" s="103" t="n">
        <v>6.95888</v>
      </c>
      <c r="O29" s="103" t="n">
        <v>7.0226</v>
      </c>
      <c r="P29" s="103" t="n">
        <v>6.5044</v>
      </c>
      <c r="Q29" s="103" t="n">
        <v>5.9862</v>
      </c>
      <c r="R29" s="103" t="n">
        <v>5.468</v>
      </c>
      <c r="S29" s="103" t="n">
        <v>4.9498</v>
      </c>
      <c r="T29" s="103" t="n">
        <v>4.4316</v>
      </c>
      <c r="U29" s="103" t="n">
        <v>3.54528</v>
      </c>
      <c r="V29" s="103" t="n">
        <v>2.65896</v>
      </c>
      <c r="W29" s="103" t="n">
        <v>1.77264</v>
      </c>
      <c r="X29" s="103" t="n">
        <v>0.88632</v>
      </c>
      <c r="Y29" s="103" t="n">
        <v>0</v>
      </c>
      <c r="Z29" s="103" t="n">
        <v>0</v>
      </c>
      <c r="AA29" s="103" t="n">
        <v>0</v>
      </c>
      <c r="AB29" s="103" t="n">
        <v>0</v>
      </c>
      <c r="AC29" s="103" t="n">
        <v>0</v>
      </c>
      <c r="AD29" s="103" t="n">
        <v>0</v>
      </c>
      <c r="AE29" s="103" t="n">
        <v>0</v>
      </c>
      <c r="AF29" s="103" t="n">
        <v>0</v>
      </c>
      <c r="AG29" s="103" t="n">
        <v>0</v>
      </c>
      <c r="AH29" s="103" t="n">
        <v>0</v>
      </c>
      <c r="AI29" s="103" t="n">
        <v>0</v>
      </c>
      <c r="AJ29" s="103" t="n">
        <v>0</v>
      </c>
      <c r="AK29" s="103" t="n">
        <v>0</v>
      </c>
      <c r="AL29" s="103" t="n">
        <v>0</v>
      </c>
      <c r="AM29" s="103" t="n">
        <v>0</v>
      </c>
      <c r="AN29" s="103" t="n">
        <v>0</v>
      </c>
      <c r="AO29" s="103" t="n">
        <v>0</v>
      </c>
      <c r="AP29" s="103" t="n">
        <v>0</v>
      </c>
      <c r="AQ29" s="103" t="n">
        <v>0</v>
      </c>
      <c r="AR29" s="103" t="n">
        <v>0</v>
      </c>
      <c r="AS29" s="103" t="n">
        <v>0</v>
      </c>
      <c r="AT29" s="103" t="n">
        <v>0</v>
      </c>
      <c r="AU29" s="103" t="n">
        <v>0</v>
      </c>
      <c r="AV29" s="103" t="n">
        <v>0</v>
      </c>
      <c r="AW29" s="103" t="n">
        <v>0</v>
      </c>
      <c r="AX29" s="103" t="n">
        <v>0</v>
      </c>
      <c r="AY29" s="103" t="n">
        <v>0</v>
      </c>
      <c r="AZ29" s="103" t="n">
        <v>0</v>
      </c>
      <c r="BA29" s="103" t="n">
        <v>0</v>
      </c>
      <c r="BB29" s="103" t="n">
        <v>0</v>
      </c>
      <c r="BC29" s="103" t="n">
        <v>0</v>
      </c>
      <c r="BD29" s="103" t="n">
        <v>0</v>
      </c>
      <c r="BE29" s="103" t="n">
        <v>0</v>
      </c>
      <c r="BF29" s="103" t="n">
        <v>0</v>
      </c>
      <c r="BG29" s="103" t="n">
        <v>0</v>
      </c>
      <c r="BH29" s="103" t="n">
        <v>0</v>
      </c>
      <c r="BI29" s="103" t="n">
        <v>0</v>
      </c>
      <c r="BJ29" s="103" t="n">
        <v>0</v>
      </c>
      <c r="BK29" s="103" t="n">
        <v>0</v>
      </c>
      <c r="BL29" s="103" t="n">
        <v>0</v>
      </c>
      <c r="BM29" s="103" t="n">
        <v>0</v>
      </c>
      <c r="BN29" s="103" t="n">
        <v>0</v>
      </c>
      <c r="BO29" s="103" t="n">
        <v>0</v>
      </c>
      <c r="BP29" s="103" t="n">
        <v>0</v>
      </c>
      <c r="BQ29" s="103" t="n">
        <v>0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0.862</v>
      </c>
      <c r="D30" s="103" t="n">
        <v>1.724</v>
      </c>
      <c r="E30" s="103" t="n">
        <v>2.586</v>
      </c>
      <c r="F30" s="103" t="n">
        <v>3.448</v>
      </c>
      <c r="G30" s="103" t="n">
        <v>4.31</v>
      </c>
      <c r="H30" s="103" t="n">
        <v>5.172</v>
      </c>
      <c r="I30" s="103" t="n">
        <v>6.034</v>
      </c>
      <c r="J30" s="103" t="n">
        <v>6.896</v>
      </c>
      <c r="K30" s="103" t="n">
        <v>7.02168</v>
      </c>
      <c r="L30" s="103" t="n">
        <v>7.14736</v>
      </c>
      <c r="M30" s="103" t="n">
        <v>7.27304</v>
      </c>
      <c r="N30" s="103" t="n">
        <v>7.39872</v>
      </c>
      <c r="O30" s="103" t="n">
        <v>7.5244</v>
      </c>
      <c r="P30" s="103" t="n">
        <v>7.3184</v>
      </c>
      <c r="Q30" s="103" t="n">
        <v>7.1124</v>
      </c>
      <c r="R30" s="103" t="n">
        <v>6.9064</v>
      </c>
      <c r="S30" s="103" t="n">
        <v>6.7004</v>
      </c>
      <c r="T30" s="103" t="n">
        <v>6.4944</v>
      </c>
      <c r="U30" s="103" t="n">
        <v>5.19552</v>
      </c>
      <c r="V30" s="103" t="n">
        <v>3.89664</v>
      </c>
      <c r="W30" s="103" t="n">
        <v>2.59776</v>
      </c>
      <c r="X30" s="103" t="n">
        <v>1.29888</v>
      </c>
      <c r="Y30" s="103" t="n">
        <v>0</v>
      </c>
      <c r="Z30" s="103" t="n">
        <v>0</v>
      </c>
      <c r="AA30" s="103" t="n">
        <v>0</v>
      </c>
      <c r="AB30" s="103" t="n">
        <v>0</v>
      </c>
      <c r="AC30" s="103" t="n">
        <v>0</v>
      </c>
      <c r="AD30" s="103" t="n">
        <v>0</v>
      </c>
      <c r="AE30" s="103" t="n">
        <v>0</v>
      </c>
      <c r="AF30" s="103" t="n">
        <v>0</v>
      </c>
      <c r="AG30" s="103" t="n">
        <v>0</v>
      </c>
      <c r="AH30" s="103" t="n">
        <v>0</v>
      </c>
      <c r="AI30" s="103" t="n">
        <v>0</v>
      </c>
      <c r="AJ30" s="103" t="n">
        <v>0</v>
      </c>
      <c r="AK30" s="103" t="n">
        <v>0</v>
      </c>
      <c r="AL30" s="103" t="n">
        <v>0</v>
      </c>
      <c r="AM30" s="103" t="n">
        <v>0</v>
      </c>
      <c r="AN30" s="103" t="n">
        <v>0</v>
      </c>
      <c r="AO30" s="103" t="n">
        <v>0</v>
      </c>
      <c r="AP30" s="103" t="n">
        <v>0</v>
      </c>
      <c r="AQ30" s="103" t="n">
        <v>0</v>
      </c>
      <c r="AR30" s="103" t="n">
        <v>0</v>
      </c>
      <c r="AS30" s="103" t="n">
        <v>0</v>
      </c>
      <c r="AT30" s="103" t="n">
        <v>0</v>
      </c>
      <c r="AU30" s="103" t="n">
        <v>0</v>
      </c>
      <c r="AV30" s="103" t="n">
        <v>0</v>
      </c>
      <c r="AW30" s="103" t="n">
        <v>0</v>
      </c>
      <c r="AX30" s="103" t="n">
        <v>0</v>
      </c>
      <c r="AY30" s="103" t="n">
        <v>0</v>
      </c>
      <c r="AZ30" s="103" t="n">
        <v>0</v>
      </c>
      <c r="BA30" s="103" t="n">
        <v>0</v>
      </c>
      <c r="BB30" s="103" t="n">
        <v>0</v>
      </c>
      <c r="BC30" s="103" t="n">
        <v>0</v>
      </c>
      <c r="BD30" s="103" t="n">
        <v>0</v>
      </c>
      <c r="BE30" s="103" t="n">
        <v>0</v>
      </c>
      <c r="BF30" s="103" t="n">
        <v>0</v>
      </c>
      <c r="BG30" s="103" t="n">
        <v>0</v>
      </c>
      <c r="BH30" s="103" t="n">
        <v>0</v>
      </c>
      <c r="BI30" s="103" t="n">
        <v>0</v>
      </c>
      <c r="BJ30" s="103" t="n">
        <v>0</v>
      </c>
      <c r="BK30" s="103" t="n">
        <v>0</v>
      </c>
      <c r="BL30" s="103" t="n">
        <v>0</v>
      </c>
      <c r="BM30" s="103" t="n">
        <v>0</v>
      </c>
      <c r="BN30" s="103" t="n">
        <v>0</v>
      </c>
      <c r="BO30" s="103" t="n">
        <v>0</v>
      </c>
      <c r="BP30" s="103" t="n">
        <v>0</v>
      </c>
      <c r="BQ30" s="103" t="n">
        <v>0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0.886</v>
      </c>
      <c r="D31" s="103" t="n">
        <v>1.772</v>
      </c>
      <c r="E31" s="103" t="n">
        <v>2.658</v>
      </c>
      <c r="F31" s="103" t="n">
        <v>3.544</v>
      </c>
      <c r="G31" s="103" t="n">
        <v>4.43</v>
      </c>
      <c r="H31" s="103" t="n">
        <v>5.316</v>
      </c>
      <c r="I31" s="103" t="n">
        <v>6.202</v>
      </c>
      <c r="J31" s="103" t="n">
        <v>7.088</v>
      </c>
      <c r="K31" s="103" t="n">
        <v>7.27564</v>
      </c>
      <c r="L31" s="103" t="n">
        <v>7.46328</v>
      </c>
      <c r="M31" s="103" t="n">
        <v>7.65092</v>
      </c>
      <c r="N31" s="103" t="n">
        <v>7.83856</v>
      </c>
      <c r="O31" s="103" t="n">
        <v>8.0262</v>
      </c>
      <c r="P31" s="103" t="n">
        <v>8.1324</v>
      </c>
      <c r="Q31" s="103" t="n">
        <v>8.2386</v>
      </c>
      <c r="R31" s="103" t="n">
        <v>8.3448</v>
      </c>
      <c r="S31" s="103" t="n">
        <v>8.451</v>
      </c>
      <c r="T31" s="103" t="n">
        <v>8.5572</v>
      </c>
      <c r="U31" s="103" t="n">
        <v>6.84576</v>
      </c>
      <c r="V31" s="103" t="n">
        <v>5.13432</v>
      </c>
      <c r="W31" s="103" t="n">
        <v>3.42288</v>
      </c>
      <c r="X31" s="103" t="n">
        <v>1.71144</v>
      </c>
      <c r="Y31" s="103" t="n">
        <v>0</v>
      </c>
      <c r="Z31" s="103" t="n">
        <v>0</v>
      </c>
      <c r="AA31" s="103" t="n">
        <v>0</v>
      </c>
      <c r="AB31" s="103" t="n">
        <v>0</v>
      </c>
      <c r="AC31" s="103" t="n">
        <v>0</v>
      </c>
      <c r="AD31" s="103" t="n">
        <v>0</v>
      </c>
      <c r="AE31" s="103" t="n">
        <v>0</v>
      </c>
      <c r="AF31" s="103" t="n">
        <v>0</v>
      </c>
      <c r="AG31" s="103" t="n">
        <v>0</v>
      </c>
      <c r="AH31" s="103" t="n">
        <v>0</v>
      </c>
      <c r="AI31" s="103" t="n">
        <v>0</v>
      </c>
      <c r="AJ31" s="103" t="n">
        <v>0</v>
      </c>
      <c r="AK31" s="103" t="n">
        <v>0</v>
      </c>
      <c r="AL31" s="103" t="n">
        <v>0</v>
      </c>
      <c r="AM31" s="103" t="n">
        <v>0</v>
      </c>
      <c r="AN31" s="103" t="n">
        <v>0</v>
      </c>
      <c r="AO31" s="103" t="n">
        <v>0</v>
      </c>
      <c r="AP31" s="103" t="n">
        <v>0</v>
      </c>
      <c r="AQ31" s="103" t="n">
        <v>0</v>
      </c>
      <c r="AR31" s="103" t="n">
        <v>0</v>
      </c>
      <c r="AS31" s="103" t="n">
        <v>0</v>
      </c>
      <c r="AT31" s="103" t="n">
        <v>0</v>
      </c>
      <c r="AU31" s="103" t="n">
        <v>0</v>
      </c>
      <c r="AV31" s="103" t="n">
        <v>0</v>
      </c>
      <c r="AW31" s="103" t="n">
        <v>0</v>
      </c>
      <c r="AX31" s="103" t="n">
        <v>0</v>
      </c>
      <c r="AY31" s="103" t="n">
        <v>0</v>
      </c>
      <c r="AZ31" s="103" t="n">
        <v>0</v>
      </c>
      <c r="BA31" s="103" t="n">
        <v>0</v>
      </c>
      <c r="BB31" s="103" t="n">
        <v>0</v>
      </c>
      <c r="BC31" s="103" t="n">
        <v>0</v>
      </c>
      <c r="BD31" s="103" t="n">
        <v>0</v>
      </c>
      <c r="BE31" s="103" t="n">
        <v>0</v>
      </c>
      <c r="BF31" s="103" t="n">
        <v>0</v>
      </c>
      <c r="BG31" s="103" t="n">
        <v>0</v>
      </c>
      <c r="BH31" s="103" t="n">
        <v>0</v>
      </c>
      <c r="BI31" s="103" t="n">
        <v>0</v>
      </c>
      <c r="BJ31" s="103" t="n">
        <v>0</v>
      </c>
      <c r="BK31" s="103" t="n">
        <v>0</v>
      </c>
      <c r="BL31" s="103" t="n">
        <v>0</v>
      </c>
      <c r="BM31" s="103" t="n">
        <v>0</v>
      </c>
      <c r="BN31" s="103" t="n">
        <v>0</v>
      </c>
      <c r="BO31" s="103" t="n">
        <v>0</v>
      </c>
      <c r="BP31" s="103" t="n">
        <v>0</v>
      </c>
      <c r="BQ31" s="103" t="n">
        <v>0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0.91</v>
      </c>
      <c r="D32" s="103" t="n">
        <v>1.82</v>
      </c>
      <c r="E32" s="103" t="n">
        <v>2.73</v>
      </c>
      <c r="F32" s="103" t="n">
        <v>3.64</v>
      </c>
      <c r="G32" s="103" t="n">
        <v>4.55</v>
      </c>
      <c r="H32" s="103" t="n">
        <v>5.46</v>
      </c>
      <c r="I32" s="103" t="n">
        <v>6.37</v>
      </c>
      <c r="J32" s="103" t="n">
        <v>7.28</v>
      </c>
      <c r="K32" s="103" t="n">
        <v>7.5296</v>
      </c>
      <c r="L32" s="103" t="n">
        <v>7.7792</v>
      </c>
      <c r="M32" s="103" t="n">
        <v>8.0288</v>
      </c>
      <c r="N32" s="103" t="n">
        <v>8.2784</v>
      </c>
      <c r="O32" s="103" t="n">
        <v>8.528</v>
      </c>
      <c r="P32" s="103" t="n">
        <v>8.9464</v>
      </c>
      <c r="Q32" s="103" t="n">
        <v>9.3648</v>
      </c>
      <c r="R32" s="103" t="n">
        <v>9.7832</v>
      </c>
      <c r="S32" s="103" t="n">
        <v>10.2016</v>
      </c>
      <c r="T32" s="103" t="n">
        <v>10.62</v>
      </c>
      <c r="U32" s="103" t="n">
        <v>8.496</v>
      </c>
      <c r="V32" s="103" t="n">
        <v>6.372</v>
      </c>
      <c r="W32" s="103" t="n">
        <v>4.248</v>
      </c>
      <c r="X32" s="103" t="n">
        <v>2.124</v>
      </c>
      <c r="Y32" s="103" t="n">
        <v>0</v>
      </c>
      <c r="Z32" s="103" t="n">
        <v>0</v>
      </c>
      <c r="AA32" s="103" t="n">
        <v>0</v>
      </c>
      <c r="AB32" s="103" t="n">
        <v>0</v>
      </c>
      <c r="AC32" s="103" t="n">
        <v>0</v>
      </c>
      <c r="AD32" s="103" t="n">
        <v>0</v>
      </c>
      <c r="AE32" s="103" t="n">
        <v>0</v>
      </c>
      <c r="AF32" s="103" t="n">
        <v>0</v>
      </c>
      <c r="AG32" s="103" t="n">
        <v>0</v>
      </c>
      <c r="AH32" s="103" t="n">
        <v>0</v>
      </c>
      <c r="AI32" s="103" t="n">
        <v>0</v>
      </c>
      <c r="AJ32" s="103" t="n">
        <v>0</v>
      </c>
      <c r="AK32" s="103" t="n">
        <v>0</v>
      </c>
      <c r="AL32" s="103" t="n">
        <v>0</v>
      </c>
      <c r="AM32" s="103" t="n">
        <v>0</v>
      </c>
      <c r="AN32" s="103" t="n">
        <v>0</v>
      </c>
      <c r="AO32" s="103" t="n">
        <v>0</v>
      </c>
      <c r="AP32" s="103" t="n">
        <v>0</v>
      </c>
      <c r="AQ32" s="103" t="n">
        <v>0</v>
      </c>
      <c r="AR32" s="103" t="n">
        <v>0</v>
      </c>
      <c r="AS32" s="103" t="n">
        <v>0</v>
      </c>
      <c r="AT32" s="103" t="n">
        <v>0</v>
      </c>
      <c r="AU32" s="103" t="n">
        <v>0</v>
      </c>
      <c r="AV32" s="103" t="n">
        <v>0</v>
      </c>
      <c r="AW32" s="103" t="n">
        <v>0</v>
      </c>
      <c r="AX32" s="103" t="n">
        <v>0</v>
      </c>
      <c r="AY32" s="103" t="n">
        <v>0</v>
      </c>
      <c r="AZ32" s="103" t="n">
        <v>0</v>
      </c>
      <c r="BA32" s="103" t="n">
        <v>0</v>
      </c>
      <c r="BB32" s="103" t="n">
        <v>0</v>
      </c>
      <c r="BC32" s="103" t="n">
        <v>0</v>
      </c>
      <c r="BD32" s="103" t="n">
        <v>0</v>
      </c>
      <c r="BE32" s="103" t="n">
        <v>0</v>
      </c>
      <c r="BF32" s="103" t="n">
        <v>0</v>
      </c>
      <c r="BG32" s="103" t="n">
        <v>0</v>
      </c>
      <c r="BH32" s="103" t="n">
        <v>0</v>
      </c>
      <c r="BI32" s="103" t="n">
        <v>0</v>
      </c>
      <c r="BJ32" s="103" t="n">
        <v>0</v>
      </c>
      <c r="BK32" s="103" t="n">
        <v>0</v>
      </c>
      <c r="BL32" s="103" t="n">
        <v>0</v>
      </c>
      <c r="BM32" s="103" t="n">
        <v>0</v>
      </c>
      <c r="BN32" s="103" t="n">
        <v>0</v>
      </c>
      <c r="BO32" s="103" t="n">
        <v>0</v>
      </c>
      <c r="BP32" s="103" t="n">
        <v>0</v>
      </c>
      <c r="BQ32" s="103" t="n">
        <v>0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0.934</v>
      </c>
      <c r="D33" s="103" t="n">
        <v>1.868</v>
      </c>
      <c r="E33" s="103" t="n">
        <v>2.802</v>
      </c>
      <c r="F33" s="103" t="n">
        <v>3.736</v>
      </c>
      <c r="G33" s="103" t="n">
        <v>4.67</v>
      </c>
      <c r="H33" s="103" t="n">
        <v>5.604</v>
      </c>
      <c r="I33" s="103" t="n">
        <v>6.538</v>
      </c>
      <c r="J33" s="103" t="n">
        <v>7.472</v>
      </c>
      <c r="K33" s="103" t="n">
        <v>7.78356</v>
      </c>
      <c r="L33" s="103" t="n">
        <v>8.09512</v>
      </c>
      <c r="M33" s="103" t="n">
        <v>8.40668</v>
      </c>
      <c r="N33" s="103" t="n">
        <v>8.71824</v>
      </c>
      <c r="O33" s="103" t="n">
        <v>9.0298</v>
      </c>
      <c r="P33" s="103" t="n">
        <v>9.3968</v>
      </c>
      <c r="Q33" s="103" t="n">
        <v>9.7638</v>
      </c>
      <c r="R33" s="103" t="n">
        <v>10.1308</v>
      </c>
      <c r="S33" s="103" t="n">
        <v>10.4978</v>
      </c>
      <c r="T33" s="103" t="n">
        <v>10.8648</v>
      </c>
      <c r="U33" s="103" t="n">
        <v>9.09204</v>
      </c>
      <c r="V33" s="103" t="n">
        <v>7.31928</v>
      </c>
      <c r="W33" s="103" t="n">
        <v>5.54652</v>
      </c>
      <c r="X33" s="103" t="n">
        <v>3.77376</v>
      </c>
      <c r="Y33" s="103" t="n">
        <v>2.001</v>
      </c>
      <c r="Z33" s="103" t="n">
        <v>2.00064</v>
      </c>
      <c r="AA33" s="103" t="n">
        <v>2.00028</v>
      </c>
      <c r="AB33" s="103" t="n">
        <v>1.99992</v>
      </c>
      <c r="AC33" s="103" t="n">
        <v>1.99956</v>
      </c>
      <c r="AD33" s="103" t="n">
        <v>1.9992</v>
      </c>
      <c r="AE33" s="103" t="n">
        <v>1.7136</v>
      </c>
      <c r="AF33" s="103" t="n">
        <v>1.428</v>
      </c>
      <c r="AG33" s="103" t="n">
        <v>1.1424</v>
      </c>
      <c r="AH33" s="103" t="n">
        <v>0.8568</v>
      </c>
      <c r="AI33" s="103" t="n">
        <v>0.5712</v>
      </c>
      <c r="AJ33" s="103" t="n">
        <v>0.2856</v>
      </c>
      <c r="AK33" s="103" t="n">
        <v>0</v>
      </c>
      <c r="AL33" s="103" t="n">
        <v>0</v>
      </c>
      <c r="AM33" s="103" t="n">
        <v>0</v>
      </c>
      <c r="AN33" s="103" t="n">
        <v>0</v>
      </c>
      <c r="AO33" s="103" t="n">
        <v>0</v>
      </c>
      <c r="AP33" s="103" t="n">
        <v>0</v>
      </c>
      <c r="AQ33" s="103" t="n">
        <v>0</v>
      </c>
      <c r="AR33" s="103" t="n">
        <v>0</v>
      </c>
      <c r="AS33" s="103" t="n">
        <v>0</v>
      </c>
      <c r="AT33" s="103" t="n">
        <v>0</v>
      </c>
      <c r="AU33" s="103" t="n">
        <v>0</v>
      </c>
      <c r="AV33" s="103" t="n">
        <v>0</v>
      </c>
      <c r="AW33" s="103" t="n">
        <v>0</v>
      </c>
      <c r="AX33" s="103" t="n">
        <v>0</v>
      </c>
      <c r="AY33" s="103" t="n">
        <v>0</v>
      </c>
      <c r="AZ33" s="103" t="n">
        <v>0</v>
      </c>
      <c r="BA33" s="103" t="n">
        <v>2.00064</v>
      </c>
      <c r="BB33" s="103" t="n">
        <v>2.00028</v>
      </c>
      <c r="BC33" s="103" t="n">
        <v>1.99992</v>
      </c>
      <c r="BD33" s="103" t="n">
        <v>1.99956</v>
      </c>
      <c r="BE33" s="103" t="n">
        <v>1.9992</v>
      </c>
      <c r="BF33" s="103" t="n">
        <v>1.7136</v>
      </c>
      <c r="BG33" s="103" t="n">
        <v>1.428</v>
      </c>
      <c r="BH33" s="103" t="n">
        <v>1.1424</v>
      </c>
      <c r="BI33" s="103" t="n">
        <v>0.8568</v>
      </c>
      <c r="BJ33" s="103" t="n">
        <v>0.5712</v>
      </c>
      <c r="BK33" s="103" t="n">
        <v>0.2856</v>
      </c>
      <c r="BL33" s="103" t="n">
        <v>0</v>
      </c>
      <c r="BM33" s="103" t="n">
        <v>0</v>
      </c>
      <c r="BN33" s="103" t="n">
        <v>0</v>
      </c>
      <c r="BO33" s="103" t="n">
        <v>0</v>
      </c>
      <c r="BP33" s="103" t="n">
        <v>0</v>
      </c>
      <c r="BQ33" s="103" t="n">
        <v>0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0.958</v>
      </c>
      <c r="D34" s="103" t="n">
        <v>1.916</v>
      </c>
      <c r="E34" s="103" t="n">
        <v>2.874</v>
      </c>
      <c r="F34" s="103" t="n">
        <v>3.832</v>
      </c>
      <c r="G34" s="103" t="n">
        <v>4.79</v>
      </c>
      <c r="H34" s="103" t="n">
        <v>5.748</v>
      </c>
      <c r="I34" s="103" t="n">
        <v>6.706</v>
      </c>
      <c r="J34" s="103" t="n">
        <v>7.664</v>
      </c>
      <c r="K34" s="103" t="n">
        <v>8.03752</v>
      </c>
      <c r="L34" s="103" t="n">
        <v>8.41104</v>
      </c>
      <c r="M34" s="103" t="n">
        <v>8.78456</v>
      </c>
      <c r="N34" s="103" t="n">
        <v>9.15808</v>
      </c>
      <c r="O34" s="103" t="n">
        <v>9.5316</v>
      </c>
      <c r="P34" s="103" t="n">
        <v>9.8472</v>
      </c>
      <c r="Q34" s="103" t="n">
        <v>10.1628</v>
      </c>
      <c r="R34" s="103" t="n">
        <v>10.4784</v>
      </c>
      <c r="S34" s="103" t="n">
        <v>10.794</v>
      </c>
      <c r="T34" s="103" t="n">
        <v>11.1096</v>
      </c>
      <c r="U34" s="103" t="n">
        <v>9.68808</v>
      </c>
      <c r="V34" s="103" t="n">
        <v>8.26656</v>
      </c>
      <c r="W34" s="103" t="n">
        <v>6.84504</v>
      </c>
      <c r="X34" s="103" t="n">
        <v>5.42352</v>
      </c>
      <c r="Y34" s="103" t="n">
        <v>4.002</v>
      </c>
      <c r="Z34" s="103" t="n">
        <v>4.00128</v>
      </c>
      <c r="AA34" s="103" t="n">
        <v>4.00056</v>
      </c>
      <c r="AB34" s="103" t="n">
        <v>3.99984</v>
      </c>
      <c r="AC34" s="103" t="n">
        <v>3.99912</v>
      </c>
      <c r="AD34" s="103" t="n">
        <v>3.9984</v>
      </c>
      <c r="AE34" s="103" t="n">
        <v>3.4272</v>
      </c>
      <c r="AF34" s="103" t="n">
        <v>2.856</v>
      </c>
      <c r="AG34" s="103" t="n">
        <v>2.2848</v>
      </c>
      <c r="AH34" s="103" t="n">
        <v>1.7136</v>
      </c>
      <c r="AI34" s="103" t="n">
        <v>1.1424</v>
      </c>
      <c r="AJ34" s="103" t="n">
        <v>0.5712</v>
      </c>
      <c r="AK34" s="103" t="n">
        <v>0</v>
      </c>
      <c r="AL34" s="103" t="n">
        <v>0</v>
      </c>
      <c r="AM34" s="103" t="n">
        <v>0</v>
      </c>
      <c r="AN34" s="103" t="n">
        <v>0</v>
      </c>
      <c r="AO34" s="103" t="n">
        <v>0</v>
      </c>
      <c r="AP34" s="103" t="n">
        <v>0</v>
      </c>
      <c r="AQ34" s="103" t="n">
        <v>0</v>
      </c>
      <c r="AR34" s="103" t="n">
        <v>0</v>
      </c>
      <c r="AS34" s="103" t="n">
        <v>0</v>
      </c>
      <c r="AT34" s="103" t="n">
        <v>0</v>
      </c>
      <c r="AU34" s="103" t="n">
        <v>0</v>
      </c>
      <c r="AV34" s="103" t="n">
        <v>0</v>
      </c>
      <c r="AW34" s="103" t="n">
        <v>0</v>
      </c>
      <c r="AX34" s="103" t="n">
        <v>0</v>
      </c>
      <c r="AY34" s="103" t="n">
        <v>0</v>
      </c>
      <c r="AZ34" s="103" t="n">
        <v>0</v>
      </c>
      <c r="BA34" s="103" t="n">
        <v>4.00128</v>
      </c>
      <c r="BB34" s="103" t="n">
        <v>4.00056</v>
      </c>
      <c r="BC34" s="103" t="n">
        <v>3.99984</v>
      </c>
      <c r="BD34" s="103" t="n">
        <v>3.99912</v>
      </c>
      <c r="BE34" s="103" t="n">
        <v>3.9984</v>
      </c>
      <c r="BF34" s="103" t="n">
        <v>3.4272</v>
      </c>
      <c r="BG34" s="103" t="n">
        <v>2.856</v>
      </c>
      <c r="BH34" s="103" t="n">
        <v>2.2848</v>
      </c>
      <c r="BI34" s="103" t="n">
        <v>1.7136</v>
      </c>
      <c r="BJ34" s="103" t="n">
        <v>1.1424</v>
      </c>
      <c r="BK34" s="103" t="n">
        <v>0.5712</v>
      </c>
      <c r="BL34" s="103" t="n">
        <v>0</v>
      </c>
      <c r="BM34" s="103" t="n">
        <v>0</v>
      </c>
      <c r="BN34" s="103" t="n">
        <v>0</v>
      </c>
      <c r="BO34" s="103" t="n">
        <v>0</v>
      </c>
      <c r="BP34" s="103" t="n">
        <v>0</v>
      </c>
      <c r="BQ34" s="103" t="n">
        <v>0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0.982</v>
      </c>
      <c r="D35" s="103" t="n">
        <v>1.964</v>
      </c>
      <c r="E35" s="103" t="n">
        <v>2.946</v>
      </c>
      <c r="F35" s="103" t="n">
        <v>3.928</v>
      </c>
      <c r="G35" s="103" t="n">
        <v>4.91</v>
      </c>
      <c r="H35" s="103" t="n">
        <v>5.892</v>
      </c>
      <c r="I35" s="103" t="n">
        <v>6.874</v>
      </c>
      <c r="J35" s="103" t="n">
        <v>7.856</v>
      </c>
      <c r="K35" s="103" t="n">
        <v>8.29148</v>
      </c>
      <c r="L35" s="103" t="n">
        <v>8.72696</v>
      </c>
      <c r="M35" s="103" t="n">
        <v>9.16244</v>
      </c>
      <c r="N35" s="103" t="n">
        <v>9.59792</v>
      </c>
      <c r="O35" s="103" t="n">
        <v>10.0334</v>
      </c>
      <c r="P35" s="103" t="n">
        <v>10.2976</v>
      </c>
      <c r="Q35" s="103" t="n">
        <v>10.5618</v>
      </c>
      <c r="R35" s="103" t="n">
        <v>10.826</v>
      </c>
      <c r="S35" s="103" t="n">
        <v>11.0902</v>
      </c>
      <c r="T35" s="103" t="n">
        <v>11.3544</v>
      </c>
      <c r="U35" s="103" t="n">
        <v>10.28412</v>
      </c>
      <c r="V35" s="103" t="n">
        <v>9.21384</v>
      </c>
      <c r="W35" s="103" t="n">
        <v>8.14356</v>
      </c>
      <c r="X35" s="103" t="n">
        <v>7.07328</v>
      </c>
      <c r="Y35" s="103" t="n">
        <v>6.003</v>
      </c>
      <c r="Z35" s="103" t="n">
        <v>6.00192</v>
      </c>
      <c r="AA35" s="103" t="n">
        <v>6.00084</v>
      </c>
      <c r="AB35" s="103" t="n">
        <v>5.99976</v>
      </c>
      <c r="AC35" s="103" t="n">
        <v>5.99868</v>
      </c>
      <c r="AD35" s="103" t="n">
        <v>5.9976</v>
      </c>
      <c r="AE35" s="103" t="n">
        <v>5.1408</v>
      </c>
      <c r="AF35" s="103" t="n">
        <v>4.284</v>
      </c>
      <c r="AG35" s="103" t="n">
        <v>3.4272</v>
      </c>
      <c r="AH35" s="103" t="n">
        <v>2.5704</v>
      </c>
      <c r="AI35" s="103" t="n">
        <v>1.7136</v>
      </c>
      <c r="AJ35" s="103" t="n">
        <v>0.8568</v>
      </c>
      <c r="AK35" s="103" t="n">
        <v>0</v>
      </c>
      <c r="AL35" s="103" t="n">
        <v>0</v>
      </c>
      <c r="AM35" s="103" t="n">
        <v>0</v>
      </c>
      <c r="AN35" s="103" t="n">
        <v>0</v>
      </c>
      <c r="AO35" s="103" t="n">
        <v>0</v>
      </c>
      <c r="AP35" s="103" t="n">
        <v>0</v>
      </c>
      <c r="AQ35" s="103" t="n">
        <v>0</v>
      </c>
      <c r="AR35" s="103" t="n">
        <v>0</v>
      </c>
      <c r="AS35" s="103" t="n">
        <v>0</v>
      </c>
      <c r="AT35" s="103" t="n">
        <v>0</v>
      </c>
      <c r="AU35" s="103" t="n">
        <v>0</v>
      </c>
      <c r="AV35" s="103" t="n">
        <v>0</v>
      </c>
      <c r="AW35" s="103" t="n">
        <v>0</v>
      </c>
      <c r="AX35" s="103" t="n">
        <v>0</v>
      </c>
      <c r="AY35" s="103" t="n">
        <v>0</v>
      </c>
      <c r="AZ35" s="103" t="n">
        <v>0</v>
      </c>
      <c r="BA35" s="103" t="n">
        <v>6.00192</v>
      </c>
      <c r="BB35" s="103" t="n">
        <v>6.00084</v>
      </c>
      <c r="BC35" s="103" t="n">
        <v>5.99976</v>
      </c>
      <c r="BD35" s="103" t="n">
        <v>5.99868</v>
      </c>
      <c r="BE35" s="103" t="n">
        <v>5.9976</v>
      </c>
      <c r="BF35" s="103" t="n">
        <v>5.1408</v>
      </c>
      <c r="BG35" s="103" t="n">
        <v>4.284</v>
      </c>
      <c r="BH35" s="103" t="n">
        <v>3.4272</v>
      </c>
      <c r="BI35" s="103" t="n">
        <v>2.5704</v>
      </c>
      <c r="BJ35" s="103" t="n">
        <v>1.7136</v>
      </c>
      <c r="BK35" s="103" t="n">
        <v>0.8568</v>
      </c>
      <c r="BL35" s="103" t="n">
        <v>0</v>
      </c>
      <c r="BM35" s="103" t="n">
        <v>0</v>
      </c>
      <c r="BN35" s="103" t="n">
        <v>0</v>
      </c>
      <c r="BO35" s="103" t="n">
        <v>0</v>
      </c>
      <c r="BP35" s="103" t="n">
        <v>0</v>
      </c>
      <c r="BQ35" s="103" t="n">
        <v>0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1.006</v>
      </c>
      <c r="D36" s="103" t="n">
        <v>2.012</v>
      </c>
      <c r="E36" s="103" t="n">
        <v>3.018</v>
      </c>
      <c r="F36" s="103" t="n">
        <v>4.024</v>
      </c>
      <c r="G36" s="103" t="n">
        <v>5.03</v>
      </c>
      <c r="H36" s="103" t="n">
        <v>6.036</v>
      </c>
      <c r="I36" s="103" t="n">
        <v>7.042</v>
      </c>
      <c r="J36" s="103" t="n">
        <v>8.048</v>
      </c>
      <c r="K36" s="103" t="n">
        <v>8.54544</v>
      </c>
      <c r="L36" s="103" t="n">
        <v>9.04288</v>
      </c>
      <c r="M36" s="103" t="n">
        <v>9.54032</v>
      </c>
      <c r="N36" s="103" t="n">
        <v>10.03776</v>
      </c>
      <c r="O36" s="103" t="n">
        <v>10.5352</v>
      </c>
      <c r="P36" s="103" t="n">
        <v>10.748</v>
      </c>
      <c r="Q36" s="103" t="n">
        <v>10.9608</v>
      </c>
      <c r="R36" s="103" t="n">
        <v>11.1736</v>
      </c>
      <c r="S36" s="103" t="n">
        <v>11.3864</v>
      </c>
      <c r="T36" s="103" t="n">
        <v>11.5992</v>
      </c>
      <c r="U36" s="103" t="n">
        <v>10.88016</v>
      </c>
      <c r="V36" s="103" t="n">
        <v>10.16112</v>
      </c>
      <c r="W36" s="103" t="n">
        <v>9.44208</v>
      </c>
      <c r="X36" s="103" t="n">
        <v>8.72304</v>
      </c>
      <c r="Y36" s="103" t="n">
        <v>8.004</v>
      </c>
      <c r="Z36" s="103" t="n">
        <v>8.00256</v>
      </c>
      <c r="AA36" s="103" t="n">
        <v>8.00112</v>
      </c>
      <c r="AB36" s="103" t="n">
        <v>7.99968</v>
      </c>
      <c r="AC36" s="103" t="n">
        <v>7.99824</v>
      </c>
      <c r="AD36" s="103" t="n">
        <v>7.9968</v>
      </c>
      <c r="AE36" s="103" t="n">
        <v>6.8544</v>
      </c>
      <c r="AF36" s="103" t="n">
        <v>5.712</v>
      </c>
      <c r="AG36" s="103" t="n">
        <v>4.5696</v>
      </c>
      <c r="AH36" s="103" t="n">
        <v>3.4272</v>
      </c>
      <c r="AI36" s="103" t="n">
        <v>2.2848</v>
      </c>
      <c r="AJ36" s="103" t="n">
        <v>1.1424</v>
      </c>
      <c r="AK36" s="103" t="n">
        <v>0</v>
      </c>
      <c r="AL36" s="103" t="n">
        <v>0</v>
      </c>
      <c r="AM36" s="103" t="n">
        <v>0</v>
      </c>
      <c r="AN36" s="103" t="n">
        <v>0</v>
      </c>
      <c r="AO36" s="103" t="n">
        <v>0</v>
      </c>
      <c r="AP36" s="103" t="n">
        <v>0</v>
      </c>
      <c r="AQ36" s="103" t="n">
        <v>0</v>
      </c>
      <c r="AR36" s="103" t="n">
        <v>0</v>
      </c>
      <c r="AS36" s="103" t="n">
        <v>0</v>
      </c>
      <c r="AT36" s="103" t="n">
        <v>0</v>
      </c>
      <c r="AU36" s="103" t="n">
        <v>0</v>
      </c>
      <c r="AV36" s="103" t="n">
        <v>0</v>
      </c>
      <c r="AW36" s="103" t="n">
        <v>0</v>
      </c>
      <c r="AX36" s="103" t="n">
        <v>0</v>
      </c>
      <c r="AY36" s="103" t="n">
        <v>0</v>
      </c>
      <c r="AZ36" s="103" t="n">
        <v>0</v>
      </c>
      <c r="BA36" s="103" t="n">
        <v>8.00256</v>
      </c>
      <c r="BB36" s="103" t="n">
        <v>8.00112</v>
      </c>
      <c r="BC36" s="103" t="n">
        <v>7.99968</v>
      </c>
      <c r="BD36" s="103" t="n">
        <v>7.99824</v>
      </c>
      <c r="BE36" s="103" t="n">
        <v>7.9968</v>
      </c>
      <c r="BF36" s="103" t="n">
        <v>6.8544</v>
      </c>
      <c r="BG36" s="103" t="n">
        <v>5.712</v>
      </c>
      <c r="BH36" s="103" t="n">
        <v>4.5696</v>
      </c>
      <c r="BI36" s="103" t="n">
        <v>3.4272</v>
      </c>
      <c r="BJ36" s="103" t="n">
        <v>2.2848</v>
      </c>
      <c r="BK36" s="103" t="n">
        <v>1.1424</v>
      </c>
      <c r="BL36" s="103" t="n">
        <v>0</v>
      </c>
      <c r="BM36" s="103" t="n">
        <v>0</v>
      </c>
      <c r="BN36" s="103" t="n">
        <v>0</v>
      </c>
      <c r="BO36" s="103" t="n">
        <v>0</v>
      </c>
      <c r="BP36" s="103" t="n">
        <v>0</v>
      </c>
      <c r="BQ36" s="103" t="n">
        <v>0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1.03</v>
      </c>
      <c r="D37" s="103" t="n">
        <v>2.06</v>
      </c>
      <c r="E37" s="103" t="n">
        <v>3.09</v>
      </c>
      <c r="F37" s="103" t="n">
        <v>4.12</v>
      </c>
      <c r="G37" s="103" t="n">
        <v>5.15</v>
      </c>
      <c r="H37" s="103" t="n">
        <v>6.18</v>
      </c>
      <c r="I37" s="103" t="n">
        <v>7.21</v>
      </c>
      <c r="J37" s="103" t="n">
        <v>8.24</v>
      </c>
      <c r="K37" s="103" t="n">
        <v>8.7994</v>
      </c>
      <c r="L37" s="103" t="n">
        <v>9.3588</v>
      </c>
      <c r="M37" s="103" t="n">
        <v>9.9182</v>
      </c>
      <c r="N37" s="103" t="n">
        <v>10.4776</v>
      </c>
      <c r="O37" s="103" t="n">
        <v>11.037</v>
      </c>
      <c r="P37" s="103" t="n">
        <v>11.1984</v>
      </c>
      <c r="Q37" s="103" t="n">
        <v>11.3598</v>
      </c>
      <c r="R37" s="103" t="n">
        <v>11.5212</v>
      </c>
      <c r="S37" s="103" t="n">
        <v>11.6826</v>
      </c>
      <c r="T37" s="103" t="n">
        <v>11.844</v>
      </c>
      <c r="U37" s="103" t="n">
        <v>11.4762</v>
      </c>
      <c r="V37" s="103" t="n">
        <v>11.1084</v>
      </c>
      <c r="W37" s="103" t="n">
        <v>10.7406</v>
      </c>
      <c r="X37" s="103" t="n">
        <v>10.3728</v>
      </c>
      <c r="Y37" s="103" t="n">
        <v>10.005</v>
      </c>
      <c r="Z37" s="103" t="n">
        <v>10.0032</v>
      </c>
      <c r="AA37" s="103" t="n">
        <v>10.0014</v>
      </c>
      <c r="AB37" s="103" t="n">
        <v>9.9996</v>
      </c>
      <c r="AC37" s="103" t="n">
        <v>9.9978</v>
      </c>
      <c r="AD37" s="103" t="n">
        <v>9.996</v>
      </c>
      <c r="AE37" s="103" t="n">
        <v>8.568</v>
      </c>
      <c r="AF37" s="103" t="n">
        <v>7.14</v>
      </c>
      <c r="AG37" s="103" t="n">
        <v>5.712</v>
      </c>
      <c r="AH37" s="103" t="n">
        <v>4.284</v>
      </c>
      <c r="AI37" s="103" t="n">
        <v>2.856</v>
      </c>
      <c r="AJ37" s="103" t="n">
        <v>1.428</v>
      </c>
      <c r="AK37" s="103" t="n">
        <v>0</v>
      </c>
      <c r="AL37" s="103" t="n">
        <v>0</v>
      </c>
      <c r="AM37" s="103" t="n">
        <v>0</v>
      </c>
      <c r="AN37" s="103" t="n">
        <v>0</v>
      </c>
      <c r="AO37" s="103" t="n">
        <v>0</v>
      </c>
      <c r="AP37" s="103" t="n">
        <v>0</v>
      </c>
      <c r="AQ37" s="103" t="n">
        <v>0</v>
      </c>
      <c r="AR37" s="103" t="n">
        <v>0</v>
      </c>
      <c r="AS37" s="103" t="n">
        <v>0</v>
      </c>
      <c r="AT37" s="103" t="n">
        <v>0</v>
      </c>
      <c r="AU37" s="103" t="n">
        <v>0</v>
      </c>
      <c r="AV37" s="103" t="n">
        <v>0</v>
      </c>
      <c r="AW37" s="103" t="n">
        <v>0</v>
      </c>
      <c r="AX37" s="103" t="n">
        <v>0</v>
      </c>
      <c r="AY37" s="103" t="n">
        <v>0</v>
      </c>
      <c r="AZ37" s="103" t="n">
        <v>0</v>
      </c>
      <c r="BA37" s="103" t="n">
        <v>10.0032</v>
      </c>
      <c r="BB37" s="103" t="n">
        <v>10.0014</v>
      </c>
      <c r="BC37" s="103" t="n">
        <v>9.9996</v>
      </c>
      <c r="BD37" s="103" t="n">
        <v>9.9978</v>
      </c>
      <c r="BE37" s="103" t="n">
        <v>9.996</v>
      </c>
      <c r="BF37" s="103" t="n">
        <v>8.568</v>
      </c>
      <c r="BG37" s="103" t="n">
        <v>7.14</v>
      </c>
      <c r="BH37" s="103" t="n">
        <v>5.712</v>
      </c>
      <c r="BI37" s="103" t="n">
        <v>4.284</v>
      </c>
      <c r="BJ37" s="103" t="n">
        <v>2.856</v>
      </c>
      <c r="BK37" s="103" t="n">
        <v>1.428</v>
      </c>
      <c r="BL37" s="103" t="n">
        <v>0</v>
      </c>
      <c r="BM37" s="103" t="n">
        <v>0</v>
      </c>
      <c r="BN37" s="103" t="n">
        <v>0</v>
      </c>
      <c r="BO37" s="103" t="n">
        <v>0</v>
      </c>
      <c r="BP37" s="103" t="n">
        <v>0</v>
      </c>
      <c r="BQ37" s="103" t="n">
        <v>0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1.05</v>
      </c>
      <c r="D38" s="103" t="n">
        <v>2.1</v>
      </c>
      <c r="E38" s="103" t="n">
        <v>3.15</v>
      </c>
      <c r="F38" s="103" t="n">
        <v>4.2</v>
      </c>
      <c r="G38" s="103" t="n">
        <v>5.25</v>
      </c>
      <c r="H38" s="103" t="n">
        <v>6.3</v>
      </c>
      <c r="I38" s="103" t="n">
        <v>7.35</v>
      </c>
      <c r="J38" s="103" t="n">
        <v>8.4</v>
      </c>
      <c r="K38" s="103" t="n">
        <v>8.99812</v>
      </c>
      <c r="L38" s="103" t="n">
        <v>9.59624</v>
      </c>
      <c r="M38" s="103" t="n">
        <v>10.19436</v>
      </c>
      <c r="N38" s="103" t="n">
        <v>10.79248</v>
      </c>
      <c r="O38" s="103" t="n">
        <v>11.3906</v>
      </c>
      <c r="P38" s="103" t="n">
        <v>11.53096</v>
      </c>
      <c r="Q38" s="103" t="n">
        <v>11.67132</v>
      </c>
      <c r="R38" s="103" t="n">
        <v>11.81168</v>
      </c>
      <c r="S38" s="103" t="n">
        <v>11.95204</v>
      </c>
      <c r="T38" s="103" t="n">
        <v>12.0924</v>
      </c>
      <c r="U38" s="103" t="n">
        <v>11.75036</v>
      </c>
      <c r="V38" s="103" t="n">
        <v>11.40832</v>
      </c>
      <c r="W38" s="103" t="n">
        <v>11.06628</v>
      </c>
      <c r="X38" s="103" t="n">
        <v>10.72424</v>
      </c>
      <c r="Y38" s="103" t="n">
        <v>10.3822</v>
      </c>
      <c r="Z38" s="103" t="n">
        <v>10.38336</v>
      </c>
      <c r="AA38" s="103" t="n">
        <v>10.38452</v>
      </c>
      <c r="AB38" s="103" t="n">
        <v>10.38568</v>
      </c>
      <c r="AC38" s="103" t="n">
        <v>10.38684</v>
      </c>
      <c r="AD38" s="103" t="n">
        <v>10.388</v>
      </c>
      <c r="AE38" s="103" t="n">
        <v>8.904</v>
      </c>
      <c r="AF38" s="103" t="n">
        <v>7.42</v>
      </c>
      <c r="AG38" s="103" t="n">
        <v>5.936</v>
      </c>
      <c r="AH38" s="103" t="n">
        <v>4.452</v>
      </c>
      <c r="AI38" s="103" t="n">
        <v>2.968</v>
      </c>
      <c r="AJ38" s="103" t="n">
        <v>1.484</v>
      </c>
      <c r="AK38" s="103" t="n">
        <v>0</v>
      </c>
      <c r="AL38" s="103" t="n">
        <v>0</v>
      </c>
      <c r="AM38" s="103" t="n">
        <v>0</v>
      </c>
      <c r="AN38" s="103" t="n">
        <v>0</v>
      </c>
      <c r="AO38" s="103" t="n">
        <v>0</v>
      </c>
      <c r="AP38" s="103" t="n">
        <v>0</v>
      </c>
      <c r="AQ38" s="103" t="n">
        <v>0</v>
      </c>
      <c r="AR38" s="103" t="n">
        <v>0</v>
      </c>
      <c r="AS38" s="103" t="n">
        <v>0</v>
      </c>
      <c r="AT38" s="103" t="n">
        <v>0</v>
      </c>
      <c r="AU38" s="103" t="n">
        <v>0</v>
      </c>
      <c r="AV38" s="103" t="n">
        <v>0</v>
      </c>
      <c r="AW38" s="103" t="n">
        <v>0</v>
      </c>
      <c r="AX38" s="103" t="n">
        <v>0</v>
      </c>
      <c r="AY38" s="103" t="n">
        <v>0</v>
      </c>
      <c r="AZ38" s="103" t="n">
        <v>0</v>
      </c>
      <c r="BA38" s="103" t="n">
        <v>10.38336</v>
      </c>
      <c r="BB38" s="103" t="n">
        <v>10.38452</v>
      </c>
      <c r="BC38" s="103" t="n">
        <v>10.38568</v>
      </c>
      <c r="BD38" s="103" t="n">
        <v>10.38684</v>
      </c>
      <c r="BE38" s="103" t="n">
        <v>10.388</v>
      </c>
      <c r="BF38" s="103" t="n">
        <v>8.904</v>
      </c>
      <c r="BG38" s="103" t="n">
        <v>7.42</v>
      </c>
      <c r="BH38" s="103" t="n">
        <v>5.936</v>
      </c>
      <c r="BI38" s="103" t="n">
        <v>4.452</v>
      </c>
      <c r="BJ38" s="103" t="n">
        <v>2.968</v>
      </c>
      <c r="BK38" s="103" t="n">
        <v>1.484</v>
      </c>
      <c r="BL38" s="103" t="n">
        <v>0</v>
      </c>
      <c r="BM38" s="103" t="n">
        <v>0</v>
      </c>
      <c r="BN38" s="103" t="n">
        <v>0</v>
      </c>
      <c r="BO38" s="103" t="n">
        <v>0</v>
      </c>
      <c r="BP38" s="103" t="n">
        <v>0</v>
      </c>
      <c r="BQ38" s="103" t="n">
        <v>0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1.07</v>
      </c>
      <c r="D39" s="103" t="n">
        <v>2.14</v>
      </c>
      <c r="E39" s="103" t="n">
        <v>3.21</v>
      </c>
      <c r="F39" s="103" t="n">
        <v>4.28</v>
      </c>
      <c r="G39" s="103" t="n">
        <v>5.35</v>
      </c>
      <c r="H39" s="103" t="n">
        <v>6.42</v>
      </c>
      <c r="I39" s="103" t="n">
        <v>7.49</v>
      </c>
      <c r="J39" s="103" t="n">
        <v>8.56</v>
      </c>
      <c r="K39" s="103" t="n">
        <v>9.19684</v>
      </c>
      <c r="L39" s="103" t="n">
        <v>9.83368</v>
      </c>
      <c r="M39" s="103" t="n">
        <v>10.47052</v>
      </c>
      <c r="N39" s="103" t="n">
        <v>11.10736</v>
      </c>
      <c r="O39" s="103" t="n">
        <v>11.7442</v>
      </c>
      <c r="P39" s="103" t="n">
        <v>11.86352</v>
      </c>
      <c r="Q39" s="103" t="n">
        <v>11.98284</v>
      </c>
      <c r="R39" s="103" t="n">
        <v>12.10216</v>
      </c>
      <c r="S39" s="103" t="n">
        <v>12.22148</v>
      </c>
      <c r="T39" s="103" t="n">
        <v>12.3408</v>
      </c>
      <c r="U39" s="103" t="n">
        <v>12.02452</v>
      </c>
      <c r="V39" s="103" t="n">
        <v>11.70824</v>
      </c>
      <c r="W39" s="103" t="n">
        <v>11.39196</v>
      </c>
      <c r="X39" s="103" t="n">
        <v>11.07568</v>
      </c>
      <c r="Y39" s="103" t="n">
        <v>10.7594</v>
      </c>
      <c r="Z39" s="103" t="n">
        <v>10.76352</v>
      </c>
      <c r="AA39" s="103" t="n">
        <v>10.76764</v>
      </c>
      <c r="AB39" s="103" t="n">
        <v>10.77176</v>
      </c>
      <c r="AC39" s="103" t="n">
        <v>10.77588</v>
      </c>
      <c r="AD39" s="103" t="n">
        <v>10.78</v>
      </c>
      <c r="AE39" s="103" t="n">
        <v>9.24</v>
      </c>
      <c r="AF39" s="103" t="n">
        <v>7.7</v>
      </c>
      <c r="AG39" s="103" t="n">
        <v>6.16</v>
      </c>
      <c r="AH39" s="103" t="n">
        <v>4.62</v>
      </c>
      <c r="AI39" s="103" t="n">
        <v>3.08</v>
      </c>
      <c r="AJ39" s="103" t="n">
        <v>1.54</v>
      </c>
      <c r="AK39" s="103" t="n">
        <v>0</v>
      </c>
      <c r="AL39" s="103" t="n">
        <v>0</v>
      </c>
      <c r="AM39" s="103" t="n">
        <v>0</v>
      </c>
      <c r="AN39" s="103" t="n">
        <v>0</v>
      </c>
      <c r="AO39" s="103" t="n">
        <v>0</v>
      </c>
      <c r="AP39" s="103" t="n">
        <v>0</v>
      </c>
      <c r="AQ39" s="103" t="n">
        <v>0</v>
      </c>
      <c r="AR39" s="103" t="n">
        <v>0</v>
      </c>
      <c r="AS39" s="103" t="n">
        <v>0</v>
      </c>
      <c r="AT39" s="103" t="n">
        <v>0</v>
      </c>
      <c r="AU39" s="103" t="n">
        <v>0</v>
      </c>
      <c r="AV39" s="103" t="n">
        <v>0</v>
      </c>
      <c r="AW39" s="103" t="n">
        <v>0</v>
      </c>
      <c r="AX39" s="103" t="n">
        <v>0</v>
      </c>
      <c r="AY39" s="103" t="n">
        <v>0</v>
      </c>
      <c r="AZ39" s="103" t="n">
        <v>0</v>
      </c>
      <c r="BA39" s="103" t="n">
        <v>10.76352</v>
      </c>
      <c r="BB39" s="103" t="n">
        <v>10.76764</v>
      </c>
      <c r="BC39" s="103" t="n">
        <v>10.77176</v>
      </c>
      <c r="BD39" s="103" t="n">
        <v>10.77588</v>
      </c>
      <c r="BE39" s="103" t="n">
        <v>10.78</v>
      </c>
      <c r="BF39" s="103" t="n">
        <v>9.24</v>
      </c>
      <c r="BG39" s="103" t="n">
        <v>7.7</v>
      </c>
      <c r="BH39" s="103" t="n">
        <v>6.16</v>
      </c>
      <c r="BI39" s="103" t="n">
        <v>4.62</v>
      </c>
      <c r="BJ39" s="103" t="n">
        <v>3.08</v>
      </c>
      <c r="BK39" s="103" t="n">
        <v>1.54</v>
      </c>
      <c r="BL39" s="103" t="n">
        <v>0</v>
      </c>
      <c r="BM39" s="103" t="n">
        <v>0</v>
      </c>
      <c r="BN39" s="103" t="n">
        <v>0</v>
      </c>
      <c r="BO39" s="103" t="n">
        <v>0</v>
      </c>
      <c r="BP39" s="103" t="n">
        <v>0</v>
      </c>
      <c r="BQ39" s="103" t="n">
        <v>0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1.09</v>
      </c>
      <c r="D40" s="103" t="n">
        <v>2.18</v>
      </c>
      <c r="E40" s="103" t="n">
        <v>3.27</v>
      </c>
      <c r="F40" s="103" t="n">
        <v>4.36</v>
      </c>
      <c r="G40" s="103" t="n">
        <v>5.45</v>
      </c>
      <c r="H40" s="103" t="n">
        <v>6.54</v>
      </c>
      <c r="I40" s="103" t="n">
        <v>7.63</v>
      </c>
      <c r="J40" s="103" t="n">
        <v>8.72</v>
      </c>
      <c r="K40" s="103" t="n">
        <v>9.39556</v>
      </c>
      <c r="L40" s="103" t="n">
        <v>10.07112</v>
      </c>
      <c r="M40" s="103" t="n">
        <v>10.74668</v>
      </c>
      <c r="N40" s="103" t="n">
        <v>11.42224</v>
      </c>
      <c r="O40" s="103" t="n">
        <v>12.0978</v>
      </c>
      <c r="P40" s="103" t="n">
        <v>12.19608</v>
      </c>
      <c r="Q40" s="103" t="n">
        <v>12.29436</v>
      </c>
      <c r="R40" s="103" t="n">
        <v>12.39264</v>
      </c>
      <c r="S40" s="103" t="n">
        <v>12.49092</v>
      </c>
      <c r="T40" s="103" t="n">
        <v>12.5892</v>
      </c>
      <c r="U40" s="103" t="n">
        <v>12.29868</v>
      </c>
      <c r="V40" s="103" t="n">
        <v>12.00816</v>
      </c>
      <c r="W40" s="103" t="n">
        <v>11.71764</v>
      </c>
      <c r="X40" s="103" t="n">
        <v>11.42712</v>
      </c>
      <c r="Y40" s="103" t="n">
        <v>11.1366</v>
      </c>
      <c r="Z40" s="103" t="n">
        <v>11.14368</v>
      </c>
      <c r="AA40" s="103" t="n">
        <v>11.15076</v>
      </c>
      <c r="AB40" s="103" t="n">
        <v>11.15784</v>
      </c>
      <c r="AC40" s="103" t="n">
        <v>11.16492</v>
      </c>
      <c r="AD40" s="103" t="n">
        <v>11.172</v>
      </c>
      <c r="AE40" s="103" t="n">
        <v>9.576</v>
      </c>
      <c r="AF40" s="103" t="n">
        <v>7.98</v>
      </c>
      <c r="AG40" s="103" t="n">
        <v>6.384</v>
      </c>
      <c r="AH40" s="103" t="n">
        <v>4.788</v>
      </c>
      <c r="AI40" s="103" t="n">
        <v>3.192</v>
      </c>
      <c r="AJ40" s="103" t="n">
        <v>1.596</v>
      </c>
      <c r="AK40" s="103" t="n">
        <v>0</v>
      </c>
      <c r="AL40" s="103" t="n">
        <v>0</v>
      </c>
      <c r="AM40" s="103" t="n">
        <v>0</v>
      </c>
      <c r="AN40" s="103" t="n">
        <v>0</v>
      </c>
      <c r="AO40" s="103" t="n">
        <v>0</v>
      </c>
      <c r="AP40" s="103" t="n">
        <v>0</v>
      </c>
      <c r="AQ40" s="103" t="n">
        <v>0</v>
      </c>
      <c r="AR40" s="103" t="n">
        <v>0</v>
      </c>
      <c r="AS40" s="103" t="n">
        <v>0</v>
      </c>
      <c r="AT40" s="103" t="n">
        <v>0</v>
      </c>
      <c r="AU40" s="103" t="n">
        <v>0</v>
      </c>
      <c r="AV40" s="103" t="n">
        <v>0</v>
      </c>
      <c r="AW40" s="103" t="n">
        <v>0</v>
      </c>
      <c r="AX40" s="103" t="n">
        <v>0</v>
      </c>
      <c r="AY40" s="103" t="n">
        <v>0</v>
      </c>
      <c r="AZ40" s="103" t="n">
        <v>0</v>
      </c>
      <c r="BA40" s="103" t="n">
        <v>11.14368</v>
      </c>
      <c r="BB40" s="103" t="n">
        <v>11.15076</v>
      </c>
      <c r="BC40" s="103" t="n">
        <v>11.15784</v>
      </c>
      <c r="BD40" s="103" t="n">
        <v>11.16492</v>
      </c>
      <c r="BE40" s="103" t="n">
        <v>11.172</v>
      </c>
      <c r="BF40" s="103" t="n">
        <v>9.576</v>
      </c>
      <c r="BG40" s="103" t="n">
        <v>7.98</v>
      </c>
      <c r="BH40" s="103" t="n">
        <v>6.384</v>
      </c>
      <c r="BI40" s="103" t="n">
        <v>4.788</v>
      </c>
      <c r="BJ40" s="103" t="n">
        <v>3.192</v>
      </c>
      <c r="BK40" s="103" t="n">
        <v>1.596</v>
      </c>
      <c r="BL40" s="103" t="n">
        <v>0</v>
      </c>
      <c r="BM40" s="103" t="n">
        <v>0</v>
      </c>
      <c r="BN40" s="103" t="n">
        <v>0</v>
      </c>
      <c r="BO40" s="103" t="n">
        <v>0</v>
      </c>
      <c r="BP40" s="103" t="n">
        <v>0</v>
      </c>
      <c r="BQ40" s="103" t="n">
        <v>0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1.11</v>
      </c>
      <c r="D41" s="103" t="n">
        <v>2.22</v>
      </c>
      <c r="E41" s="103" t="n">
        <v>3.33</v>
      </c>
      <c r="F41" s="103" t="n">
        <v>4.44</v>
      </c>
      <c r="G41" s="103" t="n">
        <v>5.55</v>
      </c>
      <c r="H41" s="103" t="n">
        <v>6.66</v>
      </c>
      <c r="I41" s="103" t="n">
        <v>7.77</v>
      </c>
      <c r="J41" s="103" t="n">
        <v>8.88</v>
      </c>
      <c r="K41" s="103" t="n">
        <v>9.59428</v>
      </c>
      <c r="L41" s="103" t="n">
        <v>10.30856</v>
      </c>
      <c r="M41" s="103" t="n">
        <v>11.02284</v>
      </c>
      <c r="N41" s="103" t="n">
        <v>11.73712</v>
      </c>
      <c r="O41" s="103" t="n">
        <v>12.4514</v>
      </c>
      <c r="P41" s="103" t="n">
        <v>12.52864</v>
      </c>
      <c r="Q41" s="103" t="n">
        <v>12.60588</v>
      </c>
      <c r="R41" s="103" t="n">
        <v>12.68312</v>
      </c>
      <c r="S41" s="103" t="n">
        <v>12.76036</v>
      </c>
      <c r="T41" s="103" t="n">
        <v>12.8376</v>
      </c>
      <c r="U41" s="103" t="n">
        <v>12.57284</v>
      </c>
      <c r="V41" s="103" t="n">
        <v>12.30808</v>
      </c>
      <c r="W41" s="103" t="n">
        <v>12.04332</v>
      </c>
      <c r="X41" s="103" t="n">
        <v>11.77856</v>
      </c>
      <c r="Y41" s="103" t="n">
        <v>11.5138</v>
      </c>
      <c r="Z41" s="103" t="n">
        <v>11.52384</v>
      </c>
      <c r="AA41" s="103" t="n">
        <v>11.53388</v>
      </c>
      <c r="AB41" s="103" t="n">
        <v>11.54392</v>
      </c>
      <c r="AC41" s="103" t="n">
        <v>11.55396</v>
      </c>
      <c r="AD41" s="103" t="n">
        <v>11.564</v>
      </c>
      <c r="AE41" s="103" t="n">
        <v>9.912</v>
      </c>
      <c r="AF41" s="103" t="n">
        <v>8.26</v>
      </c>
      <c r="AG41" s="103" t="n">
        <v>6.608</v>
      </c>
      <c r="AH41" s="103" t="n">
        <v>4.956</v>
      </c>
      <c r="AI41" s="103" t="n">
        <v>3.304</v>
      </c>
      <c r="AJ41" s="103" t="n">
        <v>1.652</v>
      </c>
      <c r="AK41" s="103" t="n">
        <v>0</v>
      </c>
      <c r="AL41" s="103" t="n">
        <v>0</v>
      </c>
      <c r="AM41" s="103" t="n">
        <v>0</v>
      </c>
      <c r="AN41" s="103" t="n">
        <v>0</v>
      </c>
      <c r="AO41" s="103" t="n">
        <v>0</v>
      </c>
      <c r="AP41" s="103" t="n">
        <v>0</v>
      </c>
      <c r="AQ41" s="103" t="n">
        <v>0</v>
      </c>
      <c r="AR41" s="103" t="n">
        <v>0</v>
      </c>
      <c r="AS41" s="103" t="n">
        <v>0</v>
      </c>
      <c r="AT41" s="103" t="n">
        <v>0</v>
      </c>
      <c r="AU41" s="103" t="n">
        <v>0</v>
      </c>
      <c r="AV41" s="103" t="n">
        <v>0</v>
      </c>
      <c r="AW41" s="103" t="n">
        <v>0</v>
      </c>
      <c r="AX41" s="103" t="n">
        <v>0</v>
      </c>
      <c r="AY41" s="103" t="n">
        <v>0</v>
      </c>
      <c r="AZ41" s="103" t="n">
        <v>0</v>
      </c>
      <c r="BA41" s="103" t="n">
        <v>11.52384</v>
      </c>
      <c r="BB41" s="103" t="n">
        <v>11.53388</v>
      </c>
      <c r="BC41" s="103" t="n">
        <v>11.54392</v>
      </c>
      <c r="BD41" s="103" t="n">
        <v>11.55396</v>
      </c>
      <c r="BE41" s="103" t="n">
        <v>11.564</v>
      </c>
      <c r="BF41" s="103" t="n">
        <v>9.912</v>
      </c>
      <c r="BG41" s="103" t="n">
        <v>8.26</v>
      </c>
      <c r="BH41" s="103" t="n">
        <v>6.608</v>
      </c>
      <c r="BI41" s="103" t="n">
        <v>4.956</v>
      </c>
      <c r="BJ41" s="103" t="n">
        <v>3.304</v>
      </c>
      <c r="BK41" s="103" t="n">
        <v>1.652</v>
      </c>
      <c r="BL41" s="103" t="n">
        <v>0</v>
      </c>
      <c r="BM41" s="103" t="n">
        <v>0</v>
      </c>
      <c r="BN41" s="103" t="n">
        <v>0</v>
      </c>
      <c r="BO41" s="103" t="n">
        <v>0</v>
      </c>
      <c r="BP41" s="103" t="n">
        <v>0</v>
      </c>
      <c r="BQ41" s="103" t="n">
        <v>0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1.13</v>
      </c>
      <c r="D42" s="103" t="n">
        <v>2.26</v>
      </c>
      <c r="E42" s="103" t="n">
        <v>3.39</v>
      </c>
      <c r="F42" s="103" t="n">
        <v>4.52</v>
      </c>
      <c r="G42" s="103" t="n">
        <v>5.65</v>
      </c>
      <c r="H42" s="103" t="n">
        <v>6.78</v>
      </c>
      <c r="I42" s="103" t="n">
        <v>7.91</v>
      </c>
      <c r="J42" s="103" t="n">
        <v>9.04</v>
      </c>
      <c r="K42" s="103" t="n">
        <v>9.793</v>
      </c>
      <c r="L42" s="103" t="n">
        <v>10.546</v>
      </c>
      <c r="M42" s="103" t="n">
        <v>11.299</v>
      </c>
      <c r="N42" s="103" t="n">
        <v>12.052</v>
      </c>
      <c r="O42" s="103" t="n">
        <v>12.805</v>
      </c>
      <c r="P42" s="103" t="n">
        <v>12.8612</v>
      </c>
      <c r="Q42" s="103" t="n">
        <v>12.9174</v>
      </c>
      <c r="R42" s="103" t="n">
        <v>12.9736</v>
      </c>
      <c r="S42" s="103" t="n">
        <v>13.0298</v>
      </c>
      <c r="T42" s="103" t="n">
        <v>13.086</v>
      </c>
      <c r="U42" s="103" t="n">
        <v>12.847</v>
      </c>
      <c r="V42" s="103" t="n">
        <v>12.608</v>
      </c>
      <c r="W42" s="103" t="n">
        <v>12.369</v>
      </c>
      <c r="X42" s="103" t="n">
        <v>12.13</v>
      </c>
      <c r="Y42" s="103" t="n">
        <v>11.891</v>
      </c>
      <c r="Z42" s="103" t="n">
        <v>11.904</v>
      </c>
      <c r="AA42" s="103" t="n">
        <v>11.917</v>
      </c>
      <c r="AB42" s="103" t="n">
        <v>11.93</v>
      </c>
      <c r="AC42" s="103" t="n">
        <v>11.943</v>
      </c>
      <c r="AD42" s="103" t="n">
        <v>11.956</v>
      </c>
      <c r="AE42" s="103" t="n">
        <v>10.248</v>
      </c>
      <c r="AF42" s="103" t="n">
        <v>8.54</v>
      </c>
      <c r="AG42" s="103" t="n">
        <v>6.832</v>
      </c>
      <c r="AH42" s="103" t="n">
        <v>5.124</v>
      </c>
      <c r="AI42" s="103" t="n">
        <v>3.416</v>
      </c>
      <c r="AJ42" s="103" t="n">
        <v>1.708</v>
      </c>
      <c r="AK42" s="103" t="n">
        <v>0</v>
      </c>
      <c r="AL42" s="103" t="n">
        <v>0</v>
      </c>
      <c r="AM42" s="103" t="n">
        <v>0</v>
      </c>
      <c r="AN42" s="103" t="n">
        <v>0</v>
      </c>
      <c r="AO42" s="103" t="n">
        <v>0</v>
      </c>
      <c r="AP42" s="103" t="n">
        <v>0</v>
      </c>
      <c r="AQ42" s="103" t="n">
        <v>0</v>
      </c>
      <c r="AR42" s="103" t="n">
        <v>0</v>
      </c>
      <c r="AS42" s="103" t="n">
        <v>0</v>
      </c>
      <c r="AT42" s="103" t="n">
        <v>0</v>
      </c>
      <c r="AU42" s="103" t="n">
        <v>0</v>
      </c>
      <c r="AV42" s="103" t="n">
        <v>0</v>
      </c>
      <c r="AW42" s="103" t="n">
        <v>0</v>
      </c>
      <c r="AX42" s="103" t="n">
        <v>0</v>
      </c>
      <c r="AY42" s="103" t="n">
        <v>0</v>
      </c>
      <c r="AZ42" s="103" t="n">
        <v>0</v>
      </c>
      <c r="BA42" s="103" t="n">
        <v>11.904</v>
      </c>
      <c r="BB42" s="103" t="n">
        <v>11.917</v>
      </c>
      <c r="BC42" s="103" t="n">
        <v>11.93</v>
      </c>
      <c r="BD42" s="103" t="n">
        <v>11.943</v>
      </c>
      <c r="BE42" s="103" t="n">
        <v>11.956</v>
      </c>
      <c r="BF42" s="103" t="n">
        <v>10.248</v>
      </c>
      <c r="BG42" s="103" t="n">
        <v>8.54</v>
      </c>
      <c r="BH42" s="103" t="n">
        <v>6.832</v>
      </c>
      <c r="BI42" s="103" t="n">
        <v>5.124</v>
      </c>
      <c r="BJ42" s="103" t="n">
        <v>3.416</v>
      </c>
      <c r="BK42" s="103" t="n">
        <v>1.708</v>
      </c>
      <c r="BL42" s="103" t="n">
        <v>0</v>
      </c>
      <c r="BM42" s="103" t="n">
        <v>0</v>
      </c>
      <c r="BN42" s="103" t="n">
        <v>0</v>
      </c>
      <c r="BO42" s="103" t="n">
        <v>0</v>
      </c>
      <c r="BP42" s="103" t="n">
        <v>0</v>
      </c>
      <c r="BQ42" s="103" t="n">
        <v>0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1.1334</v>
      </c>
      <c r="D43" s="103" t="n">
        <v>2.2668</v>
      </c>
      <c r="E43" s="103" t="n">
        <v>3.4002</v>
      </c>
      <c r="F43" s="103" t="n">
        <v>4.5336</v>
      </c>
      <c r="G43" s="103" t="n">
        <v>5.667</v>
      </c>
      <c r="H43" s="103" t="n">
        <v>6.8004</v>
      </c>
      <c r="I43" s="103" t="n">
        <v>7.9338</v>
      </c>
      <c r="J43" s="103" t="n">
        <v>9.0672</v>
      </c>
      <c r="K43" s="103" t="n">
        <v>9.84232</v>
      </c>
      <c r="L43" s="103" t="n">
        <v>10.61744</v>
      </c>
      <c r="M43" s="103" t="n">
        <v>11.39256</v>
      </c>
      <c r="N43" s="103" t="n">
        <v>12.16768</v>
      </c>
      <c r="O43" s="103" t="n">
        <v>12.9428</v>
      </c>
      <c r="P43" s="103" t="n">
        <v>13.0204</v>
      </c>
      <c r="Q43" s="103" t="n">
        <v>13.098</v>
      </c>
      <c r="R43" s="103" t="n">
        <v>13.1756</v>
      </c>
      <c r="S43" s="103" t="n">
        <v>13.2532</v>
      </c>
      <c r="T43" s="103" t="n">
        <v>13.3308</v>
      </c>
      <c r="U43" s="103" t="n">
        <v>13.1192</v>
      </c>
      <c r="V43" s="103" t="n">
        <v>12.9076</v>
      </c>
      <c r="W43" s="103" t="n">
        <v>12.696</v>
      </c>
      <c r="X43" s="103" t="n">
        <v>12.4844</v>
      </c>
      <c r="Y43" s="103" t="n">
        <v>12.2728</v>
      </c>
      <c r="Z43" s="103" t="n">
        <v>12.29344</v>
      </c>
      <c r="AA43" s="103" t="n">
        <v>12.31408</v>
      </c>
      <c r="AB43" s="103" t="n">
        <v>12.33472</v>
      </c>
      <c r="AC43" s="103" t="n">
        <v>12.35536</v>
      </c>
      <c r="AD43" s="103" t="n">
        <v>12.376</v>
      </c>
      <c r="AE43" s="103" t="n">
        <v>10.608</v>
      </c>
      <c r="AF43" s="103" t="n">
        <v>8.84</v>
      </c>
      <c r="AG43" s="103" t="n">
        <v>7.072</v>
      </c>
      <c r="AH43" s="103" t="n">
        <v>5.304</v>
      </c>
      <c r="AI43" s="103" t="n">
        <v>3.536</v>
      </c>
      <c r="AJ43" s="103" t="n">
        <v>1.768</v>
      </c>
      <c r="AK43" s="103" t="n">
        <v>0</v>
      </c>
      <c r="AL43" s="103" t="n">
        <v>0</v>
      </c>
      <c r="AM43" s="103" t="n">
        <v>0</v>
      </c>
      <c r="AN43" s="103" t="n">
        <v>0</v>
      </c>
      <c r="AO43" s="103" t="n">
        <v>0</v>
      </c>
      <c r="AP43" s="103" t="n">
        <v>0</v>
      </c>
      <c r="AQ43" s="103" t="n">
        <v>0</v>
      </c>
      <c r="AR43" s="103" t="n">
        <v>0</v>
      </c>
      <c r="AS43" s="103" t="n">
        <v>0</v>
      </c>
      <c r="AT43" s="103" t="n">
        <v>0</v>
      </c>
      <c r="AU43" s="103" t="n">
        <v>0</v>
      </c>
      <c r="AV43" s="103" t="n">
        <v>0</v>
      </c>
      <c r="AW43" s="103" t="n">
        <v>0</v>
      </c>
      <c r="AX43" s="103" t="n">
        <v>0</v>
      </c>
      <c r="AY43" s="103" t="n">
        <v>0</v>
      </c>
      <c r="AZ43" s="103" t="n">
        <v>0</v>
      </c>
      <c r="BA43" s="103" t="n">
        <v>12.29344</v>
      </c>
      <c r="BB43" s="103" t="n">
        <v>12.31408</v>
      </c>
      <c r="BC43" s="103" t="n">
        <v>12.33472</v>
      </c>
      <c r="BD43" s="103" t="n">
        <v>12.35536</v>
      </c>
      <c r="BE43" s="103" t="n">
        <v>12.376</v>
      </c>
      <c r="BF43" s="103" t="n">
        <v>10.608</v>
      </c>
      <c r="BG43" s="103" t="n">
        <v>8.84</v>
      </c>
      <c r="BH43" s="103" t="n">
        <v>7.072</v>
      </c>
      <c r="BI43" s="103" t="n">
        <v>5.304</v>
      </c>
      <c r="BJ43" s="103" t="n">
        <v>3.536</v>
      </c>
      <c r="BK43" s="103" t="n">
        <v>1.768</v>
      </c>
      <c r="BL43" s="103" t="n">
        <v>0</v>
      </c>
      <c r="BM43" s="103" t="n">
        <v>0</v>
      </c>
      <c r="BN43" s="103" t="n">
        <v>0</v>
      </c>
      <c r="BO43" s="103" t="n">
        <v>0</v>
      </c>
      <c r="BP43" s="103" t="n">
        <v>0</v>
      </c>
      <c r="BQ43" s="103" t="n">
        <v>0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1.1368</v>
      </c>
      <c r="D44" s="103" t="n">
        <v>2.2736</v>
      </c>
      <c r="E44" s="103" t="n">
        <v>3.4104</v>
      </c>
      <c r="F44" s="103" t="n">
        <v>4.5472</v>
      </c>
      <c r="G44" s="103" t="n">
        <v>5.684</v>
      </c>
      <c r="H44" s="103" t="n">
        <v>6.8208</v>
      </c>
      <c r="I44" s="103" t="n">
        <v>7.9576</v>
      </c>
      <c r="J44" s="103" t="n">
        <v>9.0944</v>
      </c>
      <c r="K44" s="103" t="n">
        <v>9.89164</v>
      </c>
      <c r="L44" s="103" t="n">
        <v>10.68888</v>
      </c>
      <c r="M44" s="103" t="n">
        <v>11.48612</v>
      </c>
      <c r="N44" s="103" t="n">
        <v>12.28336</v>
      </c>
      <c r="O44" s="103" t="n">
        <v>13.0806</v>
      </c>
      <c r="P44" s="103" t="n">
        <v>13.1796</v>
      </c>
      <c r="Q44" s="103" t="n">
        <v>13.2786</v>
      </c>
      <c r="R44" s="103" t="n">
        <v>13.3776</v>
      </c>
      <c r="S44" s="103" t="n">
        <v>13.4766</v>
      </c>
      <c r="T44" s="103" t="n">
        <v>13.5756</v>
      </c>
      <c r="U44" s="103" t="n">
        <v>13.3914</v>
      </c>
      <c r="V44" s="103" t="n">
        <v>13.2072</v>
      </c>
      <c r="W44" s="103" t="n">
        <v>13.023</v>
      </c>
      <c r="X44" s="103" t="n">
        <v>12.8388</v>
      </c>
      <c r="Y44" s="103" t="n">
        <v>12.6546</v>
      </c>
      <c r="Z44" s="103" t="n">
        <v>12.68288</v>
      </c>
      <c r="AA44" s="103" t="n">
        <v>12.71116</v>
      </c>
      <c r="AB44" s="103" t="n">
        <v>12.73944</v>
      </c>
      <c r="AC44" s="103" t="n">
        <v>12.76772</v>
      </c>
      <c r="AD44" s="103" t="n">
        <v>12.796</v>
      </c>
      <c r="AE44" s="103" t="n">
        <v>10.968</v>
      </c>
      <c r="AF44" s="103" t="n">
        <v>9.14</v>
      </c>
      <c r="AG44" s="103" t="n">
        <v>7.312</v>
      </c>
      <c r="AH44" s="103" t="n">
        <v>5.484</v>
      </c>
      <c r="AI44" s="103" t="n">
        <v>3.656</v>
      </c>
      <c r="AJ44" s="103" t="n">
        <v>1.828</v>
      </c>
      <c r="AK44" s="103" t="n">
        <v>0</v>
      </c>
      <c r="AL44" s="103" t="n">
        <v>0</v>
      </c>
      <c r="AM44" s="103" t="n">
        <v>0</v>
      </c>
      <c r="AN44" s="103" t="n">
        <v>0</v>
      </c>
      <c r="AO44" s="103" t="n">
        <v>0</v>
      </c>
      <c r="AP44" s="103" t="n">
        <v>0</v>
      </c>
      <c r="AQ44" s="103" t="n">
        <v>0</v>
      </c>
      <c r="AR44" s="103" t="n">
        <v>0</v>
      </c>
      <c r="AS44" s="103" t="n">
        <v>0</v>
      </c>
      <c r="AT44" s="103" t="n">
        <v>0</v>
      </c>
      <c r="AU44" s="103" t="n">
        <v>0</v>
      </c>
      <c r="AV44" s="103" t="n">
        <v>0</v>
      </c>
      <c r="AW44" s="103" t="n">
        <v>0</v>
      </c>
      <c r="AX44" s="103" t="n">
        <v>0</v>
      </c>
      <c r="AY44" s="103" t="n">
        <v>0</v>
      </c>
      <c r="AZ44" s="103" t="n">
        <v>0</v>
      </c>
      <c r="BA44" s="103" t="n">
        <v>12.68288</v>
      </c>
      <c r="BB44" s="103" t="n">
        <v>12.71116</v>
      </c>
      <c r="BC44" s="103" t="n">
        <v>12.73944</v>
      </c>
      <c r="BD44" s="103" t="n">
        <v>12.76772</v>
      </c>
      <c r="BE44" s="103" t="n">
        <v>12.796</v>
      </c>
      <c r="BF44" s="103" t="n">
        <v>10.968</v>
      </c>
      <c r="BG44" s="103" t="n">
        <v>9.14</v>
      </c>
      <c r="BH44" s="103" t="n">
        <v>7.312</v>
      </c>
      <c r="BI44" s="103" t="n">
        <v>5.484</v>
      </c>
      <c r="BJ44" s="103" t="n">
        <v>3.656</v>
      </c>
      <c r="BK44" s="103" t="n">
        <v>1.828</v>
      </c>
      <c r="BL44" s="103" t="n">
        <v>0</v>
      </c>
      <c r="BM44" s="103" t="n">
        <v>0</v>
      </c>
      <c r="BN44" s="103" t="n">
        <v>0</v>
      </c>
      <c r="BO44" s="103" t="n">
        <v>0</v>
      </c>
      <c r="BP44" s="103" t="n">
        <v>0</v>
      </c>
      <c r="BQ44" s="103" t="n">
        <v>0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1.1402</v>
      </c>
      <c r="D45" s="103" t="n">
        <v>2.2804</v>
      </c>
      <c r="E45" s="103" t="n">
        <v>3.4206</v>
      </c>
      <c r="F45" s="103" t="n">
        <v>4.5608</v>
      </c>
      <c r="G45" s="103" t="n">
        <v>5.701</v>
      </c>
      <c r="H45" s="103" t="n">
        <v>6.8412</v>
      </c>
      <c r="I45" s="103" t="n">
        <v>7.9814</v>
      </c>
      <c r="J45" s="103" t="n">
        <v>9.1216</v>
      </c>
      <c r="K45" s="103" t="n">
        <v>9.94096</v>
      </c>
      <c r="L45" s="103" t="n">
        <v>10.76032</v>
      </c>
      <c r="M45" s="103" t="n">
        <v>11.57968</v>
      </c>
      <c r="N45" s="103" t="n">
        <v>12.39904</v>
      </c>
      <c r="O45" s="103" t="n">
        <v>13.2184</v>
      </c>
      <c r="P45" s="103" t="n">
        <v>13.3388</v>
      </c>
      <c r="Q45" s="103" t="n">
        <v>13.4592</v>
      </c>
      <c r="R45" s="103" t="n">
        <v>13.5796</v>
      </c>
      <c r="S45" s="103" t="n">
        <v>13.7</v>
      </c>
      <c r="T45" s="103" t="n">
        <v>13.8204</v>
      </c>
      <c r="U45" s="103" t="n">
        <v>13.6636</v>
      </c>
      <c r="V45" s="103" t="n">
        <v>13.5068</v>
      </c>
      <c r="W45" s="103" t="n">
        <v>13.35</v>
      </c>
      <c r="X45" s="103" t="n">
        <v>13.1932</v>
      </c>
      <c r="Y45" s="103" t="n">
        <v>13.0364</v>
      </c>
      <c r="Z45" s="103" t="n">
        <v>13.07232</v>
      </c>
      <c r="AA45" s="103" t="n">
        <v>13.10824</v>
      </c>
      <c r="AB45" s="103" t="n">
        <v>13.14416</v>
      </c>
      <c r="AC45" s="103" t="n">
        <v>13.18008</v>
      </c>
      <c r="AD45" s="103" t="n">
        <v>13.216</v>
      </c>
      <c r="AE45" s="103" t="n">
        <v>11.328</v>
      </c>
      <c r="AF45" s="103" t="n">
        <v>9.44</v>
      </c>
      <c r="AG45" s="103" t="n">
        <v>7.552</v>
      </c>
      <c r="AH45" s="103" t="n">
        <v>5.664</v>
      </c>
      <c r="AI45" s="103" t="n">
        <v>3.776</v>
      </c>
      <c r="AJ45" s="103" t="n">
        <v>1.888</v>
      </c>
      <c r="AK45" s="103" t="n">
        <v>0</v>
      </c>
      <c r="AL45" s="103" t="n">
        <v>0</v>
      </c>
      <c r="AM45" s="103" t="n">
        <v>0</v>
      </c>
      <c r="AN45" s="103" t="n">
        <v>0</v>
      </c>
      <c r="AO45" s="103" t="n">
        <v>0</v>
      </c>
      <c r="AP45" s="103" t="n">
        <v>0</v>
      </c>
      <c r="AQ45" s="103" t="n">
        <v>0</v>
      </c>
      <c r="AR45" s="103" t="n">
        <v>0</v>
      </c>
      <c r="AS45" s="103" t="n">
        <v>0</v>
      </c>
      <c r="AT45" s="103" t="n">
        <v>0</v>
      </c>
      <c r="AU45" s="103" t="n">
        <v>0</v>
      </c>
      <c r="AV45" s="103" t="n">
        <v>0</v>
      </c>
      <c r="AW45" s="103" t="n">
        <v>0</v>
      </c>
      <c r="AX45" s="103" t="n">
        <v>0</v>
      </c>
      <c r="AY45" s="103" t="n">
        <v>0</v>
      </c>
      <c r="AZ45" s="103" t="n">
        <v>0</v>
      </c>
      <c r="BA45" s="103" t="n">
        <v>13.07232</v>
      </c>
      <c r="BB45" s="103" t="n">
        <v>13.10824</v>
      </c>
      <c r="BC45" s="103" t="n">
        <v>13.14416</v>
      </c>
      <c r="BD45" s="103" t="n">
        <v>13.18008</v>
      </c>
      <c r="BE45" s="103" t="n">
        <v>13.216</v>
      </c>
      <c r="BF45" s="103" t="n">
        <v>11.328</v>
      </c>
      <c r="BG45" s="103" t="n">
        <v>9.44</v>
      </c>
      <c r="BH45" s="103" t="n">
        <v>7.552</v>
      </c>
      <c r="BI45" s="103" t="n">
        <v>5.664</v>
      </c>
      <c r="BJ45" s="103" t="n">
        <v>3.776</v>
      </c>
      <c r="BK45" s="103" t="n">
        <v>1.888</v>
      </c>
      <c r="BL45" s="103" t="n">
        <v>0</v>
      </c>
      <c r="BM45" s="103" t="n">
        <v>0</v>
      </c>
      <c r="BN45" s="103" t="n">
        <v>0</v>
      </c>
      <c r="BO45" s="103" t="n">
        <v>0</v>
      </c>
      <c r="BP45" s="103" t="n">
        <v>0</v>
      </c>
      <c r="BQ45" s="103" t="n">
        <v>0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1.1436</v>
      </c>
      <c r="D46" s="103" t="n">
        <v>2.2872</v>
      </c>
      <c r="E46" s="103" t="n">
        <v>3.4308</v>
      </c>
      <c r="F46" s="103" t="n">
        <v>4.5744</v>
      </c>
      <c r="G46" s="103" t="n">
        <v>5.718</v>
      </c>
      <c r="H46" s="103" t="n">
        <v>6.8616</v>
      </c>
      <c r="I46" s="103" t="n">
        <v>8.0052</v>
      </c>
      <c r="J46" s="103" t="n">
        <v>9.1488</v>
      </c>
      <c r="K46" s="103" t="n">
        <v>9.99028</v>
      </c>
      <c r="L46" s="103" t="n">
        <v>10.83176</v>
      </c>
      <c r="M46" s="103" t="n">
        <v>11.67324</v>
      </c>
      <c r="N46" s="103" t="n">
        <v>12.51472</v>
      </c>
      <c r="O46" s="103" t="n">
        <v>13.3562</v>
      </c>
      <c r="P46" s="103" t="n">
        <v>13.498</v>
      </c>
      <c r="Q46" s="103" t="n">
        <v>13.6398</v>
      </c>
      <c r="R46" s="103" t="n">
        <v>13.7816</v>
      </c>
      <c r="S46" s="103" t="n">
        <v>13.9234</v>
      </c>
      <c r="T46" s="103" t="n">
        <v>14.0652</v>
      </c>
      <c r="U46" s="103" t="n">
        <v>13.9358</v>
      </c>
      <c r="V46" s="103" t="n">
        <v>13.8064</v>
      </c>
      <c r="W46" s="103" t="n">
        <v>13.677</v>
      </c>
      <c r="X46" s="103" t="n">
        <v>13.5476</v>
      </c>
      <c r="Y46" s="103" t="n">
        <v>13.4182</v>
      </c>
      <c r="Z46" s="103" t="n">
        <v>13.46176</v>
      </c>
      <c r="AA46" s="103" t="n">
        <v>13.50532</v>
      </c>
      <c r="AB46" s="103" t="n">
        <v>13.54888</v>
      </c>
      <c r="AC46" s="103" t="n">
        <v>13.59244</v>
      </c>
      <c r="AD46" s="103" t="n">
        <v>13.636</v>
      </c>
      <c r="AE46" s="103" t="n">
        <v>11.688</v>
      </c>
      <c r="AF46" s="103" t="n">
        <v>9.74</v>
      </c>
      <c r="AG46" s="103" t="n">
        <v>7.792</v>
      </c>
      <c r="AH46" s="103" t="n">
        <v>5.844</v>
      </c>
      <c r="AI46" s="103" t="n">
        <v>3.896</v>
      </c>
      <c r="AJ46" s="103" t="n">
        <v>1.948</v>
      </c>
      <c r="AK46" s="103" t="n">
        <v>0</v>
      </c>
      <c r="AL46" s="103" t="n">
        <v>0</v>
      </c>
      <c r="AM46" s="103" t="n">
        <v>0</v>
      </c>
      <c r="AN46" s="103" t="n">
        <v>0</v>
      </c>
      <c r="AO46" s="103" t="n">
        <v>0</v>
      </c>
      <c r="AP46" s="103" t="n">
        <v>0</v>
      </c>
      <c r="AQ46" s="103" t="n">
        <v>0</v>
      </c>
      <c r="AR46" s="103" t="n">
        <v>0</v>
      </c>
      <c r="AS46" s="103" t="n">
        <v>0</v>
      </c>
      <c r="AT46" s="103" t="n">
        <v>0</v>
      </c>
      <c r="AU46" s="103" t="n">
        <v>0</v>
      </c>
      <c r="AV46" s="103" t="n">
        <v>0</v>
      </c>
      <c r="AW46" s="103" t="n">
        <v>0</v>
      </c>
      <c r="AX46" s="103" t="n">
        <v>0</v>
      </c>
      <c r="AY46" s="103" t="n">
        <v>0</v>
      </c>
      <c r="AZ46" s="103" t="n">
        <v>0</v>
      </c>
      <c r="BA46" s="103" t="n">
        <v>13.46176</v>
      </c>
      <c r="BB46" s="103" t="n">
        <v>13.50532</v>
      </c>
      <c r="BC46" s="103" t="n">
        <v>13.54888</v>
      </c>
      <c r="BD46" s="103" t="n">
        <v>13.59244</v>
      </c>
      <c r="BE46" s="103" t="n">
        <v>13.636</v>
      </c>
      <c r="BF46" s="103" t="n">
        <v>11.688</v>
      </c>
      <c r="BG46" s="103" t="n">
        <v>9.74</v>
      </c>
      <c r="BH46" s="103" t="n">
        <v>7.792</v>
      </c>
      <c r="BI46" s="103" t="n">
        <v>5.844</v>
      </c>
      <c r="BJ46" s="103" t="n">
        <v>3.896</v>
      </c>
      <c r="BK46" s="103" t="n">
        <v>1.948</v>
      </c>
      <c r="BL46" s="103" t="n">
        <v>0</v>
      </c>
      <c r="BM46" s="103" t="n">
        <v>0</v>
      </c>
      <c r="BN46" s="103" t="n">
        <v>0</v>
      </c>
      <c r="BO46" s="103" t="n">
        <v>0</v>
      </c>
      <c r="BP46" s="103" t="n">
        <v>0</v>
      </c>
      <c r="BQ46" s="103" t="n">
        <v>0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1.147</v>
      </c>
      <c r="D47" s="103" t="n">
        <v>2.294</v>
      </c>
      <c r="E47" s="103" t="n">
        <v>3.441</v>
      </c>
      <c r="F47" s="103" t="n">
        <v>4.588</v>
      </c>
      <c r="G47" s="103" t="n">
        <v>5.735</v>
      </c>
      <c r="H47" s="103" t="n">
        <v>6.882</v>
      </c>
      <c r="I47" s="103" t="n">
        <v>8.029</v>
      </c>
      <c r="J47" s="103" t="n">
        <v>9.176</v>
      </c>
      <c r="K47" s="103" t="n">
        <v>10.0396</v>
      </c>
      <c r="L47" s="103" t="n">
        <v>10.9032</v>
      </c>
      <c r="M47" s="103" t="n">
        <v>11.7668</v>
      </c>
      <c r="N47" s="103" t="n">
        <v>12.6304</v>
      </c>
      <c r="O47" s="103" t="n">
        <v>13.494</v>
      </c>
      <c r="P47" s="103" t="n">
        <v>13.6572</v>
      </c>
      <c r="Q47" s="103" t="n">
        <v>13.8204</v>
      </c>
      <c r="R47" s="103" t="n">
        <v>13.9836</v>
      </c>
      <c r="S47" s="103" t="n">
        <v>14.1468</v>
      </c>
      <c r="T47" s="103" t="n">
        <v>14.31</v>
      </c>
      <c r="U47" s="103" t="n">
        <v>14.208</v>
      </c>
      <c r="V47" s="103" t="n">
        <v>14.106</v>
      </c>
      <c r="W47" s="103" t="n">
        <v>14.004</v>
      </c>
      <c r="X47" s="103" t="n">
        <v>13.902</v>
      </c>
      <c r="Y47" s="103" t="n">
        <v>13.8</v>
      </c>
      <c r="Z47" s="103" t="n">
        <v>13.8512</v>
      </c>
      <c r="AA47" s="103" t="n">
        <v>13.9024</v>
      </c>
      <c r="AB47" s="103" t="n">
        <v>13.9536</v>
      </c>
      <c r="AC47" s="103" t="n">
        <v>14.0048</v>
      </c>
      <c r="AD47" s="103" t="n">
        <v>14.056</v>
      </c>
      <c r="AE47" s="103" t="n">
        <v>12.048</v>
      </c>
      <c r="AF47" s="103" t="n">
        <v>10.04</v>
      </c>
      <c r="AG47" s="103" t="n">
        <v>8.032</v>
      </c>
      <c r="AH47" s="103" t="n">
        <v>6.024</v>
      </c>
      <c r="AI47" s="103" t="n">
        <v>4.016</v>
      </c>
      <c r="AJ47" s="103" t="n">
        <v>2.008</v>
      </c>
      <c r="AK47" s="103" t="n">
        <v>0</v>
      </c>
      <c r="AL47" s="103" t="n">
        <v>0</v>
      </c>
      <c r="AM47" s="103" t="n">
        <v>0</v>
      </c>
      <c r="AN47" s="103" t="n">
        <v>0</v>
      </c>
      <c r="AO47" s="103" t="n">
        <v>0</v>
      </c>
      <c r="AP47" s="103" t="n">
        <v>0</v>
      </c>
      <c r="AQ47" s="103" t="n">
        <v>0</v>
      </c>
      <c r="AR47" s="103" t="n">
        <v>0</v>
      </c>
      <c r="AS47" s="103" t="n">
        <v>0</v>
      </c>
      <c r="AT47" s="103" t="n">
        <v>0</v>
      </c>
      <c r="AU47" s="103" t="n">
        <v>0</v>
      </c>
      <c r="AV47" s="103" t="n">
        <v>0</v>
      </c>
      <c r="AW47" s="103" t="n">
        <v>0</v>
      </c>
      <c r="AX47" s="103" t="n">
        <v>0</v>
      </c>
      <c r="AY47" s="103" t="n">
        <v>0</v>
      </c>
      <c r="AZ47" s="103" t="n">
        <v>0</v>
      </c>
      <c r="BA47" s="103" t="n">
        <v>13.8512</v>
      </c>
      <c r="BB47" s="103" t="n">
        <v>13.9024</v>
      </c>
      <c r="BC47" s="103" t="n">
        <v>13.9536</v>
      </c>
      <c r="BD47" s="103" t="n">
        <v>14.0048</v>
      </c>
      <c r="BE47" s="103" t="n">
        <v>14.056</v>
      </c>
      <c r="BF47" s="103" t="n">
        <v>12.048</v>
      </c>
      <c r="BG47" s="103" t="n">
        <v>10.04</v>
      </c>
      <c r="BH47" s="103" t="n">
        <v>8.032</v>
      </c>
      <c r="BI47" s="103" t="n">
        <v>6.024</v>
      </c>
      <c r="BJ47" s="103" t="n">
        <v>4.016</v>
      </c>
      <c r="BK47" s="103" t="n">
        <v>2.008</v>
      </c>
      <c r="BL47" s="103" t="n">
        <v>0</v>
      </c>
      <c r="BM47" s="103" t="n">
        <v>0</v>
      </c>
      <c r="BN47" s="103" t="n">
        <v>0</v>
      </c>
      <c r="BO47" s="103" t="n">
        <v>0</v>
      </c>
      <c r="BP47" s="103" t="n">
        <v>0</v>
      </c>
      <c r="BQ47" s="103" t="n">
        <v>0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1.1498</v>
      </c>
      <c r="D48" s="103" t="n">
        <v>2.2996</v>
      </c>
      <c r="E48" s="103" t="n">
        <v>3.4494</v>
      </c>
      <c r="F48" s="103" t="n">
        <v>4.5992</v>
      </c>
      <c r="G48" s="103" t="n">
        <v>5.749</v>
      </c>
      <c r="H48" s="103" t="n">
        <v>6.8988</v>
      </c>
      <c r="I48" s="103" t="n">
        <v>8.0486</v>
      </c>
      <c r="J48" s="103" t="n">
        <v>9.1984</v>
      </c>
      <c r="K48" s="103" t="n">
        <v>10.06584</v>
      </c>
      <c r="L48" s="103" t="n">
        <v>10.93328</v>
      </c>
      <c r="M48" s="103" t="n">
        <v>11.80072</v>
      </c>
      <c r="N48" s="103" t="n">
        <v>12.66816</v>
      </c>
      <c r="O48" s="103" t="n">
        <v>13.5356</v>
      </c>
      <c r="P48" s="103" t="n">
        <v>13.73944</v>
      </c>
      <c r="Q48" s="103" t="n">
        <v>13.94328</v>
      </c>
      <c r="R48" s="103" t="n">
        <v>14.14712</v>
      </c>
      <c r="S48" s="103" t="n">
        <v>14.35096</v>
      </c>
      <c r="T48" s="103" t="n">
        <v>14.5548</v>
      </c>
      <c r="U48" s="103" t="n">
        <v>14.4802</v>
      </c>
      <c r="V48" s="103" t="n">
        <v>14.4056</v>
      </c>
      <c r="W48" s="103" t="n">
        <v>14.331</v>
      </c>
      <c r="X48" s="103" t="n">
        <v>14.2564</v>
      </c>
      <c r="Y48" s="103" t="n">
        <v>14.1818</v>
      </c>
      <c r="Z48" s="103" t="n">
        <v>14.24064</v>
      </c>
      <c r="AA48" s="103" t="n">
        <v>14.29948</v>
      </c>
      <c r="AB48" s="103" t="n">
        <v>14.35832</v>
      </c>
      <c r="AC48" s="103" t="n">
        <v>14.41716</v>
      </c>
      <c r="AD48" s="103" t="n">
        <v>14.476</v>
      </c>
      <c r="AE48" s="103" t="n">
        <v>12.408</v>
      </c>
      <c r="AF48" s="103" t="n">
        <v>10.34</v>
      </c>
      <c r="AG48" s="103" t="n">
        <v>8.272</v>
      </c>
      <c r="AH48" s="103" t="n">
        <v>6.204</v>
      </c>
      <c r="AI48" s="103" t="n">
        <v>4.136</v>
      </c>
      <c r="AJ48" s="103" t="n">
        <v>2.068</v>
      </c>
      <c r="AK48" s="103" t="n">
        <v>0</v>
      </c>
      <c r="AL48" s="103" t="n">
        <v>0</v>
      </c>
      <c r="AM48" s="103" t="n">
        <v>0</v>
      </c>
      <c r="AN48" s="103" t="n">
        <v>0</v>
      </c>
      <c r="AO48" s="103" t="n">
        <v>0</v>
      </c>
      <c r="AP48" s="103" t="n">
        <v>0</v>
      </c>
      <c r="AQ48" s="103" t="n">
        <v>0</v>
      </c>
      <c r="AR48" s="103" t="n">
        <v>0</v>
      </c>
      <c r="AS48" s="103" t="n">
        <v>0</v>
      </c>
      <c r="AT48" s="103" t="n">
        <v>0</v>
      </c>
      <c r="AU48" s="103" t="n">
        <v>0</v>
      </c>
      <c r="AV48" s="103" t="n">
        <v>0</v>
      </c>
      <c r="AW48" s="103" t="n">
        <v>0</v>
      </c>
      <c r="AX48" s="103" t="n">
        <v>0</v>
      </c>
      <c r="AY48" s="103" t="n">
        <v>0</v>
      </c>
      <c r="AZ48" s="103" t="n">
        <v>0</v>
      </c>
      <c r="BA48" s="103" t="n">
        <v>14.24064</v>
      </c>
      <c r="BB48" s="103" t="n">
        <v>14.29948</v>
      </c>
      <c r="BC48" s="103" t="n">
        <v>14.35832</v>
      </c>
      <c r="BD48" s="103" t="n">
        <v>14.41716</v>
      </c>
      <c r="BE48" s="103" t="n">
        <v>14.476</v>
      </c>
      <c r="BF48" s="103" t="n">
        <v>12.408</v>
      </c>
      <c r="BG48" s="103" t="n">
        <v>10.34</v>
      </c>
      <c r="BH48" s="103" t="n">
        <v>8.272</v>
      </c>
      <c r="BI48" s="103" t="n">
        <v>6.204</v>
      </c>
      <c r="BJ48" s="103" t="n">
        <v>4.136</v>
      </c>
      <c r="BK48" s="103" t="n">
        <v>2.068</v>
      </c>
      <c r="BL48" s="103" t="n">
        <v>0</v>
      </c>
      <c r="BM48" s="103" t="n">
        <v>0</v>
      </c>
      <c r="BN48" s="103" t="n">
        <v>0</v>
      </c>
      <c r="BO48" s="103" t="n">
        <v>0</v>
      </c>
      <c r="BP48" s="103" t="n">
        <v>0</v>
      </c>
      <c r="BQ48" s="103" t="n">
        <v>0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1.1526</v>
      </c>
      <c r="D49" s="103" t="n">
        <v>2.3052</v>
      </c>
      <c r="E49" s="103" t="n">
        <v>3.4578</v>
      </c>
      <c r="F49" s="103" t="n">
        <v>4.6104</v>
      </c>
      <c r="G49" s="103" t="n">
        <v>5.763</v>
      </c>
      <c r="H49" s="103" t="n">
        <v>6.9156</v>
      </c>
      <c r="I49" s="103" t="n">
        <v>8.0682</v>
      </c>
      <c r="J49" s="103" t="n">
        <v>9.2208</v>
      </c>
      <c r="K49" s="103" t="n">
        <v>10.09208</v>
      </c>
      <c r="L49" s="103" t="n">
        <v>10.96336</v>
      </c>
      <c r="M49" s="103" t="n">
        <v>11.83464</v>
      </c>
      <c r="N49" s="103" t="n">
        <v>12.70592</v>
      </c>
      <c r="O49" s="103" t="n">
        <v>13.5772</v>
      </c>
      <c r="P49" s="103" t="n">
        <v>13.82168</v>
      </c>
      <c r="Q49" s="103" t="n">
        <v>14.06616</v>
      </c>
      <c r="R49" s="103" t="n">
        <v>14.31064</v>
      </c>
      <c r="S49" s="103" t="n">
        <v>14.55512</v>
      </c>
      <c r="T49" s="103" t="n">
        <v>14.7996</v>
      </c>
      <c r="U49" s="103" t="n">
        <v>14.7524</v>
      </c>
      <c r="V49" s="103" t="n">
        <v>14.7052</v>
      </c>
      <c r="W49" s="103" t="n">
        <v>14.658</v>
      </c>
      <c r="X49" s="103" t="n">
        <v>14.6108</v>
      </c>
      <c r="Y49" s="103" t="n">
        <v>14.5636</v>
      </c>
      <c r="Z49" s="103" t="n">
        <v>14.63008</v>
      </c>
      <c r="AA49" s="103" t="n">
        <v>14.69656</v>
      </c>
      <c r="AB49" s="103" t="n">
        <v>14.76304</v>
      </c>
      <c r="AC49" s="103" t="n">
        <v>14.82952</v>
      </c>
      <c r="AD49" s="103" t="n">
        <v>14.896</v>
      </c>
      <c r="AE49" s="103" t="n">
        <v>12.768</v>
      </c>
      <c r="AF49" s="103" t="n">
        <v>10.64</v>
      </c>
      <c r="AG49" s="103" t="n">
        <v>8.512</v>
      </c>
      <c r="AH49" s="103" t="n">
        <v>6.384</v>
      </c>
      <c r="AI49" s="103" t="n">
        <v>4.256</v>
      </c>
      <c r="AJ49" s="103" t="n">
        <v>2.128</v>
      </c>
      <c r="AK49" s="103" t="n">
        <v>0</v>
      </c>
      <c r="AL49" s="103" t="n">
        <v>0</v>
      </c>
      <c r="AM49" s="103" t="n">
        <v>0</v>
      </c>
      <c r="AN49" s="103" t="n">
        <v>0</v>
      </c>
      <c r="AO49" s="103" t="n">
        <v>0</v>
      </c>
      <c r="AP49" s="103" t="n">
        <v>0</v>
      </c>
      <c r="AQ49" s="103" t="n">
        <v>0</v>
      </c>
      <c r="AR49" s="103" t="n">
        <v>0</v>
      </c>
      <c r="AS49" s="103" t="n">
        <v>0</v>
      </c>
      <c r="AT49" s="103" t="n">
        <v>0</v>
      </c>
      <c r="AU49" s="103" t="n">
        <v>0</v>
      </c>
      <c r="AV49" s="103" t="n">
        <v>0</v>
      </c>
      <c r="AW49" s="103" t="n">
        <v>0</v>
      </c>
      <c r="AX49" s="103" t="n">
        <v>0</v>
      </c>
      <c r="AY49" s="103" t="n">
        <v>0</v>
      </c>
      <c r="AZ49" s="103" t="n">
        <v>0</v>
      </c>
      <c r="BA49" s="103" t="n">
        <v>14.63008</v>
      </c>
      <c r="BB49" s="103" t="n">
        <v>14.69656</v>
      </c>
      <c r="BC49" s="103" t="n">
        <v>14.76304</v>
      </c>
      <c r="BD49" s="103" t="n">
        <v>14.82952</v>
      </c>
      <c r="BE49" s="103" t="n">
        <v>14.896</v>
      </c>
      <c r="BF49" s="103" t="n">
        <v>12.768</v>
      </c>
      <c r="BG49" s="103" t="n">
        <v>10.64</v>
      </c>
      <c r="BH49" s="103" t="n">
        <v>8.512</v>
      </c>
      <c r="BI49" s="103" t="n">
        <v>6.384</v>
      </c>
      <c r="BJ49" s="103" t="n">
        <v>4.256</v>
      </c>
      <c r="BK49" s="103" t="n">
        <v>2.128</v>
      </c>
      <c r="BL49" s="103" t="n">
        <v>0</v>
      </c>
      <c r="BM49" s="103" t="n">
        <v>0</v>
      </c>
      <c r="BN49" s="103" t="n">
        <v>0</v>
      </c>
      <c r="BO49" s="103" t="n">
        <v>0</v>
      </c>
      <c r="BP49" s="103" t="n">
        <v>0</v>
      </c>
      <c r="BQ49" s="103" t="n">
        <v>0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1.1554</v>
      </c>
      <c r="D50" s="103" t="n">
        <v>2.3108</v>
      </c>
      <c r="E50" s="103" t="n">
        <v>3.4662</v>
      </c>
      <c r="F50" s="103" t="n">
        <v>4.6216</v>
      </c>
      <c r="G50" s="103" t="n">
        <v>5.777</v>
      </c>
      <c r="H50" s="103" t="n">
        <v>6.9324</v>
      </c>
      <c r="I50" s="103" t="n">
        <v>8.0878</v>
      </c>
      <c r="J50" s="103" t="n">
        <v>9.2432</v>
      </c>
      <c r="K50" s="103" t="n">
        <v>10.11832</v>
      </c>
      <c r="L50" s="103" t="n">
        <v>10.99344</v>
      </c>
      <c r="M50" s="103" t="n">
        <v>11.86856</v>
      </c>
      <c r="N50" s="103" t="n">
        <v>12.74368</v>
      </c>
      <c r="O50" s="103" t="n">
        <v>13.6188</v>
      </c>
      <c r="P50" s="103" t="n">
        <v>13.90392</v>
      </c>
      <c r="Q50" s="103" t="n">
        <v>14.18904</v>
      </c>
      <c r="R50" s="103" t="n">
        <v>14.47416</v>
      </c>
      <c r="S50" s="103" t="n">
        <v>14.75928</v>
      </c>
      <c r="T50" s="103" t="n">
        <v>15.0444</v>
      </c>
      <c r="U50" s="103" t="n">
        <v>15.0246</v>
      </c>
      <c r="V50" s="103" t="n">
        <v>15.0048</v>
      </c>
      <c r="W50" s="103" t="n">
        <v>14.985</v>
      </c>
      <c r="X50" s="103" t="n">
        <v>14.9652</v>
      </c>
      <c r="Y50" s="103" t="n">
        <v>14.9454</v>
      </c>
      <c r="Z50" s="103" t="n">
        <v>15.01952</v>
      </c>
      <c r="AA50" s="103" t="n">
        <v>15.09364</v>
      </c>
      <c r="AB50" s="103" t="n">
        <v>15.16776</v>
      </c>
      <c r="AC50" s="103" t="n">
        <v>15.24188</v>
      </c>
      <c r="AD50" s="103" t="n">
        <v>15.316</v>
      </c>
      <c r="AE50" s="103" t="n">
        <v>13.128</v>
      </c>
      <c r="AF50" s="103" t="n">
        <v>10.94</v>
      </c>
      <c r="AG50" s="103" t="n">
        <v>8.752</v>
      </c>
      <c r="AH50" s="103" t="n">
        <v>6.564</v>
      </c>
      <c r="AI50" s="103" t="n">
        <v>4.376</v>
      </c>
      <c r="AJ50" s="103" t="n">
        <v>2.188</v>
      </c>
      <c r="AK50" s="103" t="n">
        <v>0</v>
      </c>
      <c r="AL50" s="103" t="n">
        <v>0</v>
      </c>
      <c r="AM50" s="103" t="n">
        <v>0</v>
      </c>
      <c r="AN50" s="103" t="n">
        <v>0</v>
      </c>
      <c r="AO50" s="103" t="n">
        <v>0</v>
      </c>
      <c r="AP50" s="103" t="n">
        <v>0</v>
      </c>
      <c r="AQ50" s="103" t="n">
        <v>0</v>
      </c>
      <c r="AR50" s="103" t="n">
        <v>0</v>
      </c>
      <c r="AS50" s="103" t="n">
        <v>0</v>
      </c>
      <c r="AT50" s="103" t="n">
        <v>0</v>
      </c>
      <c r="AU50" s="103" t="n">
        <v>0</v>
      </c>
      <c r="AV50" s="103" t="n">
        <v>0</v>
      </c>
      <c r="AW50" s="103" t="n">
        <v>0</v>
      </c>
      <c r="AX50" s="103" t="n">
        <v>0</v>
      </c>
      <c r="AY50" s="103" t="n">
        <v>0</v>
      </c>
      <c r="AZ50" s="103" t="n">
        <v>0</v>
      </c>
      <c r="BA50" s="103" t="n">
        <v>15.01952</v>
      </c>
      <c r="BB50" s="103" t="n">
        <v>15.09364</v>
      </c>
      <c r="BC50" s="103" t="n">
        <v>15.16776</v>
      </c>
      <c r="BD50" s="103" t="n">
        <v>15.24188</v>
      </c>
      <c r="BE50" s="103" t="n">
        <v>15.316</v>
      </c>
      <c r="BF50" s="103" t="n">
        <v>13.128</v>
      </c>
      <c r="BG50" s="103" t="n">
        <v>10.94</v>
      </c>
      <c r="BH50" s="103" t="n">
        <v>8.752</v>
      </c>
      <c r="BI50" s="103" t="n">
        <v>6.564</v>
      </c>
      <c r="BJ50" s="103" t="n">
        <v>4.376</v>
      </c>
      <c r="BK50" s="103" t="n">
        <v>2.188</v>
      </c>
      <c r="BL50" s="103" t="n">
        <v>0</v>
      </c>
      <c r="BM50" s="103" t="n">
        <v>0</v>
      </c>
      <c r="BN50" s="103" t="n">
        <v>0</v>
      </c>
      <c r="BO50" s="103" t="n">
        <v>0</v>
      </c>
      <c r="BP50" s="103" t="n">
        <v>0</v>
      </c>
      <c r="BQ50" s="103" t="n">
        <v>0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1.1582</v>
      </c>
      <c r="D51" s="103" t="n">
        <v>2.3164</v>
      </c>
      <c r="E51" s="103" t="n">
        <v>3.4746</v>
      </c>
      <c r="F51" s="103" t="n">
        <v>4.6328</v>
      </c>
      <c r="G51" s="103" t="n">
        <v>5.791</v>
      </c>
      <c r="H51" s="103" t="n">
        <v>6.9492</v>
      </c>
      <c r="I51" s="103" t="n">
        <v>8.1074</v>
      </c>
      <c r="J51" s="103" t="n">
        <v>9.2656</v>
      </c>
      <c r="K51" s="103" t="n">
        <v>10.14456</v>
      </c>
      <c r="L51" s="103" t="n">
        <v>11.02352</v>
      </c>
      <c r="M51" s="103" t="n">
        <v>11.90248</v>
      </c>
      <c r="N51" s="103" t="n">
        <v>12.78144</v>
      </c>
      <c r="O51" s="103" t="n">
        <v>13.6604</v>
      </c>
      <c r="P51" s="103" t="n">
        <v>13.98616</v>
      </c>
      <c r="Q51" s="103" t="n">
        <v>14.31192</v>
      </c>
      <c r="R51" s="103" t="n">
        <v>14.63768</v>
      </c>
      <c r="S51" s="103" t="n">
        <v>14.96344</v>
      </c>
      <c r="T51" s="103" t="n">
        <v>15.2892</v>
      </c>
      <c r="U51" s="103" t="n">
        <v>15.2968</v>
      </c>
      <c r="V51" s="103" t="n">
        <v>15.3044</v>
      </c>
      <c r="W51" s="103" t="n">
        <v>15.312</v>
      </c>
      <c r="X51" s="103" t="n">
        <v>15.3196</v>
      </c>
      <c r="Y51" s="103" t="n">
        <v>15.3272</v>
      </c>
      <c r="Z51" s="103" t="n">
        <v>15.40896</v>
      </c>
      <c r="AA51" s="103" t="n">
        <v>15.49072</v>
      </c>
      <c r="AB51" s="103" t="n">
        <v>15.57248</v>
      </c>
      <c r="AC51" s="103" t="n">
        <v>15.65424</v>
      </c>
      <c r="AD51" s="103" t="n">
        <v>15.736</v>
      </c>
      <c r="AE51" s="103" t="n">
        <v>13.488</v>
      </c>
      <c r="AF51" s="103" t="n">
        <v>11.24</v>
      </c>
      <c r="AG51" s="103" t="n">
        <v>8.992</v>
      </c>
      <c r="AH51" s="103" t="n">
        <v>6.744</v>
      </c>
      <c r="AI51" s="103" t="n">
        <v>4.496</v>
      </c>
      <c r="AJ51" s="103" t="n">
        <v>2.248</v>
      </c>
      <c r="AK51" s="103" t="n">
        <v>0</v>
      </c>
      <c r="AL51" s="103" t="n">
        <v>0</v>
      </c>
      <c r="AM51" s="103" t="n">
        <v>0</v>
      </c>
      <c r="AN51" s="103" t="n">
        <v>0</v>
      </c>
      <c r="AO51" s="103" t="n">
        <v>0</v>
      </c>
      <c r="AP51" s="103" t="n">
        <v>0</v>
      </c>
      <c r="AQ51" s="103" t="n">
        <v>0</v>
      </c>
      <c r="AR51" s="103" t="n">
        <v>0</v>
      </c>
      <c r="AS51" s="103" t="n">
        <v>0</v>
      </c>
      <c r="AT51" s="103" t="n">
        <v>0</v>
      </c>
      <c r="AU51" s="103" t="n">
        <v>0</v>
      </c>
      <c r="AV51" s="103" t="n">
        <v>0</v>
      </c>
      <c r="AW51" s="103" t="n">
        <v>0</v>
      </c>
      <c r="AX51" s="103" t="n">
        <v>0</v>
      </c>
      <c r="AY51" s="103" t="n">
        <v>0</v>
      </c>
      <c r="AZ51" s="103" t="n">
        <v>0</v>
      </c>
      <c r="BA51" s="103" t="n">
        <v>15.40896</v>
      </c>
      <c r="BB51" s="103" t="n">
        <v>15.49072</v>
      </c>
      <c r="BC51" s="103" t="n">
        <v>15.57248</v>
      </c>
      <c r="BD51" s="103" t="n">
        <v>15.65424</v>
      </c>
      <c r="BE51" s="103" t="n">
        <v>15.736</v>
      </c>
      <c r="BF51" s="103" t="n">
        <v>13.488</v>
      </c>
      <c r="BG51" s="103" t="n">
        <v>11.24</v>
      </c>
      <c r="BH51" s="103" t="n">
        <v>8.992</v>
      </c>
      <c r="BI51" s="103" t="n">
        <v>6.744</v>
      </c>
      <c r="BJ51" s="103" t="n">
        <v>4.496</v>
      </c>
      <c r="BK51" s="103" t="n">
        <v>2.248</v>
      </c>
      <c r="BL51" s="103" t="n">
        <v>0</v>
      </c>
      <c r="BM51" s="103" t="n">
        <v>0</v>
      </c>
      <c r="BN51" s="103" t="n">
        <v>0</v>
      </c>
      <c r="BO51" s="103" t="n">
        <v>0</v>
      </c>
      <c r="BP51" s="103" t="n">
        <v>0</v>
      </c>
      <c r="BQ51" s="103" t="n">
        <v>0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1.161</v>
      </c>
      <c r="D52" s="103" t="n">
        <v>2.322</v>
      </c>
      <c r="E52" s="103" t="n">
        <v>3.483</v>
      </c>
      <c r="F52" s="103" t="n">
        <v>4.644</v>
      </c>
      <c r="G52" s="103" t="n">
        <v>5.805</v>
      </c>
      <c r="H52" s="103" t="n">
        <v>6.966</v>
      </c>
      <c r="I52" s="103" t="n">
        <v>8.127</v>
      </c>
      <c r="J52" s="103" t="n">
        <v>9.288</v>
      </c>
      <c r="K52" s="103" t="n">
        <v>10.1708</v>
      </c>
      <c r="L52" s="103" t="n">
        <v>11.0536</v>
      </c>
      <c r="M52" s="103" t="n">
        <v>11.9364</v>
      </c>
      <c r="N52" s="103" t="n">
        <v>12.8192</v>
      </c>
      <c r="O52" s="103" t="n">
        <v>13.702</v>
      </c>
      <c r="P52" s="103" t="n">
        <v>14.0684</v>
      </c>
      <c r="Q52" s="103" t="n">
        <v>14.4348</v>
      </c>
      <c r="R52" s="103" t="n">
        <v>14.8012</v>
      </c>
      <c r="S52" s="103" t="n">
        <v>15.1676</v>
      </c>
      <c r="T52" s="103" t="n">
        <v>15.534</v>
      </c>
      <c r="U52" s="103" t="n">
        <v>15.569</v>
      </c>
      <c r="V52" s="103" t="n">
        <v>15.604</v>
      </c>
      <c r="W52" s="103" t="n">
        <v>15.639</v>
      </c>
      <c r="X52" s="103" t="n">
        <v>15.674</v>
      </c>
      <c r="Y52" s="103" t="n">
        <v>15.709</v>
      </c>
      <c r="Z52" s="103" t="n">
        <v>15.7984</v>
      </c>
      <c r="AA52" s="103" t="n">
        <v>15.8878</v>
      </c>
      <c r="AB52" s="103" t="n">
        <v>15.9772</v>
      </c>
      <c r="AC52" s="103" t="n">
        <v>16.0666</v>
      </c>
      <c r="AD52" s="103" t="n">
        <v>16.156</v>
      </c>
      <c r="AE52" s="103" t="n">
        <v>13.848</v>
      </c>
      <c r="AF52" s="103" t="n">
        <v>11.54</v>
      </c>
      <c r="AG52" s="103" t="n">
        <v>9.232</v>
      </c>
      <c r="AH52" s="103" t="n">
        <v>6.924</v>
      </c>
      <c r="AI52" s="103" t="n">
        <v>4.616</v>
      </c>
      <c r="AJ52" s="103" t="n">
        <v>2.308</v>
      </c>
      <c r="AK52" s="103" t="n">
        <v>0</v>
      </c>
      <c r="AL52" s="103" t="n">
        <v>0</v>
      </c>
      <c r="AM52" s="103" t="n">
        <v>0</v>
      </c>
      <c r="AN52" s="103" t="n">
        <v>0</v>
      </c>
      <c r="AO52" s="103" t="n">
        <v>0</v>
      </c>
      <c r="AP52" s="103" t="n">
        <v>0</v>
      </c>
      <c r="AQ52" s="103" t="n">
        <v>0</v>
      </c>
      <c r="AR52" s="103" t="n">
        <v>0</v>
      </c>
      <c r="AS52" s="103" t="n">
        <v>0</v>
      </c>
      <c r="AT52" s="103" t="n">
        <v>0</v>
      </c>
      <c r="AU52" s="103" t="n">
        <v>0</v>
      </c>
      <c r="AV52" s="103" t="n">
        <v>0</v>
      </c>
      <c r="AW52" s="103" t="n">
        <v>0</v>
      </c>
      <c r="AX52" s="103" t="n">
        <v>0</v>
      </c>
      <c r="AY52" s="103" t="n">
        <v>0</v>
      </c>
      <c r="AZ52" s="103" t="n">
        <v>0</v>
      </c>
      <c r="BA52" s="103" t="n">
        <v>15.7984</v>
      </c>
      <c r="BB52" s="103" t="n">
        <v>15.8878</v>
      </c>
      <c r="BC52" s="103" t="n">
        <v>15.9772</v>
      </c>
      <c r="BD52" s="103" t="n">
        <v>16.0666</v>
      </c>
      <c r="BE52" s="103" t="n">
        <v>16.156</v>
      </c>
      <c r="BF52" s="103" t="n">
        <v>13.848</v>
      </c>
      <c r="BG52" s="103" t="n">
        <v>11.54</v>
      </c>
      <c r="BH52" s="103" t="n">
        <v>9.232</v>
      </c>
      <c r="BI52" s="103" t="n">
        <v>6.924</v>
      </c>
      <c r="BJ52" s="103" t="n">
        <v>4.616</v>
      </c>
      <c r="BK52" s="103" t="n">
        <v>2.308</v>
      </c>
      <c r="BL52" s="103" t="n">
        <v>0</v>
      </c>
      <c r="BM52" s="103" t="n">
        <v>0</v>
      </c>
      <c r="BN52" s="103" t="n">
        <v>0</v>
      </c>
      <c r="BO52" s="103" t="n">
        <v>0</v>
      </c>
      <c r="BP52" s="103" t="n">
        <v>0</v>
      </c>
      <c r="BQ52" s="103" t="n">
        <v>0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1.1624</v>
      </c>
      <c r="D53" s="103" t="n">
        <v>2.3248</v>
      </c>
      <c r="E53" s="103" t="n">
        <v>3.4872</v>
      </c>
      <c r="F53" s="103" t="n">
        <v>4.6496</v>
      </c>
      <c r="G53" s="103" t="n">
        <v>5.812</v>
      </c>
      <c r="H53" s="103" t="n">
        <v>6.9744</v>
      </c>
      <c r="I53" s="103" t="n">
        <v>8.1368</v>
      </c>
      <c r="J53" s="103" t="n">
        <v>9.2992</v>
      </c>
      <c r="K53" s="103" t="n">
        <v>10.19172</v>
      </c>
      <c r="L53" s="103" t="n">
        <v>11.08424</v>
      </c>
      <c r="M53" s="103" t="n">
        <v>11.97676</v>
      </c>
      <c r="N53" s="103" t="n">
        <v>12.86928</v>
      </c>
      <c r="O53" s="103" t="n">
        <v>13.7618</v>
      </c>
      <c r="P53" s="103" t="n">
        <v>14.19472</v>
      </c>
      <c r="Q53" s="103" t="n">
        <v>14.62764</v>
      </c>
      <c r="R53" s="103" t="n">
        <v>15.06056</v>
      </c>
      <c r="S53" s="103" t="n">
        <v>15.49348</v>
      </c>
      <c r="T53" s="103" t="n">
        <v>15.9264</v>
      </c>
      <c r="U53" s="103" t="n">
        <v>15.95836</v>
      </c>
      <c r="V53" s="103" t="n">
        <v>15.99032</v>
      </c>
      <c r="W53" s="103" t="n">
        <v>16.02228</v>
      </c>
      <c r="X53" s="103" t="n">
        <v>16.05424</v>
      </c>
      <c r="Y53" s="103" t="n">
        <v>16.0862</v>
      </c>
      <c r="Z53" s="103" t="n">
        <v>16.18416</v>
      </c>
      <c r="AA53" s="103" t="n">
        <v>16.28212</v>
      </c>
      <c r="AB53" s="103" t="n">
        <v>16.38008</v>
      </c>
      <c r="AC53" s="103" t="n">
        <v>16.47804</v>
      </c>
      <c r="AD53" s="103" t="n">
        <v>16.576</v>
      </c>
      <c r="AE53" s="103" t="n">
        <v>14.208</v>
      </c>
      <c r="AF53" s="103" t="n">
        <v>11.84</v>
      </c>
      <c r="AG53" s="103" t="n">
        <v>9.472</v>
      </c>
      <c r="AH53" s="103" t="n">
        <v>7.104</v>
      </c>
      <c r="AI53" s="103" t="n">
        <v>4.736</v>
      </c>
      <c r="AJ53" s="103" t="n">
        <v>2.368</v>
      </c>
      <c r="AK53" s="103" t="n">
        <v>0</v>
      </c>
      <c r="AL53" s="103" t="n">
        <v>0</v>
      </c>
      <c r="AM53" s="103" t="n">
        <v>0</v>
      </c>
      <c r="AN53" s="103" t="n">
        <v>0</v>
      </c>
      <c r="AO53" s="103" t="n">
        <v>0</v>
      </c>
      <c r="AP53" s="103" t="n">
        <v>0</v>
      </c>
      <c r="AQ53" s="103" t="n">
        <v>0</v>
      </c>
      <c r="AR53" s="103" t="n">
        <v>0</v>
      </c>
      <c r="AS53" s="103" t="n">
        <v>0</v>
      </c>
      <c r="AT53" s="103" t="n">
        <v>0</v>
      </c>
      <c r="AU53" s="103" t="n">
        <v>0</v>
      </c>
      <c r="AV53" s="103" t="n">
        <v>0</v>
      </c>
      <c r="AW53" s="103" t="n">
        <v>0</v>
      </c>
      <c r="AX53" s="103" t="n">
        <v>0</v>
      </c>
      <c r="AY53" s="103" t="n">
        <v>0</v>
      </c>
      <c r="AZ53" s="103" t="n">
        <v>0</v>
      </c>
      <c r="BA53" s="103" t="n">
        <v>16.18416</v>
      </c>
      <c r="BB53" s="103" t="n">
        <v>16.28212</v>
      </c>
      <c r="BC53" s="103" t="n">
        <v>16.38008</v>
      </c>
      <c r="BD53" s="103" t="n">
        <v>16.47804</v>
      </c>
      <c r="BE53" s="103" t="n">
        <v>16.576</v>
      </c>
      <c r="BF53" s="103" t="n">
        <v>14.208</v>
      </c>
      <c r="BG53" s="103" t="n">
        <v>11.84</v>
      </c>
      <c r="BH53" s="103" t="n">
        <v>9.472</v>
      </c>
      <c r="BI53" s="103" t="n">
        <v>7.104</v>
      </c>
      <c r="BJ53" s="103" t="n">
        <v>4.736</v>
      </c>
      <c r="BK53" s="103" t="n">
        <v>2.368</v>
      </c>
      <c r="BL53" s="103" t="n">
        <v>0</v>
      </c>
      <c r="BM53" s="103" t="n">
        <v>0</v>
      </c>
      <c r="BN53" s="103" t="n">
        <v>0</v>
      </c>
      <c r="BO53" s="103" t="n">
        <v>0</v>
      </c>
      <c r="BP53" s="103" t="n">
        <v>0</v>
      </c>
      <c r="BQ53" s="103" t="n">
        <v>0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1.1638</v>
      </c>
      <c r="D54" s="103" t="n">
        <v>2.3276</v>
      </c>
      <c r="E54" s="103" t="n">
        <v>3.4914</v>
      </c>
      <c r="F54" s="103" t="n">
        <v>4.6552</v>
      </c>
      <c r="G54" s="103" t="n">
        <v>5.819</v>
      </c>
      <c r="H54" s="103" t="n">
        <v>6.9828</v>
      </c>
      <c r="I54" s="103" t="n">
        <v>8.1466</v>
      </c>
      <c r="J54" s="103" t="n">
        <v>9.3104</v>
      </c>
      <c r="K54" s="103" t="n">
        <v>10.21264</v>
      </c>
      <c r="L54" s="103" t="n">
        <v>11.11488</v>
      </c>
      <c r="M54" s="103" t="n">
        <v>12.01712</v>
      </c>
      <c r="N54" s="103" t="n">
        <v>12.91936</v>
      </c>
      <c r="O54" s="103" t="n">
        <v>13.8216</v>
      </c>
      <c r="P54" s="103" t="n">
        <v>14.32104</v>
      </c>
      <c r="Q54" s="103" t="n">
        <v>14.82048</v>
      </c>
      <c r="R54" s="103" t="n">
        <v>15.31992</v>
      </c>
      <c r="S54" s="103" t="n">
        <v>15.81936</v>
      </c>
      <c r="T54" s="103" t="n">
        <v>16.3188</v>
      </c>
      <c r="U54" s="103" t="n">
        <v>16.34772</v>
      </c>
      <c r="V54" s="103" t="n">
        <v>16.37664</v>
      </c>
      <c r="W54" s="103" t="n">
        <v>16.40556</v>
      </c>
      <c r="X54" s="103" t="n">
        <v>16.43448</v>
      </c>
      <c r="Y54" s="103" t="n">
        <v>16.4634</v>
      </c>
      <c r="Z54" s="103" t="n">
        <v>16.56992</v>
      </c>
      <c r="AA54" s="103" t="n">
        <v>16.67644</v>
      </c>
      <c r="AB54" s="103" t="n">
        <v>16.78296</v>
      </c>
      <c r="AC54" s="103" t="n">
        <v>16.88948</v>
      </c>
      <c r="AD54" s="103" t="n">
        <v>16.996</v>
      </c>
      <c r="AE54" s="103" t="n">
        <v>14.568</v>
      </c>
      <c r="AF54" s="103" t="n">
        <v>12.14</v>
      </c>
      <c r="AG54" s="103" t="n">
        <v>9.712</v>
      </c>
      <c r="AH54" s="103" t="n">
        <v>7.284</v>
      </c>
      <c r="AI54" s="103" t="n">
        <v>4.856</v>
      </c>
      <c r="AJ54" s="103" t="n">
        <v>2.428</v>
      </c>
      <c r="AK54" s="103" t="n">
        <v>0</v>
      </c>
      <c r="AL54" s="103" t="n">
        <v>0</v>
      </c>
      <c r="AM54" s="103" t="n">
        <v>0</v>
      </c>
      <c r="AN54" s="103" t="n">
        <v>0</v>
      </c>
      <c r="AO54" s="103" t="n">
        <v>0</v>
      </c>
      <c r="AP54" s="103" t="n">
        <v>0</v>
      </c>
      <c r="AQ54" s="103" t="n">
        <v>0</v>
      </c>
      <c r="AR54" s="103" t="n">
        <v>0</v>
      </c>
      <c r="AS54" s="103" t="n">
        <v>0</v>
      </c>
      <c r="AT54" s="103" t="n">
        <v>0</v>
      </c>
      <c r="AU54" s="103" t="n">
        <v>0</v>
      </c>
      <c r="AV54" s="103" t="n">
        <v>0</v>
      </c>
      <c r="AW54" s="103" t="n">
        <v>0</v>
      </c>
      <c r="AX54" s="103" t="n">
        <v>0</v>
      </c>
      <c r="AY54" s="103" t="n">
        <v>0</v>
      </c>
      <c r="AZ54" s="103" t="n">
        <v>0</v>
      </c>
      <c r="BA54" s="103" t="n">
        <v>16.56992</v>
      </c>
      <c r="BB54" s="103" t="n">
        <v>16.67644</v>
      </c>
      <c r="BC54" s="103" t="n">
        <v>16.78296</v>
      </c>
      <c r="BD54" s="103" t="n">
        <v>16.88948</v>
      </c>
      <c r="BE54" s="103" t="n">
        <v>16.996</v>
      </c>
      <c r="BF54" s="103" t="n">
        <v>14.568</v>
      </c>
      <c r="BG54" s="103" t="n">
        <v>12.14</v>
      </c>
      <c r="BH54" s="103" t="n">
        <v>9.712</v>
      </c>
      <c r="BI54" s="103" t="n">
        <v>7.284</v>
      </c>
      <c r="BJ54" s="103" t="n">
        <v>4.856</v>
      </c>
      <c r="BK54" s="103" t="n">
        <v>2.428</v>
      </c>
      <c r="BL54" s="103" t="n">
        <v>0</v>
      </c>
      <c r="BM54" s="103" t="n">
        <v>0</v>
      </c>
      <c r="BN54" s="103" t="n">
        <v>0</v>
      </c>
      <c r="BO54" s="103" t="n">
        <v>0</v>
      </c>
      <c r="BP54" s="103" t="n">
        <v>0</v>
      </c>
      <c r="BQ54" s="103" t="n">
        <v>0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1.1652</v>
      </c>
      <c r="D55" s="103" t="n">
        <v>2.3304</v>
      </c>
      <c r="E55" s="103" t="n">
        <v>3.4956</v>
      </c>
      <c r="F55" s="103" t="n">
        <v>4.6608</v>
      </c>
      <c r="G55" s="103" t="n">
        <v>5.826</v>
      </c>
      <c r="H55" s="103" t="n">
        <v>6.9912</v>
      </c>
      <c r="I55" s="103" t="n">
        <v>8.1564</v>
      </c>
      <c r="J55" s="103" t="n">
        <v>9.3216</v>
      </c>
      <c r="K55" s="103" t="n">
        <v>10.23356</v>
      </c>
      <c r="L55" s="103" t="n">
        <v>11.14552</v>
      </c>
      <c r="M55" s="103" t="n">
        <v>12.05748</v>
      </c>
      <c r="N55" s="103" t="n">
        <v>12.96944</v>
      </c>
      <c r="O55" s="103" t="n">
        <v>13.8814</v>
      </c>
      <c r="P55" s="103" t="n">
        <v>14.44736</v>
      </c>
      <c r="Q55" s="103" t="n">
        <v>15.01332</v>
      </c>
      <c r="R55" s="103" t="n">
        <v>15.57928</v>
      </c>
      <c r="S55" s="103" t="n">
        <v>16.14524</v>
      </c>
      <c r="T55" s="103" t="n">
        <v>16.7112</v>
      </c>
      <c r="U55" s="103" t="n">
        <v>16.73708</v>
      </c>
      <c r="V55" s="103" t="n">
        <v>16.76296</v>
      </c>
      <c r="W55" s="103" t="n">
        <v>16.78884</v>
      </c>
      <c r="X55" s="103" t="n">
        <v>16.81472</v>
      </c>
      <c r="Y55" s="103" t="n">
        <v>16.8406</v>
      </c>
      <c r="Z55" s="103" t="n">
        <v>16.95568</v>
      </c>
      <c r="AA55" s="103" t="n">
        <v>17.07076</v>
      </c>
      <c r="AB55" s="103" t="n">
        <v>17.18584</v>
      </c>
      <c r="AC55" s="103" t="n">
        <v>17.30092</v>
      </c>
      <c r="AD55" s="103" t="n">
        <v>17.416</v>
      </c>
      <c r="AE55" s="103" t="n">
        <v>14.928</v>
      </c>
      <c r="AF55" s="103" t="n">
        <v>12.44</v>
      </c>
      <c r="AG55" s="103" t="n">
        <v>9.952</v>
      </c>
      <c r="AH55" s="103" t="n">
        <v>7.464</v>
      </c>
      <c r="AI55" s="103" t="n">
        <v>4.976</v>
      </c>
      <c r="AJ55" s="103" t="n">
        <v>2.488</v>
      </c>
      <c r="AK55" s="103" t="n">
        <v>0</v>
      </c>
      <c r="AL55" s="103" t="n">
        <v>0</v>
      </c>
      <c r="AM55" s="103" t="n">
        <v>0</v>
      </c>
      <c r="AN55" s="103" t="n">
        <v>0</v>
      </c>
      <c r="AO55" s="103" t="n">
        <v>0</v>
      </c>
      <c r="AP55" s="103" t="n">
        <v>0</v>
      </c>
      <c r="AQ55" s="103" t="n">
        <v>0</v>
      </c>
      <c r="AR55" s="103" t="n">
        <v>0</v>
      </c>
      <c r="AS55" s="103" t="n">
        <v>0</v>
      </c>
      <c r="AT55" s="103" t="n">
        <v>0</v>
      </c>
      <c r="AU55" s="103" t="n">
        <v>0</v>
      </c>
      <c r="AV55" s="103" t="n">
        <v>0</v>
      </c>
      <c r="AW55" s="103" t="n">
        <v>0</v>
      </c>
      <c r="AX55" s="103" t="n">
        <v>0</v>
      </c>
      <c r="AY55" s="103" t="n">
        <v>0</v>
      </c>
      <c r="AZ55" s="103" t="n">
        <v>0</v>
      </c>
      <c r="BA55" s="103" t="n">
        <v>16.95568</v>
      </c>
      <c r="BB55" s="103" t="n">
        <v>17.07076</v>
      </c>
      <c r="BC55" s="103" t="n">
        <v>17.18584</v>
      </c>
      <c r="BD55" s="103" t="n">
        <v>17.30092</v>
      </c>
      <c r="BE55" s="103" t="n">
        <v>17.416</v>
      </c>
      <c r="BF55" s="103" t="n">
        <v>14.928</v>
      </c>
      <c r="BG55" s="103" t="n">
        <v>12.44</v>
      </c>
      <c r="BH55" s="103" t="n">
        <v>9.952</v>
      </c>
      <c r="BI55" s="103" t="n">
        <v>7.464</v>
      </c>
      <c r="BJ55" s="103" t="n">
        <v>4.976</v>
      </c>
      <c r="BK55" s="103" t="n">
        <v>2.488</v>
      </c>
      <c r="BL55" s="103" t="n">
        <v>0</v>
      </c>
      <c r="BM55" s="103" t="n">
        <v>0</v>
      </c>
      <c r="BN55" s="103" t="n">
        <v>0</v>
      </c>
      <c r="BO55" s="103" t="n">
        <v>0</v>
      </c>
      <c r="BP55" s="103" t="n">
        <v>0</v>
      </c>
      <c r="BQ55" s="103" t="n">
        <v>0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1.1666</v>
      </c>
      <c r="D56" s="103" t="n">
        <v>2.3332</v>
      </c>
      <c r="E56" s="103" t="n">
        <v>3.4998</v>
      </c>
      <c r="F56" s="103" t="n">
        <v>4.6664</v>
      </c>
      <c r="G56" s="103" t="n">
        <v>5.833</v>
      </c>
      <c r="H56" s="103" t="n">
        <v>6.9996</v>
      </c>
      <c r="I56" s="103" t="n">
        <v>8.1662</v>
      </c>
      <c r="J56" s="103" t="n">
        <v>9.3328</v>
      </c>
      <c r="K56" s="103" t="n">
        <v>10.25448</v>
      </c>
      <c r="L56" s="103" t="n">
        <v>11.17616</v>
      </c>
      <c r="M56" s="103" t="n">
        <v>12.09784</v>
      </c>
      <c r="N56" s="103" t="n">
        <v>13.01952</v>
      </c>
      <c r="O56" s="103" t="n">
        <v>13.9412</v>
      </c>
      <c r="P56" s="103" t="n">
        <v>14.57368</v>
      </c>
      <c r="Q56" s="103" t="n">
        <v>15.20616</v>
      </c>
      <c r="R56" s="103" t="n">
        <v>15.83864</v>
      </c>
      <c r="S56" s="103" t="n">
        <v>16.47112</v>
      </c>
      <c r="T56" s="103" t="n">
        <v>17.1036</v>
      </c>
      <c r="U56" s="103" t="n">
        <v>17.12644</v>
      </c>
      <c r="V56" s="103" t="n">
        <v>17.14928</v>
      </c>
      <c r="W56" s="103" t="n">
        <v>17.17212</v>
      </c>
      <c r="X56" s="103" t="n">
        <v>17.19496</v>
      </c>
      <c r="Y56" s="103" t="n">
        <v>17.2178</v>
      </c>
      <c r="Z56" s="103" t="n">
        <v>17.34144</v>
      </c>
      <c r="AA56" s="103" t="n">
        <v>17.46508</v>
      </c>
      <c r="AB56" s="103" t="n">
        <v>17.58872</v>
      </c>
      <c r="AC56" s="103" t="n">
        <v>17.71236</v>
      </c>
      <c r="AD56" s="103" t="n">
        <v>17.836</v>
      </c>
      <c r="AE56" s="103" t="n">
        <v>15.288</v>
      </c>
      <c r="AF56" s="103" t="n">
        <v>12.74</v>
      </c>
      <c r="AG56" s="103" t="n">
        <v>10.192</v>
      </c>
      <c r="AH56" s="103" t="n">
        <v>7.644</v>
      </c>
      <c r="AI56" s="103" t="n">
        <v>5.096</v>
      </c>
      <c r="AJ56" s="103" t="n">
        <v>2.548</v>
      </c>
      <c r="AK56" s="103" t="n">
        <v>0</v>
      </c>
      <c r="AL56" s="103" t="n">
        <v>0</v>
      </c>
      <c r="AM56" s="103" t="n">
        <v>0</v>
      </c>
      <c r="AN56" s="103" t="n">
        <v>0</v>
      </c>
      <c r="AO56" s="103" t="n">
        <v>0</v>
      </c>
      <c r="AP56" s="103" t="n">
        <v>0</v>
      </c>
      <c r="AQ56" s="103" t="n">
        <v>0</v>
      </c>
      <c r="AR56" s="103" t="n">
        <v>0</v>
      </c>
      <c r="AS56" s="103" t="n">
        <v>0</v>
      </c>
      <c r="AT56" s="103" t="n">
        <v>0</v>
      </c>
      <c r="AU56" s="103" t="n">
        <v>0</v>
      </c>
      <c r="AV56" s="103" t="n">
        <v>0</v>
      </c>
      <c r="AW56" s="103" t="n">
        <v>0</v>
      </c>
      <c r="AX56" s="103" t="n">
        <v>0</v>
      </c>
      <c r="AY56" s="103" t="n">
        <v>0</v>
      </c>
      <c r="AZ56" s="103" t="n">
        <v>0</v>
      </c>
      <c r="BA56" s="103" t="n">
        <v>17.34144</v>
      </c>
      <c r="BB56" s="103" t="n">
        <v>17.46508</v>
      </c>
      <c r="BC56" s="103" t="n">
        <v>17.58872</v>
      </c>
      <c r="BD56" s="103" t="n">
        <v>17.71236</v>
      </c>
      <c r="BE56" s="103" t="n">
        <v>17.836</v>
      </c>
      <c r="BF56" s="103" t="n">
        <v>15.288</v>
      </c>
      <c r="BG56" s="103" t="n">
        <v>12.74</v>
      </c>
      <c r="BH56" s="103" t="n">
        <v>10.192</v>
      </c>
      <c r="BI56" s="103" t="n">
        <v>7.644</v>
      </c>
      <c r="BJ56" s="103" t="n">
        <v>5.096</v>
      </c>
      <c r="BK56" s="103" t="n">
        <v>2.548</v>
      </c>
      <c r="BL56" s="103" t="n">
        <v>0</v>
      </c>
      <c r="BM56" s="103" t="n">
        <v>0</v>
      </c>
      <c r="BN56" s="103" t="n">
        <v>0</v>
      </c>
      <c r="BO56" s="103" t="n">
        <v>0</v>
      </c>
      <c r="BP56" s="103" t="n">
        <v>0</v>
      </c>
      <c r="BQ56" s="103" t="n">
        <v>0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1.168</v>
      </c>
      <c r="D57" s="103" t="n">
        <v>2.336</v>
      </c>
      <c r="E57" s="103" t="n">
        <v>3.504</v>
      </c>
      <c r="F57" s="103" t="n">
        <v>4.672</v>
      </c>
      <c r="G57" s="103" t="n">
        <v>5.84</v>
      </c>
      <c r="H57" s="103" t="n">
        <v>7.008</v>
      </c>
      <c r="I57" s="103" t="n">
        <v>8.176</v>
      </c>
      <c r="J57" s="103" t="n">
        <v>9.344</v>
      </c>
      <c r="K57" s="103" t="n">
        <v>10.2754</v>
      </c>
      <c r="L57" s="103" t="n">
        <v>11.2068</v>
      </c>
      <c r="M57" s="103" t="n">
        <v>12.1382</v>
      </c>
      <c r="N57" s="103" t="n">
        <v>13.0696</v>
      </c>
      <c r="O57" s="103" t="n">
        <v>14.001</v>
      </c>
      <c r="P57" s="103" t="n">
        <v>14.7</v>
      </c>
      <c r="Q57" s="103" t="n">
        <v>15.399</v>
      </c>
      <c r="R57" s="103" t="n">
        <v>16.098</v>
      </c>
      <c r="S57" s="103" t="n">
        <v>16.797</v>
      </c>
      <c r="T57" s="103" t="n">
        <v>17.496</v>
      </c>
      <c r="U57" s="103" t="n">
        <v>17.5158</v>
      </c>
      <c r="V57" s="103" t="n">
        <v>17.5356</v>
      </c>
      <c r="W57" s="103" t="n">
        <v>17.5554</v>
      </c>
      <c r="X57" s="103" t="n">
        <v>17.5752</v>
      </c>
      <c r="Y57" s="103" t="n">
        <v>17.595</v>
      </c>
      <c r="Z57" s="103" t="n">
        <v>17.7272</v>
      </c>
      <c r="AA57" s="103" t="n">
        <v>17.8594</v>
      </c>
      <c r="AB57" s="103" t="n">
        <v>17.9916</v>
      </c>
      <c r="AC57" s="103" t="n">
        <v>18.1238</v>
      </c>
      <c r="AD57" s="103" t="n">
        <v>18.256</v>
      </c>
      <c r="AE57" s="103" t="n">
        <v>15.648</v>
      </c>
      <c r="AF57" s="103" t="n">
        <v>13.04</v>
      </c>
      <c r="AG57" s="103" t="n">
        <v>10.432</v>
      </c>
      <c r="AH57" s="103" t="n">
        <v>7.824</v>
      </c>
      <c r="AI57" s="103" t="n">
        <v>5.216</v>
      </c>
      <c r="AJ57" s="103" t="n">
        <v>2.608</v>
      </c>
      <c r="AK57" s="103" t="n">
        <v>0</v>
      </c>
      <c r="AL57" s="103" t="n">
        <v>0</v>
      </c>
      <c r="AM57" s="103" t="n">
        <v>0</v>
      </c>
      <c r="AN57" s="103" t="n">
        <v>0</v>
      </c>
      <c r="AO57" s="103" t="n">
        <v>0</v>
      </c>
      <c r="AP57" s="103" t="n">
        <v>0</v>
      </c>
      <c r="AQ57" s="103" t="n">
        <v>0</v>
      </c>
      <c r="AR57" s="103" t="n">
        <v>0</v>
      </c>
      <c r="AS57" s="103" t="n">
        <v>0</v>
      </c>
      <c r="AT57" s="103" t="n">
        <v>0</v>
      </c>
      <c r="AU57" s="103" t="n">
        <v>0</v>
      </c>
      <c r="AV57" s="103" t="n">
        <v>0</v>
      </c>
      <c r="AW57" s="103" t="n">
        <v>0</v>
      </c>
      <c r="AX57" s="103" t="n">
        <v>0</v>
      </c>
      <c r="AY57" s="103" t="n">
        <v>0</v>
      </c>
      <c r="AZ57" s="103" t="n">
        <v>0</v>
      </c>
      <c r="BA57" s="103" t="n">
        <v>17.7272</v>
      </c>
      <c r="BB57" s="103" t="n">
        <v>17.8594</v>
      </c>
      <c r="BC57" s="103" t="n">
        <v>17.9916</v>
      </c>
      <c r="BD57" s="103" t="n">
        <v>18.1238</v>
      </c>
      <c r="BE57" s="103" t="n">
        <v>18.256</v>
      </c>
      <c r="BF57" s="103" t="n">
        <v>15.648</v>
      </c>
      <c r="BG57" s="103" t="n">
        <v>13.04</v>
      </c>
      <c r="BH57" s="103" t="n">
        <v>10.432</v>
      </c>
      <c r="BI57" s="103" t="n">
        <v>7.824</v>
      </c>
      <c r="BJ57" s="103" t="n">
        <v>5.216</v>
      </c>
      <c r="BK57" s="103" t="n">
        <v>2.608</v>
      </c>
      <c r="BL57" s="103" t="n">
        <v>0</v>
      </c>
      <c r="BM57" s="103" t="n">
        <v>0</v>
      </c>
      <c r="BN57" s="103" t="n">
        <v>0</v>
      </c>
      <c r="BO57" s="103" t="n">
        <v>0</v>
      </c>
      <c r="BP57" s="103" t="n">
        <v>0</v>
      </c>
      <c r="BQ57" s="103" t="n">
        <v>0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1.1694</v>
      </c>
      <c r="D58" s="103" t="n">
        <v>2.3388</v>
      </c>
      <c r="E58" s="103" t="n">
        <v>3.5082</v>
      </c>
      <c r="F58" s="103" t="n">
        <v>4.6776</v>
      </c>
      <c r="G58" s="103" t="n">
        <v>5.847</v>
      </c>
      <c r="H58" s="103" t="n">
        <v>7.0164</v>
      </c>
      <c r="I58" s="103" t="n">
        <v>8.1858</v>
      </c>
      <c r="J58" s="103" t="n">
        <v>9.3552</v>
      </c>
      <c r="K58" s="103" t="n">
        <v>10.28852</v>
      </c>
      <c r="L58" s="103" t="n">
        <v>11.22184</v>
      </c>
      <c r="M58" s="103" t="n">
        <v>12.15516</v>
      </c>
      <c r="N58" s="103" t="n">
        <v>13.08848</v>
      </c>
      <c r="O58" s="103" t="n">
        <v>14.0218</v>
      </c>
      <c r="P58" s="103" t="n">
        <v>14.7368</v>
      </c>
      <c r="Q58" s="103" t="n">
        <v>15.4518</v>
      </c>
      <c r="R58" s="103" t="n">
        <v>16.1668</v>
      </c>
      <c r="S58" s="103" t="n">
        <v>16.8818</v>
      </c>
      <c r="T58" s="103" t="n">
        <v>17.5968</v>
      </c>
      <c r="U58" s="103" t="n">
        <v>17.65256</v>
      </c>
      <c r="V58" s="103" t="n">
        <v>17.70832</v>
      </c>
      <c r="W58" s="103" t="n">
        <v>17.76408</v>
      </c>
      <c r="X58" s="103" t="n">
        <v>17.81984</v>
      </c>
      <c r="Y58" s="103" t="n">
        <v>17.8756</v>
      </c>
      <c r="Z58" s="103" t="n">
        <v>18.03456</v>
      </c>
      <c r="AA58" s="103" t="n">
        <v>18.19352</v>
      </c>
      <c r="AB58" s="103" t="n">
        <v>18.35248</v>
      </c>
      <c r="AC58" s="103" t="n">
        <v>18.51144</v>
      </c>
      <c r="AD58" s="103" t="n">
        <v>18.6704</v>
      </c>
      <c r="AE58" s="103" t="n">
        <v>16.0032</v>
      </c>
      <c r="AF58" s="103" t="n">
        <v>13.336</v>
      </c>
      <c r="AG58" s="103" t="n">
        <v>10.6688</v>
      </c>
      <c r="AH58" s="103" t="n">
        <v>8.0016</v>
      </c>
      <c r="AI58" s="103" t="n">
        <v>5.3344</v>
      </c>
      <c r="AJ58" s="103" t="n">
        <v>2.6672</v>
      </c>
      <c r="AK58" s="103" t="n">
        <v>0</v>
      </c>
      <c r="AL58" s="103" t="n">
        <v>0</v>
      </c>
      <c r="AM58" s="103" t="n">
        <v>0</v>
      </c>
      <c r="AN58" s="103" t="n">
        <v>0</v>
      </c>
      <c r="AO58" s="103" t="n">
        <v>0</v>
      </c>
      <c r="AP58" s="103" t="n">
        <v>0</v>
      </c>
      <c r="AQ58" s="103" t="n">
        <v>0</v>
      </c>
      <c r="AR58" s="103" t="n">
        <v>0</v>
      </c>
      <c r="AS58" s="103" t="n">
        <v>0</v>
      </c>
      <c r="AT58" s="103" t="n">
        <v>0</v>
      </c>
      <c r="AU58" s="103" t="n">
        <v>0</v>
      </c>
      <c r="AV58" s="103" t="n">
        <v>0</v>
      </c>
      <c r="AW58" s="103" t="n">
        <v>0</v>
      </c>
      <c r="AX58" s="103" t="n">
        <v>0</v>
      </c>
      <c r="AY58" s="103" t="n">
        <v>0</v>
      </c>
      <c r="AZ58" s="103" t="n">
        <v>0</v>
      </c>
      <c r="BA58" s="103" t="n">
        <v>18.03456</v>
      </c>
      <c r="BB58" s="103" t="n">
        <v>18.19352</v>
      </c>
      <c r="BC58" s="103" t="n">
        <v>18.35248</v>
      </c>
      <c r="BD58" s="103" t="n">
        <v>18.51144</v>
      </c>
      <c r="BE58" s="103" t="n">
        <v>18.6704</v>
      </c>
      <c r="BF58" s="103" t="n">
        <v>16.0032</v>
      </c>
      <c r="BG58" s="103" t="n">
        <v>13.336</v>
      </c>
      <c r="BH58" s="103" t="n">
        <v>10.6688</v>
      </c>
      <c r="BI58" s="103" t="n">
        <v>8.0016</v>
      </c>
      <c r="BJ58" s="103" t="n">
        <v>5.3344</v>
      </c>
      <c r="BK58" s="103" t="n">
        <v>2.6672</v>
      </c>
      <c r="BL58" s="103" t="n">
        <v>0</v>
      </c>
      <c r="BM58" s="103" t="n">
        <v>0</v>
      </c>
      <c r="BN58" s="103" t="n">
        <v>0</v>
      </c>
      <c r="BO58" s="103" t="n">
        <v>0</v>
      </c>
      <c r="BP58" s="103" t="n">
        <v>0</v>
      </c>
      <c r="BQ58" s="103" t="n">
        <v>0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1.1708</v>
      </c>
      <c r="D59" s="103" t="n">
        <v>2.3416</v>
      </c>
      <c r="E59" s="103" t="n">
        <v>3.5124</v>
      </c>
      <c r="F59" s="103" t="n">
        <v>4.6832</v>
      </c>
      <c r="G59" s="103" t="n">
        <v>5.854</v>
      </c>
      <c r="H59" s="103" t="n">
        <v>7.0248</v>
      </c>
      <c r="I59" s="103" t="n">
        <v>8.1956</v>
      </c>
      <c r="J59" s="103" t="n">
        <v>9.3664</v>
      </c>
      <c r="K59" s="103" t="n">
        <v>10.30164</v>
      </c>
      <c r="L59" s="103" t="n">
        <v>11.23688</v>
      </c>
      <c r="M59" s="103" t="n">
        <v>12.17212</v>
      </c>
      <c r="N59" s="103" t="n">
        <v>13.10736</v>
      </c>
      <c r="O59" s="103" t="n">
        <v>14.0426</v>
      </c>
      <c r="P59" s="103" t="n">
        <v>14.7736</v>
      </c>
      <c r="Q59" s="103" t="n">
        <v>15.5046</v>
      </c>
      <c r="R59" s="103" t="n">
        <v>16.2356</v>
      </c>
      <c r="S59" s="103" t="n">
        <v>16.9666</v>
      </c>
      <c r="T59" s="103" t="n">
        <v>17.6976</v>
      </c>
      <c r="U59" s="103" t="n">
        <v>17.78932</v>
      </c>
      <c r="V59" s="103" t="n">
        <v>17.88104</v>
      </c>
      <c r="W59" s="103" t="n">
        <v>17.97276</v>
      </c>
      <c r="X59" s="103" t="n">
        <v>18.06448</v>
      </c>
      <c r="Y59" s="103" t="n">
        <v>18.1562</v>
      </c>
      <c r="Z59" s="103" t="n">
        <v>18.34192</v>
      </c>
      <c r="AA59" s="103" t="n">
        <v>18.52764</v>
      </c>
      <c r="AB59" s="103" t="n">
        <v>18.71336</v>
      </c>
      <c r="AC59" s="103" t="n">
        <v>18.89908</v>
      </c>
      <c r="AD59" s="103" t="n">
        <v>19.0848</v>
      </c>
      <c r="AE59" s="103" t="n">
        <v>16.3584</v>
      </c>
      <c r="AF59" s="103" t="n">
        <v>13.632</v>
      </c>
      <c r="AG59" s="103" t="n">
        <v>10.9056</v>
      </c>
      <c r="AH59" s="103" t="n">
        <v>8.1792</v>
      </c>
      <c r="AI59" s="103" t="n">
        <v>5.4528</v>
      </c>
      <c r="AJ59" s="103" t="n">
        <v>2.7264</v>
      </c>
      <c r="AK59" s="103" t="n">
        <v>0</v>
      </c>
      <c r="AL59" s="103" t="n">
        <v>0</v>
      </c>
      <c r="AM59" s="103" t="n">
        <v>0</v>
      </c>
      <c r="AN59" s="103" t="n">
        <v>0</v>
      </c>
      <c r="AO59" s="103" t="n">
        <v>0</v>
      </c>
      <c r="AP59" s="103" t="n">
        <v>0</v>
      </c>
      <c r="AQ59" s="103" t="n">
        <v>0</v>
      </c>
      <c r="AR59" s="103" t="n">
        <v>0</v>
      </c>
      <c r="AS59" s="103" t="n">
        <v>0</v>
      </c>
      <c r="AT59" s="103" t="n">
        <v>0</v>
      </c>
      <c r="AU59" s="103" t="n">
        <v>0</v>
      </c>
      <c r="AV59" s="103" t="n">
        <v>0</v>
      </c>
      <c r="AW59" s="103" t="n">
        <v>0</v>
      </c>
      <c r="AX59" s="103" t="n">
        <v>0</v>
      </c>
      <c r="AY59" s="103" t="n">
        <v>0</v>
      </c>
      <c r="AZ59" s="103" t="n">
        <v>0</v>
      </c>
      <c r="BA59" s="103" t="n">
        <v>18.34192</v>
      </c>
      <c r="BB59" s="103" t="n">
        <v>18.52764</v>
      </c>
      <c r="BC59" s="103" t="n">
        <v>18.71336</v>
      </c>
      <c r="BD59" s="103" t="n">
        <v>18.89908</v>
      </c>
      <c r="BE59" s="103" t="n">
        <v>19.0848</v>
      </c>
      <c r="BF59" s="103" t="n">
        <v>16.3584</v>
      </c>
      <c r="BG59" s="103" t="n">
        <v>13.632</v>
      </c>
      <c r="BH59" s="103" t="n">
        <v>10.9056</v>
      </c>
      <c r="BI59" s="103" t="n">
        <v>8.1792</v>
      </c>
      <c r="BJ59" s="103" t="n">
        <v>5.4528</v>
      </c>
      <c r="BK59" s="103" t="n">
        <v>2.7264</v>
      </c>
      <c r="BL59" s="103" t="n">
        <v>0</v>
      </c>
      <c r="BM59" s="103" t="n">
        <v>0</v>
      </c>
      <c r="BN59" s="103" t="n">
        <v>0</v>
      </c>
      <c r="BO59" s="103" t="n">
        <v>0</v>
      </c>
      <c r="BP59" s="103" t="n">
        <v>0</v>
      </c>
      <c r="BQ59" s="103" t="n">
        <v>0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1.1722</v>
      </c>
      <c r="D60" s="103" t="n">
        <v>2.3444</v>
      </c>
      <c r="E60" s="103" t="n">
        <v>3.5166</v>
      </c>
      <c r="F60" s="103" t="n">
        <v>4.6888</v>
      </c>
      <c r="G60" s="103" t="n">
        <v>5.861</v>
      </c>
      <c r="H60" s="103" t="n">
        <v>7.0332</v>
      </c>
      <c r="I60" s="103" t="n">
        <v>8.2054</v>
      </c>
      <c r="J60" s="103" t="n">
        <v>9.3776</v>
      </c>
      <c r="K60" s="103" t="n">
        <v>10.31476</v>
      </c>
      <c r="L60" s="103" t="n">
        <v>11.25192</v>
      </c>
      <c r="M60" s="103" t="n">
        <v>12.18908</v>
      </c>
      <c r="N60" s="103" t="n">
        <v>13.12624</v>
      </c>
      <c r="O60" s="103" t="n">
        <v>14.0634</v>
      </c>
      <c r="P60" s="103" t="n">
        <v>14.8104</v>
      </c>
      <c r="Q60" s="103" t="n">
        <v>15.5574</v>
      </c>
      <c r="R60" s="103" t="n">
        <v>16.3044</v>
      </c>
      <c r="S60" s="103" t="n">
        <v>17.0514</v>
      </c>
      <c r="T60" s="103" t="n">
        <v>17.7984</v>
      </c>
      <c r="U60" s="103" t="n">
        <v>17.92608</v>
      </c>
      <c r="V60" s="103" t="n">
        <v>18.05376</v>
      </c>
      <c r="W60" s="103" t="n">
        <v>18.18144</v>
      </c>
      <c r="X60" s="103" t="n">
        <v>18.30912</v>
      </c>
      <c r="Y60" s="103" t="n">
        <v>18.4368</v>
      </c>
      <c r="Z60" s="103" t="n">
        <v>18.64928</v>
      </c>
      <c r="AA60" s="103" t="n">
        <v>18.86176</v>
      </c>
      <c r="AB60" s="103" t="n">
        <v>19.07424</v>
      </c>
      <c r="AC60" s="103" t="n">
        <v>19.28672</v>
      </c>
      <c r="AD60" s="103" t="n">
        <v>19.4992</v>
      </c>
      <c r="AE60" s="103" t="n">
        <v>16.7136</v>
      </c>
      <c r="AF60" s="103" t="n">
        <v>13.928</v>
      </c>
      <c r="AG60" s="103" t="n">
        <v>11.1424</v>
      </c>
      <c r="AH60" s="103" t="n">
        <v>8.3568</v>
      </c>
      <c r="AI60" s="103" t="n">
        <v>5.5712</v>
      </c>
      <c r="AJ60" s="103" t="n">
        <v>2.7856</v>
      </c>
      <c r="AK60" s="103" t="n">
        <v>0</v>
      </c>
      <c r="AL60" s="103" t="n">
        <v>0</v>
      </c>
      <c r="AM60" s="103" t="n">
        <v>0</v>
      </c>
      <c r="AN60" s="103" t="n">
        <v>0</v>
      </c>
      <c r="AO60" s="103" t="n">
        <v>0</v>
      </c>
      <c r="AP60" s="103" t="n">
        <v>0</v>
      </c>
      <c r="AQ60" s="103" t="n">
        <v>0</v>
      </c>
      <c r="AR60" s="103" t="n">
        <v>0</v>
      </c>
      <c r="AS60" s="103" t="n">
        <v>0</v>
      </c>
      <c r="AT60" s="103" t="n">
        <v>0</v>
      </c>
      <c r="AU60" s="103" t="n">
        <v>0</v>
      </c>
      <c r="AV60" s="103" t="n">
        <v>0</v>
      </c>
      <c r="AW60" s="103" t="n">
        <v>0</v>
      </c>
      <c r="AX60" s="103" t="n">
        <v>0</v>
      </c>
      <c r="AY60" s="103" t="n">
        <v>0</v>
      </c>
      <c r="AZ60" s="103" t="n">
        <v>0</v>
      </c>
      <c r="BA60" s="103" t="n">
        <v>18.64928</v>
      </c>
      <c r="BB60" s="103" t="n">
        <v>18.86176</v>
      </c>
      <c r="BC60" s="103" t="n">
        <v>19.07424</v>
      </c>
      <c r="BD60" s="103" t="n">
        <v>19.28672</v>
      </c>
      <c r="BE60" s="103" t="n">
        <v>19.4992</v>
      </c>
      <c r="BF60" s="103" t="n">
        <v>16.7136</v>
      </c>
      <c r="BG60" s="103" t="n">
        <v>13.928</v>
      </c>
      <c r="BH60" s="103" t="n">
        <v>11.1424</v>
      </c>
      <c r="BI60" s="103" t="n">
        <v>8.3568</v>
      </c>
      <c r="BJ60" s="103" t="n">
        <v>5.5712</v>
      </c>
      <c r="BK60" s="103" t="n">
        <v>2.7856</v>
      </c>
      <c r="BL60" s="103" t="n">
        <v>0</v>
      </c>
      <c r="BM60" s="103" t="n">
        <v>0</v>
      </c>
      <c r="BN60" s="103" t="n">
        <v>0</v>
      </c>
      <c r="BO60" s="103" t="n">
        <v>0</v>
      </c>
      <c r="BP60" s="103" t="n">
        <v>0</v>
      </c>
      <c r="BQ60" s="103" t="n">
        <v>0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1.1736</v>
      </c>
      <c r="D61" s="103" t="n">
        <v>2.3472</v>
      </c>
      <c r="E61" s="103" t="n">
        <v>3.5208</v>
      </c>
      <c r="F61" s="103" t="n">
        <v>4.6944</v>
      </c>
      <c r="G61" s="103" t="n">
        <v>5.868</v>
      </c>
      <c r="H61" s="103" t="n">
        <v>7.0416</v>
      </c>
      <c r="I61" s="103" t="n">
        <v>8.2152</v>
      </c>
      <c r="J61" s="103" t="n">
        <v>9.3888</v>
      </c>
      <c r="K61" s="103" t="n">
        <v>10.32788</v>
      </c>
      <c r="L61" s="103" t="n">
        <v>11.26696</v>
      </c>
      <c r="M61" s="103" t="n">
        <v>12.20604</v>
      </c>
      <c r="N61" s="103" t="n">
        <v>13.14512</v>
      </c>
      <c r="O61" s="103" t="n">
        <v>14.0842</v>
      </c>
      <c r="P61" s="103" t="n">
        <v>14.8472</v>
      </c>
      <c r="Q61" s="103" t="n">
        <v>15.6102</v>
      </c>
      <c r="R61" s="103" t="n">
        <v>16.3732</v>
      </c>
      <c r="S61" s="103" t="n">
        <v>17.1362</v>
      </c>
      <c r="T61" s="103" t="n">
        <v>17.8992</v>
      </c>
      <c r="U61" s="103" t="n">
        <v>18.06284</v>
      </c>
      <c r="V61" s="103" t="n">
        <v>18.22648</v>
      </c>
      <c r="W61" s="103" t="n">
        <v>18.39012</v>
      </c>
      <c r="X61" s="103" t="n">
        <v>18.55376</v>
      </c>
      <c r="Y61" s="103" t="n">
        <v>18.7174</v>
      </c>
      <c r="Z61" s="103" t="n">
        <v>18.95664</v>
      </c>
      <c r="AA61" s="103" t="n">
        <v>19.19588</v>
      </c>
      <c r="AB61" s="103" t="n">
        <v>19.43512</v>
      </c>
      <c r="AC61" s="103" t="n">
        <v>19.67436</v>
      </c>
      <c r="AD61" s="103" t="n">
        <v>19.9136</v>
      </c>
      <c r="AE61" s="103" t="n">
        <v>17.0688</v>
      </c>
      <c r="AF61" s="103" t="n">
        <v>14.224</v>
      </c>
      <c r="AG61" s="103" t="n">
        <v>11.3792</v>
      </c>
      <c r="AH61" s="103" t="n">
        <v>8.5344</v>
      </c>
      <c r="AI61" s="103" t="n">
        <v>5.6896</v>
      </c>
      <c r="AJ61" s="103" t="n">
        <v>2.8448</v>
      </c>
      <c r="AK61" s="103" t="n">
        <v>0</v>
      </c>
      <c r="AL61" s="103" t="n">
        <v>0</v>
      </c>
      <c r="AM61" s="103" t="n">
        <v>0</v>
      </c>
      <c r="AN61" s="103" t="n">
        <v>0</v>
      </c>
      <c r="AO61" s="103" t="n">
        <v>0</v>
      </c>
      <c r="AP61" s="103" t="n">
        <v>0</v>
      </c>
      <c r="AQ61" s="103" t="n">
        <v>0</v>
      </c>
      <c r="AR61" s="103" t="n">
        <v>0</v>
      </c>
      <c r="AS61" s="103" t="n">
        <v>0</v>
      </c>
      <c r="AT61" s="103" t="n">
        <v>0</v>
      </c>
      <c r="AU61" s="103" t="n">
        <v>0</v>
      </c>
      <c r="AV61" s="103" t="n">
        <v>0</v>
      </c>
      <c r="AW61" s="103" t="n">
        <v>0</v>
      </c>
      <c r="AX61" s="103" t="n">
        <v>0</v>
      </c>
      <c r="AY61" s="103" t="n">
        <v>0</v>
      </c>
      <c r="AZ61" s="103" t="n">
        <v>0</v>
      </c>
      <c r="BA61" s="103" t="n">
        <v>18.95664</v>
      </c>
      <c r="BB61" s="103" t="n">
        <v>19.19588</v>
      </c>
      <c r="BC61" s="103" t="n">
        <v>19.43512</v>
      </c>
      <c r="BD61" s="103" t="n">
        <v>19.67436</v>
      </c>
      <c r="BE61" s="103" t="n">
        <v>19.9136</v>
      </c>
      <c r="BF61" s="103" t="n">
        <v>17.0688</v>
      </c>
      <c r="BG61" s="103" t="n">
        <v>14.224</v>
      </c>
      <c r="BH61" s="103" t="n">
        <v>11.3792</v>
      </c>
      <c r="BI61" s="103" t="n">
        <v>8.5344</v>
      </c>
      <c r="BJ61" s="103" t="n">
        <v>5.6896</v>
      </c>
      <c r="BK61" s="103" t="n">
        <v>2.8448</v>
      </c>
      <c r="BL61" s="103" t="n">
        <v>0</v>
      </c>
      <c r="BM61" s="103" t="n">
        <v>0</v>
      </c>
      <c r="BN61" s="103" t="n">
        <v>0</v>
      </c>
      <c r="BO61" s="103" t="n">
        <v>0</v>
      </c>
      <c r="BP61" s="103" t="n">
        <v>0</v>
      </c>
      <c r="BQ61" s="103" t="n">
        <v>0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1.175</v>
      </c>
      <c r="D62" s="103" t="n">
        <v>2.35</v>
      </c>
      <c r="E62" s="103" t="n">
        <v>3.525</v>
      </c>
      <c r="F62" s="103" t="n">
        <v>4.7</v>
      </c>
      <c r="G62" s="103" t="n">
        <v>5.875</v>
      </c>
      <c r="H62" s="103" t="n">
        <v>7.05</v>
      </c>
      <c r="I62" s="103" t="n">
        <v>8.225</v>
      </c>
      <c r="J62" s="103" t="n">
        <v>9.4</v>
      </c>
      <c r="K62" s="103" t="n">
        <v>10.341</v>
      </c>
      <c r="L62" s="103" t="n">
        <v>11.282</v>
      </c>
      <c r="M62" s="103" t="n">
        <v>12.223</v>
      </c>
      <c r="N62" s="103" t="n">
        <v>13.164</v>
      </c>
      <c r="O62" s="103" t="n">
        <v>14.105</v>
      </c>
      <c r="P62" s="103" t="n">
        <v>14.884</v>
      </c>
      <c r="Q62" s="103" t="n">
        <v>15.663</v>
      </c>
      <c r="R62" s="103" t="n">
        <v>16.442</v>
      </c>
      <c r="S62" s="103" t="n">
        <v>17.221</v>
      </c>
      <c r="T62" s="103" t="n">
        <v>18</v>
      </c>
      <c r="U62" s="103" t="n">
        <v>18.1996</v>
      </c>
      <c r="V62" s="103" t="n">
        <v>18.3992</v>
      </c>
      <c r="W62" s="103" t="n">
        <v>18.5988</v>
      </c>
      <c r="X62" s="103" t="n">
        <v>18.7984</v>
      </c>
      <c r="Y62" s="103" t="n">
        <v>18.998</v>
      </c>
      <c r="Z62" s="103" t="n">
        <v>19.264</v>
      </c>
      <c r="AA62" s="103" t="n">
        <v>19.53</v>
      </c>
      <c r="AB62" s="103" t="n">
        <v>19.796</v>
      </c>
      <c r="AC62" s="103" t="n">
        <v>20.062</v>
      </c>
      <c r="AD62" s="103" t="n">
        <v>20.328</v>
      </c>
      <c r="AE62" s="103" t="n">
        <v>17.424</v>
      </c>
      <c r="AF62" s="103" t="n">
        <v>14.52</v>
      </c>
      <c r="AG62" s="103" t="n">
        <v>11.616</v>
      </c>
      <c r="AH62" s="103" t="n">
        <v>8.712</v>
      </c>
      <c r="AI62" s="103" t="n">
        <v>5.808</v>
      </c>
      <c r="AJ62" s="103" t="n">
        <v>2.904</v>
      </c>
      <c r="AK62" s="103" t="n">
        <v>0</v>
      </c>
      <c r="AL62" s="103" t="n">
        <v>0</v>
      </c>
      <c r="AM62" s="103" t="n">
        <v>0</v>
      </c>
      <c r="AN62" s="103" t="n">
        <v>0</v>
      </c>
      <c r="AO62" s="103" t="n">
        <v>0</v>
      </c>
      <c r="AP62" s="103" t="n">
        <v>0</v>
      </c>
      <c r="AQ62" s="103" t="n">
        <v>0</v>
      </c>
      <c r="AR62" s="103" t="n">
        <v>0</v>
      </c>
      <c r="AS62" s="103" t="n">
        <v>0</v>
      </c>
      <c r="AT62" s="103" t="n">
        <v>0</v>
      </c>
      <c r="AU62" s="103" t="n">
        <v>0</v>
      </c>
      <c r="AV62" s="103" t="n">
        <v>0</v>
      </c>
      <c r="AW62" s="103" t="n">
        <v>0</v>
      </c>
      <c r="AX62" s="103" t="n">
        <v>0</v>
      </c>
      <c r="AY62" s="103" t="n">
        <v>0</v>
      </c>
      <c r="AZ62" s="103" t="n">
        <v>0</v>
      </c>
      <c r="BA62" s="103" t="n">
        <v>19.264</v>
      </c>
      <c r="BB62" s="103" t="n">
        <v>19.53</v>
      </c>
      <c r="BC62" s="103" t="n">
        <v>19.796</v>
      </c>
      <c r="BD62" s="103" t="n">
        <v>20.062</v>
      </c>
      <c r="BE62" s="103" t="n">
        <v>20.328</v>
      </c>
      <c r="BF62" s="103" t="n">
        <v>17.424</v>
      </c>
      <c r="BG62" s="103" t="n">
        <v>14.52</v>
      </c>
      <c r="BH62" s="103" t="n">
        <v>11.616</v>
      </c>
      <c r="BI62" s="103" t="n">
        <v>8.712</v>
      </c>
      <c r="BJ62" s="103" t="n">
        <v>5.808</v>
      </c>
      <c r="BK62" s="103" t="n">
        <v>2.904</v>
      </c>
      <c r="BL62" s="103" t="n">
        <v>0</v>
      </c>
      <c r="BM62" s="103" t="n">
        <v>0</v>
      </c>
      <c r="BN62" s="103" t="n">
        <v>0</v>
      </c>
      <c r="BO62" s="103" t="n">
        <v>0</v>
      </c>
      <c r="BP62" s="103" t="n">
        <v>0</v>
      </c>
      <c r="BQ62" s="103" t="n">
        <v>0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1.1766</v>
      </c>
      <c r="D63" s="103" t="n">
        <v>2.3532</v>
      </c>
      <c r="E63" s="103" t="n">
        <v>3.5298</v>
      </c>
      <c r="F63" s="103" t="n">
        <v>4.7064</v>
      </c>
      <c r="G63" s="103" t="n">
        <v>5.883</v>
      </c>
      <c r="H63" s="103" t="n">
        <v>7.0596</v>
      </c>
      <c r="I63" s="103" t="n">
        <v>8.2362</v>
      </c>
      <c r="J63" s="103" t="n">
        <v>9.4128</v>
      </c>
      <c r="K63" s="103" t="n">
        <v>10.35488</v>
      </c>
      <c r="L63" s="103" t="n">
        <v>11.29696</v>
      </c>
      <c r="M63" s="103" t="n">
        <v>12.23904</v>
      </c>
      <c r="N63" s="103" t="n">
        <v>13.18112</v>
      </c>
      <c r="O63" s="103" t="n">
        <v>14.1232</v>
      </c>
      <c r="P63" s="103" t="n">
        <v>14.91872</v>
      </c>
      <c r="Q63" s="103" t="n">
        <v>15.71424</v>
      </c>
      <c r="R63" s="103" t="n">
        <v>16.50976</v>
      </c>
      <c r="S63" s="103" t="n">
        <v>17.30528</v>
      </c>
      <c r="T63" s="103" t="n">
        <v>18.1008</v>
      </c>
      <c r="U63" s="103" t="n">
        <v>18.32348</v>
      </c>
      <c r="V63" s="103" t="n">
        <v>18.54616</v>
      </c>
      <c r="W63" s="103" t="n">
        <v>18.76884</v>
      </c>
      <c r="X63" s="103" t="n">
        <v>18.99152</v>
      </c>
      <c r="Y63" s="103" t="n">
        <v>19.2142</v>
      </c>
      <c r="Z63" s="103" t="n">
        <v>19.52096</v>
      </c>
      <c r="AA63" s="103" t="n">
        <v>19.82772</v>
      </c>
      <c r="AB63" s="103" t="n">
        <v>20.13448</v>
      </c>
      <c r="AC63" s="103" t="n">
        <v>20.44124</v>
      </c>
      <c r="AD63" s="103" t="n">
        <v>20.748</v>
      </c>
      <c r="AE63" s="103" t="n">
        <v>17.784</v>
      </c>
      <c r="AF63" s="103" t="n">
        <v>14.82</v>
      </c>
      <c r="AG63" s="103" t="n">
        <v>11.856</v>
      </c>
      <c r="AH63" s="103" t="n">
        <v>8.892</v>
      </c>
      <c r="AI63" s="103" t="n">
        <v>5.928</v>
      </c>
      <c r="AJ63" s="103" t="n">
        <v>2.964</v>
      </c>
      <c r="AK63" s="103" t="n">
        <v>0</v>
      </c>
      <c r="AL63" s="103" t="n">
        <v>0</v>
      </c>
      <c r="AM63" s="103" t="n">
        <v>0</v>
      </c>
      <c r="AN63" s="103" t="n">
        <v>0</v>
      </c>
      <c r="AO63" s="103" t="n">
        <v>0</v>
      </c>
      <c r="AP63" s="103" t="n">
        <v>0</v>
      </c>
      <c r="AQ63" s="103" t="n">
        <v>0</v>
      </c>
      <c r="AR63" s="103" t="n">
        <v>0</v>
      </c>
      <c r="AS63" s="103" t="n">
        <v>0</v>
      </c>
      <c r="AT63" s="103" t="n">
        <v>0</v>
      </c>
      <c r="AU63" s="103" t="n">
        <v>0</v>
      </c>
      <c r="AV63" s="103" t="n">
        <v>0</v>
      </c>
      <c r="AW63" s="103" t="n">
        <v>0</v>
      </c>
      <c r="AX63" s="103" t="n">
        <v>0</v>
      </c>
      <c r="AY63" s="103" t="n">
        <v>0</v>
      </c>
      <c r="AZ63" s="103" t="n">
        <v>0</v>
      </c>
      <c r="BA63" s="103" t="n">
        <v>19.52096</v>
      </c>
      <c r="BB63" s="103" t="n">
        <v>19.82772</v>
      </c>
      <c r="BC63" s="103" t="n">
        <v>20.13448</v>
      </c>
      <c r="BD63" s="103" t="n">
        <v>20.44124</v>
      </c>
      <c r="BE63" s="103" t="n">
        <v>20.748</v>
      </c>
      <c r="BF63" s="103" t="n">
        <v>17.784</v>
      </c>
      <c r="BG63" s="103" t="n">
        <v>14.82</v>
      </c>
      <c r="BH63" s="103" t="n">
        <v>11.856</v>
      </c>
      <c r="BI63" s="103" t="n">
        <v>8.892</v>
      </c>
      <c r="BJ63" s="103" t="n">
        <v>5.928</v>
      </c>
      <c r="BK63" s="103" t="n">
        <v>2.964</v>
      </c>
      <c r="BL63" s="103" t="n">
        <v>0</v>
      </c>
      <c r="BM63" s="103" t="n">
        <v>0</v>
      </c>
      <c r="BN63" s="103" t="n">
        <v>0</v>
      </c>
      <c r="BO63" s="103" t="n">
        <v>0</v>
      </c>
      <c r="BP63" s="103" t="n">
        <v>0</v>
      </c>
      <c r="BQ63" s="103" t="n">
        <v>0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1.1782</v>
      </c>
      <c r="D64" s="103" t="n">
        <v>2.3564</v>
      </c>
      <c r="E64" s="103" t="n">
        <v>3.5346</v>
      </c>
      <c r="F64" s="103" t="n">
        <v>4.7128</v>
      </c>
      <c r="G64" s="103" t="n">
        <v>5.891</v>
      </c>
      <c r="H64" s="103" t="n">
        <v>7.0692</v>
      </c>
      <c r="I64" s="103" t="n">
        <v>8.2474</v>
      </c>
      <c r="J64" s="103" t="n">
        <v>9.4256</v>
      </c>
      <c r="K64" s="103" t="n">
        <v>10.36876</v>
      </c>
      <c r="L64" s="103" t="n">
        <v>11.31192</v>
      </c>
      <c r="M64" s="103" t="n">
        <v>12.25508</v>
      </c>
      <c r="N64" s="103" t="n">
        <v>13.19824</v>
      </c>
      <c r="O64" s="103" t="n">
        <v>14.1414</v>
      </c>
      <c r="P64" s="103" t="n">
        <v>14.95344</v>
      </c>
      <c r="Q64" s="103" t="n">
        <v>15.76548</v>
      </c>
      <c r="R64" s="103" t="n">
        <v>16.57752</v>
      </c>
      <c r="S64" s="103" t="n">
        <v>17.38956</v>
      </c>
      <c r="T64" s="103" t="n">
        <v>18.2016</v>
      </c>
      <c r="U64" s="103" t="n">
        <v>18.44736</v>
      </c>
      <c r="V64" s="103" t="n">
        <v>18.69312</v>
      </c>
      <c r="W64" s="103" t="n">
        <v>18.93888</v>
      </c>
      <c r="X64" s="103" t="n">
        <v>19.18464</v>
      </c>
      <c r="Y64" s="103" t="n">
        <v>19.4304</v>
      </c>
      <c r="Z64" s="103" t="n">
        <v>19.77792</v>
      </c>
      <c r="AA64" s="103" t="n">
        <v>20.12544</v>
      </c>
      <c r="AB64" s="103" t="n">
        <v>20.47296</v>
      </c>
      <c r="AC64" s="103" t="n">
        <v>20.82048</v>
      </c>
      <c r="AD64" s="103" t="n">
        <v>21.168</v>
      </c>
      <c r="AE64" s="103" t="n">
        <v>18.144</v>
      </c>
      <c r="AF64" s="103" t="n">
        <v>15.12</v>
      </c>
      <c r="AG64" s="103" t="n">
        <v>12.096</v>
      </c>
      <c r="AH64" s="103" t="n">
        <v>9.072</v>
      </c>
      <c r="AI64" s="103" t="n">
        <v>6.048</v>
      </c>
      <c r="AJ64" s="103" t="n">
        <v>3.024</v>
      </c>
      <c r="AK64" s="103" t="n">
        <v>0</v>
      </c>
      <c r="AL64" s="103" t="n">
        <v>0</v>
      </c>
      <c r="AM64" s="103" t="n">
        <v>0</v>
      </c>
      <c r="AN64" s="103" t="n">
        <v>0</v>
      </c>
      <c r="AO64" s="103" t="n">
        <v>0</v>
      </c>
      <c r="AP64" s="103" t="n">
        <v>0</v>
      </c>
      <c r="AQ64" s="103" t="n">
        <v>0</v>
      </c>
      <c r="AR64" s="103" t="n">
        <v>0</v>
      </c>
      <c r="AS64" s="103" t="n">
        <v>0</v>
      </c>
      <c r="AT64" s="103" t="n">
        <v>0</v>
      </c>
      <c r="AU64" s="103" t="n">
        <v>0</v>
      </c>
      <c r="AV64" s="103" t="n">
        <v>0</v>
      </c>
      <c r="AW64" s="103" t="n">
        <v>0</v>
      </c>
      <c r="AX64" s="103" t="n">
        <v>0</v>
      </c>
      <c r="AY64" s="103" t="n">
        <v>0</v>
      </c>
      <c r="AZ64" s="103" t="n">
        <v>0</v>
      </c>
      <c r="BA64" s="103" t="n">
        <v>19.77792</v>
      </c>
      <c r="BB64" s="103" t="n">
        <v>20.12544</v>
      </c>
      <c r="BC64" s="103" t="n">
        <v>20.47296</v>
      </c>
      <c r="BD64" s="103" t="n">
        <v>20.82048</v>
      </c>
      <c r="BE64" s="103" t="n">
        <v>21.168</v>
      </c>
      <c r="BF64" s="103" t="n">
        <v>18.144</v>
      </c>
      <c r="BG64" s="103" t="n">
        <v>15.12</v>
      </c>
      <c r="BH64" s="103" t="n">
        <v>12.096</v>
      </c>
      <c r="BI64" s="103" t="n">
        <v>9.072</v>
      </c>
      <c r="BJ64" s="103" t="n">
        <v>6.048</v>
      </c>
      <c r="BK64" s="103" t="n">
        <v>3.024</v>
      </c>
      <c r="BL64" s="103" t="n">
        <v>0</v>
      </c>
      <c r="BM64" s="103" t="n">
        <v>0</v>
      </c>
      <c r="BN64" s="103" t="n">
        <v>0</v>
      </c>
      <c r="BO64" s="103" t="n">
        <v>0</v>
      </c>
      <c r="BP64" s="103" t="n">
        <v>0</v>
      </c>
      <c r="BQ64" s="103" t="n">
        <v>0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1.1798</v>
      </c>
      <c r="D65" s="103" t="n">
        <v>2.3596</v>
      </c>
      <c r="E65" s="103" t="n">
        <v>3.5394</v>
      </c>
      <c r="F65" s="103" t="n">
        <v>4.7192</v>
      </c>
      <c r="G65" s="103" t="n">
        <v>5.899</v>
      </c>
      <c r="H65" s="103" t="n">
        <v>7.0788</v>
      </c>
      <c r="I65" s="103" t="n">
        <v>8.2586</v>
      </c>
      <c r="J65" s="103" t="n">
        <v>9.4384</v>
      </c>
      <c r="K65" s="103" t="n">
        <v>10.38264</v>
      </c>
      <c r="L65" s="103" t="n">
        <v>11.32688</v>
      </c>
      <c r="M65" s="103" t="n">
        <v>12.27112</v>
      </c>
      <c r="N65" s="103" t="n">
        <v>13.21536</v>
      </c>
      <c r="O65" s="103" t="n">
        <v>14.1596</v>
      </c>
      <c r="P65" s="103" t="n">
        <v>14.98816</v>
      </c>
      <c r="Q65" s="103" t="n">
        <v>15.81672</v>
      </c>
      <c r="R65" s="103" t="n">
        <v>16.64528</v>
      </c>
      <c r="S65" s="103" t="n">
        <v>17.47384</v>
      </c>
      <c r="T65" s="103" t="n">
        <v>18.3024</v>
      </c>
      <c r="U65" s="103" t="n">
        <v>18.57124</v>
      </c>
      <c r="V65" s="103" t="n">
        <v>18.84008</v>
      </c>
      <c r="W65" s="103" t="n">
        <v>19.10892</v>
      </c>
      <c r="X65" s="103" t="n">
        <v>19.37776</v>
      </c>
      <c r="Y65" s="103" t="n">
        <v>19.6466</v>
      </c>
      <c r="Z65" s="103" t="n">
        <v>20.03488</v>
      </c>
      <c r="AA65" s="103" t="n">
        <v>20.42316</v>
      </c>
      <c r="AB65" s="103" t="n">
        <v>20.81144</v>
      </c>
      <c r="AC65" s="103" t="n">
        <v>21.19972</v>
      </c>
      <c r="AD65" s="103" t="n">
        <v>21.588</v>
      </c>
      <c r="AE65" s="103" t="n">
        <v>18.504</v>
      </c>
      <c r="AF65" s="103" t="n">
        <v>15.42</v>
      </c>
      <c r="AG65" s="103" t="n">
        <v>12.336</v>
      </c>
      <c r="AH65" s="103" t="n">
        <v>9.252</v>
      </c>
      <c r="AI65" s="103" t="n">
        <v>6.168</v>
      </c>
      <c r="AJ65" s="103" t="n">
        <v>3.084</v>
      </c>
      <c r="AK65" s="103" t="n">
        <v>0</v>
      </c>
      <c r="AL65" s="103" t="n">
        <v>0</v>
      </c>
      <c r="AM65" s="103" t="n">
        <v>0</v>
      </c>
      <c r="AN65" s="103" t="n">
        <v>0</v>
      </c>
      <c r="AO65" s="103" t="n">
        <v>0</v>
      </c>
      <c r="AP65" s="103" t="n">
        <v>0</v>
      </c>
      <c r="AQ65" s="103" t="n">
        <v>0</v>
      </c>
      <c r="AR65" s="103" t="n">
        <v>0</v>
      </c>
      <c r="AS65" s="103" t="n">
        <v>0</v>
      </c>
      <c r="AT65" s="103" t="n">
        <v>0</v>
      </c>
      <c r="AU65" s="103" t="n">
        <v>0</v>
      </c>
      <c r="AV65" s="103" t="n">
        <v>0</v>
      </c>
      <c r="AW65" s="103" t="n">
        <v>0</v>
      </c>
      <c r="AX65" s="103" t="n">
        <v>0</v>
      </c>
      <c r="AY65" s="103" t="n">
        <v>0</v>
      </c>
      <c r="AZ65" s="103" t="n">
        <v>0</v>
      </c>
      <c r="BA65" s="103" t="n">
        <v>20.03488</v>
      </c>
      <c r="BB65" s="103" t="n">
        <v>20.42316</v>
      </c>
      <c r="BC65" s="103" t="n">
        <v>20.81144</v>
      </c>
      <c r="BD65" s="103" t="n">
        <v>21.19972</v>
      </c>
      <c r="BE65" s="103" t="n">
        <v>21.588</v>
      </c>
      <c r="BF65" s="103" t="n">
        <v>18.504</v>
      </c>
      <c r="BG65" s="103" t="n">
        <v>15.42</v>
      </c>
      <c r="BH65" s="103" t="n">
        <v>12.336</v>
      </c>
      <c r="BI65" s="103" t="n">
        <v>9.252</v>
      </c>
      <c r="BJ65" s="103" t="n">
        <v>6.168</v>
      </c>
      <c r="BK65" s="103" t="n">
        <v>3.084</v>
      </c>
      <c r="BL65" s="103" t="n">
        <v>0</v>
      </c>
      <c r="BM65" s="103" t="n">
        <v>0</v>
      </c>
      <c r="BN65" s="103" t="n">
        <v>0</v>
      </c>
      <c r="BO65" s="103" t="n">
        <v>0</v>
      </c>
      <c r="BP65" s="103" t="n">
        <v>0</v>
      </c>
      <c r="BQ65" s="103" t="n">
        <v>0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1.1814</v>
      </c>
      <c r="D66" s="103" t="n">
        <v>2.3628</v>
      </c>
      <c r="E66" s="103" t="n">
        <v>3.5442</v>
      </c>
      <c r="F66" s="103" t="n">
        <v>4.7256</v>
      </c>
      <c r="G66" s="103" t="n">
        <v>5.907</v>
      </c>
      <c r="H66" s="103" t="n">
        <v>7.0884</v>
      </c>
      <c r="I66" s="103" t="n">
        <v>8.2698</v>
      </c>
      <c r="J66" s="103" t="n">
        <v>9.4512</v>
      </c>
      <c r="K66" s="103" t="n">
        <v>10.39652</v>
      </c>
      <c r="L66" s="103" t="n">
        <v>11.34184</v>
      </c>
      <c r="M66" s="103" t="n">
        <v>12.28716</v>
      </c>
      <c r="N66" s="103" t="n">
        <v>13.23248</v>
      </c>
      <c r="O66" s="103" t="n">
        <v>14.1778</v>
      </c>
      <c r="P66" s="103" t="n">
        <v>15.02288</v>
      </c>
      <c r="Q66" s="103" t="n">
        <v>15.86796</v>
      </c>
      <c r="R66" s="103" t="n">
        <v>16.71304</v>
      </c>
      <c r="S66" s="103" t="n">
        <v>17.55812</v>
      </c>
      <c r="T66" s="103" t="n">
        <v>18.4032</v>
      </c>
      <c r="U66" s="103" t="n">
        <v>18.69512</v>
      </c>
      <c r="V66" s="103" t="n">
        <v>18.98704</v>
      </c>
      <c r="W66" s="103" t="n">
        <v>19.27896</v>
      </c>
      <c r="X66" s="103" t="n">
        <v>19.57088</v>
      </c>
      <c r="Y66" s="103" t="n">
        <v>19.8628</v>
      </c>
      <c r="Z66" s="103" t="n">
        <v>20.29184</v>
      </c>
      <c r="AA66" s="103" t="n">
        <v>20.72088</v>
      </c>
      <c r="AB66" s="103" t="n">
        <v>21.14992</v>
      </c>
      <c r="AC66" s="103" t="n">
        <v>21.57896</v>
      </c>
      <c r="AD66" s="103" t="n">
        <v>22.008</v>
      </c>
      <c r="AE66" s="103" t="n">
        <v>18.864</v>
      </c>
      <c r="AF66" s="103" t="n">
        <v>15.72</v>
      </c>
      <c r="AG66" s="103" t="n">
        <v>12.576</v>
      </c>
      <c r="AH66" s="103" t="n">
        <v>9.432</v>
      </c>
      <c r="AI66" s="103" t="n">
        <v>6.288</v>
      </c>
      <c r="AJ66" s="103" t="n">
        <v>3.144</v>
      </c>
      <c r="AK66" s="103" t="n">
        <v>0</v>
      </c>
      <c r="AL66" s="103" t="n">
        <v>0</v>
      </c>
      <c r="AM66" s="103" t="n">
        <v>0</v>
      </c>
      <c r="AN66" s="103" t="n">
        <v>0</v>
      </c>
      <c r="AO66" s="103" t="n">
        <v>0</v>
      </c>
      <c r="AP66" s="103" t="n">
        <v>0</v>
      </c>
      <c r="AQ66" s="103" t="n">
        <v>0</v>
      </c>
      <c r="AR66" s="103" t="n">
        <v>0</v>
      </c>
      <c r="AS66" s="103" t="n">
        <v>0</v>
      </c>
      <c r="AT66" s="103" t="n">
        <v>0</v>
      </c>
      <c r="AU66" s="103" t="n">
        <v>0</v>
      </c>
      <c r="AV66" s="103" t="n">
        <v>0</v>
      </c>
      <c r="AW66" s="103" t="n">
        <v>0</v>
      </c>
      <c r="AX66" s="103" t="n">
        <v>0</v>
      </c>
      <c r="AY66" s="103" t="n">
        <v>0</v>
      </c>
      <c r="AZ66" s="103" t="n">
        <v>0</v>
      </c>
      <c r="BA66" s="103" t="n">
        <v>20.29184</v>
      </c>
      <c r="BB66" s="103" t="n">
        <v>20.72088</v>
      </c>
      <c r="BC66" s="103" t="n">
        <v>21.14992</v>
      </c>
      <c r="BD66" s="103" t="n">
        <v>21.57896</v>
      </c>
      <c r="BE66" s="103" t="n">
        <v>22.008</v>
      </c>
      <c r="BF66" s="103" t="n">
        <v>18.864</v>
      </c>
      <c r="BG66" s="103" t="n">
        <v>15.72</v>
      </c>
      <c r="BH66" s="103" t="n">
        <v>12.576</v>
      </c>
      <c r="BI66" s="103" t="n">
        <v>9.432</v>
      </c>
      <c r="BJ66" s="103" t="n">
        <v>6.288</v>
      </c>
      <c r="BK66" s="103" t="n">
        <v>3.144</v>
      </c>
      <c r="BL66" s="103" t="n">
        <v>0</v>
      </c>
      <c r="BM66" s="103" t="n">
        <v>0</v>
      </c>
      <c r="BN66" s="103" t="n">
        <v>0</v>
      </c>
      <c r="BO66" s="103" t="n">
        <v>0</v>
      </c>
      <c r="BP66" s="103" t="n">
        <v>0</v>
      </c>
      <c r="BQ66" s="103" t="n">
        <v>0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1.183</v>
      </c>
      <c r="D67" s="103" t="n">
        <v>2.366</v>
      </c>
      <c r="E67" s="103" t="n">
        <v>3.549</v>
      </c>
      <c r="F67" s="103" t="n">
        <v>4.732</v>
      </c>
      <c r="G67" s="103" t="n">
        <v>5.915</v>
      </c>
      <c r="H67" s="103" t="n">
        <v>7.098</v>
      </c>
      <c r="I67" s="103" t="n">
        <v>8.281</v>
      </c>
      <c r="J67" s="103" t="n">
        <v>9.464</v>
      </c>
      <c r="K67" s="103" t="n">
        <v>10.4104</v>
      </c>
      <c r="L67" s="103" t="n">
        <v>11.3568</v>
      </c>
      <c r="M67" s="103" t="n">
        <v>12.3032</v>
      </c>
      <c r="N67" s="103" t="n">
        <v>13.2496</v>
      </c>
      <c r="O67" s="103" t="n">
        <v>14.196</v>
      </c>
      <c r="P67" s="103" t="n">
        <v>15.0576</v>
      </c>
      <c r="Q67" s="103" t="n">
        <v>15.9192</v>
      </c>
      <c r="R67" s="103" t="n">
        <v>16.7808</v>
      </c>
      <c r="S67" s="103" t="n">
        <v>17.6424</v>
      </c>
      <c r="T67" s="103" t="n">
        <v>18.504</v>
      </c>
      <c r="U67" s="103" t="n">
        <v>18.819</v>
      </c>
      <c r="V67" s="103" t="n">
        <v>19.134</v>
      </c>
      <c r="W67" s="103" t="n">
        <v>19.449</v>
      </c>
      <c r="X67" s="103" t="n">
        <v>19.764</v>
      </c>
      <c r="Y67" s="103" t="n">
        <v>20.079</v>
      </c>
      <c r="Z67" s="103" t="n">
        <v>20.5488</v>
      </c>
      <c r="AA67" s="103" t="n">
        <v>21.0186</v>
      </c>
      <c r="AB67" s="103" t="n">
        <v>21.4884</v>
      </c>
      <c r="AC67" s="103" t="n">
        <v>21.9582</v>
      </c>
      <c r="AD67" s="103" t="n">
        <v>22.428</v>
      </c>
      <c r="AE67" s="103" t="n">
        <v>19.224</v>
      </c>
      <c r="AF67" s="103" t="n">
        <v>16.02</v>
      </c>
      <c r="AG67" s="103" t="n">
        <v>12.816</v>
      </c>
      <c r="AH67" s="103" t="n">
        <v>9.612</v>
      </c>
      <c r="AI67" s="103" t="n">
        <v>6.408</v>
      </c>
      <c r="AJ67" s="103" t="n">
        <v>3.204</v>
      </c>
      <c r="AK67" s="103" t="n">
        <v>0</v>
      </c>
      <c r="AL67" s="103" t="n">
        <v>0</v>
      </c>
      <c r="AM67" s="103" t="n">
        <v>0</v>
      </c>
      <c r="AN67" s="103" t="n">
        <v>0</v>
      </c>
      <c r="AO67" s="103" t="n">
        <v>0</v>
      </c>
      <c r="AP67" s="103" t="n">
        <v>0</v>
      </c>
      <c r="AQ67" s="103" t="n">
        <v>0</v>
      </c>
      <c r="AR67" s="103" t="n">
        <v>0</v>
      </c>
      <c r="AS67" s="103" t="n">
        <v>0</v>
      </c>
      <c r="AT67" s="103" t="n">
        <v>0</v>
      </c>
      <c r="AU67" s="103" t="n">
        <v>0</v>
      </c>
      <c r="AV67" s="103" t="n">
        <v>0</v>
      </c>
      <c r="AW67" s="103" t="n">
        <v>0</v>
      </c>
      <c r="AX67" s="103" t="n">
        <v>0</v>
      </c>
      <c r="AY67" s="103" t="n">
        <v>0</v>
      </c>
      <c r="AZ67" s="103" t="n">
        <v>0</v>
      </c>
      <c r="BA67" s="103" t="n">
        <v>20.5488</v>
      </c>
      <c r="BB67" s="103" t="n">
        <v>21.0186</v>
      </c>
      <c r="BC67" s="103" t="n">
        <v>21.4884</v>
      </c>
      <c r="BD67" s="103" t="n">
        <v>21.9582</v>
      </c>
      <c r="BE67" s="103" t="n">
        <v>22.428</v>
      </c>
      <c r="BF67" s="103" t="n">
        <v>19.224</v>
      </c>
      <c r="BG67" s="103" t="n">
        <v>16.02</v>
      </c>
      <c r="BH67" s="103" t="n">
        <v>12.816</v>
      </c>
      <c r="BI67" s="103" t="n">
        <v>9.612</v>
      </c>
      <c r="BJ67" s="103" t="n">
        <v>6.408</v>
      </c>
      <c r="BK67" s="103" t="n">
        <v>3.204</v>
      </c>
      <c r="BL67" s="103" t="n">
        <v>0</v>
      </c>
      <c r="BM67" s="103" t="n">
        <v>0</v>
      </c>
      <c r="BN67" s="103" t="n">
        <v>0</v>
      </c>
      <c r="BO67" s="103" t="n">
        <v>0</v>
      </c>
      <c r="BP67" s="103" t="n">
        <v>0</v>
      </c>
      <c r="BQ67" s="103" t="n">
        <v>0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1.1842</v>
      </c>
      <c r="D68" s="103" t="n">
        <v>2.3684</v>
      </c>
      <c r="E68" s="103" t="n">
        <v>3.5526</v>
      </c>
      <c r="F68" s="103" t="n">
        <v>4.7368</v>
      </c>
      <c r="G68" s="103" t="n">
        <v>5.921</v>
      </c>
      <c r="H68" s="103" t="n">
        <v>7.1052</v>
      </c>
      <c r="I68" s="103" t="n">
        <v>8.2894</v>
      </c>
      <c r="J68" s="103" t="n">
        <v>9.4736</v>
      </c>
      <c r="K68" s="103" t="n">
        <v>10.42224</v>
      </c>
      <c r="L68" s="103" t="n">
        <v>11.37088</v>
      </c>
      <c r="M68" s="103" t="n">
        <v>12.31952</v>
      </c>
      <c r="N68" s="103" t="n">
        <v>13.26816</v>
      </c>
      <c r="O68" s="103" t="n">
        <v>14.2168</v>
      </c>
      <c r="P68" s="103" t="n">
        <v>15.0944</v>
      </c>
      <c r="Q68" s="103" t="n">
        <v>15.972</v>
      </c>
      <c r="R68" s="103" t="n">
        <v>16.8496</v>
      </c>
      <c r="S68" s="103" t="n">
        <v>17.7272</v>
      </c>
      <c r="T68" s="103" t="n">
        <v>18.6048</v>
      </c>
      <c r="U68" s="103" t="n">
        <v>18.9438</v>
      </c>
      <c r="V68" s="103" t="n">
        <v>19.2828</v>
      </c>
      <c r="W68" s="103" t="n">
        <v>19.6218</v>
      </c>
      <c r="X68" s="103" t="n">
        <v>19.9608</v>
      </c>
      <c r="Y68" s="103" t="n">
        <v>20.2998</v>
      </c>
      <c r="Z68" s="103" t="n">
        <v>20.80944</v>
      </c>
      <c r="AA68" s="103" t="n">
        <v>21.31908</v>
      </c>
      <c r="AB68" s="103" t="n">
        <v>21.82872</v>
      </c>
      <c r="AC68" s="103" t="n">
        <v>22.33836</v>
      </c>
      <c r="AD68" s="103" t="n">
        <v>22.848</v>
      </c>
      <c r="AE68" s="103" t="n">
        <v>19.584</v>
      </c>
      <c r="AF68" s="103" t="n">
        <v>16.32</v>
      </c>
      <c r="AG68" s="103" t="n">
        <v>13.056</v>
      </c>
      <c r="AH68" s="103" t="n">
        <v>9.792</v>
      </c>
      <c r="AI68" s="103" t="n">
        <v>6.528</v>
      </c>
      <c r="AJ68" s="103" t="n">
        <v>3.264</v>
      </c>
      <c r="AK68" s="103" t="n">
        <v>0</v>
      </c>
      <c r="AL68" s="103" t="n">
        <v>0</v>
      </c>
      <c r="AM68" s="103" t="n">
        <v>0</v>
      </c>
      <c r="AN68" s="103" t="n">
        <v>0</v>
      </c>
      <c r="AO68" s="103" t="n">
        <v>0</v>
      </c>
      <c r="AP68" s="103" t="n">
        <v>0</v>
      </c>
      <c r="AQ68" s="103" t="n">
        <v>0</v>
      </c>
      <c r="AR68" s="103" t="n">
        <v>0</v>
      </c>
      <c r="AS68" s="103" t="n">
        <v>0</v>
      </c>
      <c r="AT68" s="103" t="n">
        <v>0</v>
      </c>
      <c r="AU68" s="103" t="n">
        <v>0</v>
      </c>
      <c r="AV68" s="103" t="n">
        <v>0</v>
      </c>
      <c r="AW68" s="103" t="n">
        <v>0</v>
      </c>
      <c r="AX68" s="103" t="n">
        <v>0</v>
      </c>
      <c r="AY68" s="103" t="n">
        <v>0</v>
      </c>
      <c r="AZ68" s="103" t="n">
        <v>0</v>
      </c>
      <c r="BA68" s="103" t="n">
        <v>20.80944</v>
      </c>
      <c r="BB68" s="103" t="n">
        <v>21.31908</v>
      </c>
      <c r="BC68" s="103" t="n">
        <v>21.82872</v>
      </c>
      <c r="BD68" s="103" t="n">
        <v>22.33836</v>
      </c>
      <c r="BE68" s="103" t="n">
        <v>22.848</v>
      </c>
      <c r="BF68" s="103" t="n">
        <v>19.584</v>
      </c>
      <c r="BG68" s="103" t="n">
        <v>16.32</v>
      </c>
      <c r="BH68" s="103" t="n">
        <v>13.056</v>
      </c>
      <c r="BI68" s="103" t="n">
        <v>9.792</v>
      </c>
      <c r="BJ68" s="103" t="n">
        <v>6.528</v>
      </c>
      <c r="BK68" s="103" t="n">
        <v>3.264</v>
      </c>
      <c r="BL68" s="103" t="n">
        <v>0</v>
      </c>
      <c r="BM68" s="103" t="n">
        <v>0</v>
      </c>
      <c r="BN68" s="103" t="n">
        <v>0</v>
      </c>
      <c r="BO68" s="103" t="n">
        <v>0</v>
      </c>
      <c r="BP68" s="103" t="n">
        <v>0</v>
      </c>
      <c r="BQ68" s="103" t="n">
        <v>0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1.1854</v>
      </c>
      <c r="D69" s="103" t="n">
        <v>2.3708</v>
      </c>
      <c r="E69" s="103" t="n">
        <v>3.5562</v>
      </c>
      <c r="F69" s="103" t="n">
        <v>4.7416</v>
      </c>
      <c r="G69" s="103" t="n">
        <v>5.927</v>
      </c>
      <c r="H69" s="103" t="n">
        <v>7.1124</v>
      </c>
      <c r="I69" s="103" t="n">
        <v>8.2978</v>
      </c>
      <c r="J69" s="103" t="n">
        <v>9.4832</v>
      </c>
      <c r="K69" s="103" t="n">
        <v>10.43408</v>
      </c>
      <c r="L69" s="103" t="n">
        <v>11.38496</v>
      </c>
      <c r="M69" s="103" t="n">
        <v>12.33584</v>
      </c>
      <c r="N69" s="103" t="n">
        <v>13.28672</v>
      </c>
      <c r="O69" s="103" t="n">
        <v>14.2376</v>
      </c>
      <c r="P69" s="103" t="n">
        <v>15.1312</v>
      </c>
      <c r="Q69" s="103" t="n">
        <v>16.0248</v>
      </c>
      <c r="R69" s="103" t="n">
        <v>16.9184</v>
      </c>
      <c r="S69" s="103" t="n">
        <v>17.812</v>
      </c>
      <c r="T69" s="103" t="n">
        <v>18.7056</v>
      </c>
      <c r="U69" s="103" t="n">
        <v>19.0686</v>
      </c>
      <c r="V69" s="103" t="n">
        <v>19.4316</v>
      </c>
      <c r="W69" s="103" t="n">
        <v>19.7946</v>
      </c>
      <c r="X69" s="103" t="n">
        <v>20.1576</v>
      </c>
      <c r="Y69" s="103" t="n">
        <v>20.5206</v>
      </c>
      <c r="Z69" s="103" t="n">
        <v>21.07008</v>
      </c>
      <c r="AA69" s="103" t="n">
        <v>21.61956</v>
      </c>
      <c r="AB69" s="103" t="n">
        <v>22.16904</v>
      </c>
      <c r="AC69" s="103" t="n">
        <v>22.71852</v>
      </c>
      <c r="AD69" s="103" t="n">
        <v>23.268</v>
      </c>
      <c r="AE69" s="103" t="n">
        <v>19.944</v>
      </c>
      <c r="AF69" s="103" t="n">
        <v>16.62</v>
      </c>
      <c r="AG69" s="103" t="n">
        <v>13.296</v>
      </c>
      <c r="AH69" s="103" t="n">
        <v>9.972</v>
      </c>
      <c r="AI69" s="103" t="n">
        <v>6.648</v>
      </c>
      <c r="AJ69" s="103" t="n">
        <v>3.324</v>
      </c>
      <c r="AK69" s="103" t="n">
        <v>0</v>
      </c>
      <c r="AL69" s="103" t="n">
        <v>0</v>
      </c>
      <c r="AM69" s="103" t="n">
        <v>0</v>
      </c>
      <c r="AN69" s="103" t="n">
        <v>0</v>
      </c>
      <c r="AO69" s="103" t="n">
        <v>0</v>
      </c>
      <c r="AP69" s="103" t="n">
        <v>0</v>
      </c>
      <c r="AQ69" s="103" t="n">
        <v>0</v>
      </c>
      <c r="AR69" s="103" t="n">
        <v>0</v>
      </c>
      <c r="AS69" s="103" t="n">
        <v>0</v>
      </c>
      <c r="AT69" s="103" t="n">
        <v>0</v>
      </c>
      <c r="AU69" s="103" t="n">
        <v>0</v>
      </c>
      <c r="AV69" s="103" t="n">
        <v>0</v>
      </c>
      <c r="AW69" s="103" t="n">
        <v>0</v>
      </c>
      <c r="AX69" s="103" t="n">
        <v>0</v>
      </c>
      <c r="AY69" s="103" t="n">
        <v>0</v>
      </c>
      <c r="AZ69" s="103" t="n">
        <v>0</v>
      </c>
      <c r="BA69" s="103" t="n">
        <v>21.07008</v>
      </c>
      <c r="BB69" s="103" t="n">
        <v>21.61956</v>
      </c>
      <c r="BC69" s="103" t="n">
        <v>22.16904</v>
      </c>
      <c r="BD69" s="103" t="n">
        <v>22.71852</v>
      </c>
      <c r="BE69" s="103" t="n">
        <v>23.268</v>
      </c>
      <c r="BF69" s="103" t="n">
        <v>19.944</v>
      </c>
      <c r="BG69" s="103" t="n">
        <v>16.62</v>
      </c>
      <c r="BH69" s="103" t="n">
        <v>13.296</v>
      </c>
      <c r="BI69" s="103" t="n">
        <v>9.972</v>
      </c>
      <c r="BJ69" s="103" t="n">
        <v>6.648</v>
      </c>
      <c r="BK69" s="103" t="n">
        <v>3.324</v>
      </c>
      <c r="BL69" s="103" t="n">
        <v>0</v>
      </c>
      <c r="BM69" s="103" t="n">
        <v>0</v>
      </c>
      <c r="BN69" s="103" t="n">
        <v>0</v>
      </c>
      <c r="BO69" s="103" t="n">
        <v>0</v>
      </c>
      <c r="BP69" s="103" t="n">
        <v>0</v>
      </c>
      <c r="BQ69" s="103" t="n">
        <v>0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1.1866</v>
      </c>
      <c r="D70" s="103" t="n">
        <v>2.3732</v>
      </c>
      <c r="E70" s="103" t="n">
        <v>3.5598</v>
      </c>
      <c r="F70" s="103" t="n">
        <v>4.7464</v>
      </c>
      <c r="G70" s="103" t="n">
        <v>5.933</v>
      </c>
      <c r="H70" s="103" t="n">
        <v>7.1196</v>
      </c>
      <c r="I70" s="103" t="n">
        <v>8.3062</v>
      </c>
      <c r="J70" s="103" t="n">
        <v>9.4928</v>
      </c>
      <c r="K70" s="103" t="n">
        <v>10.44592</v>
      </c>
      <c r="L70" s="103" t="n">
        <v>11.39904</v>
      </c>
      <c r="M70" s="103" t="n">
        <v>12.35216</v>
      </c>
      <c r="N70" s="103" t="n">
        <v>13.30528</v>
      </c>
      <c r="O70" s="103" t="n">
        <v>14.2584</v>
      </c>
      <c r="P70" s="103" t="n">
        <v>15.168</v>
      </c>
      <c r="Q70" s="103" t="n">
        <v>16.0776</v>
      </c>
      <c r="R70" s="103" t="n">
        <v>16.9872</v>
      </c>
      <c r="S70" s="103" t="n">
        <v>17.8968</v>
      </c>
      <c r="T70" s="103" t="n">
        <v>18.8064</v>
      </c>
      <c r="U70" s="103" t="n">
        <v>19.1934</v>
      </c>
      <c r="V70" s="103" t="n">
        <v>19.5804</v>
      </c>
      <c r="W70" s="103" t="n">
        <v>19.9674</v>
      </c>
      <c r="X70" s="103" t="n">
        <v>20.3544</v>
      </c>
      <c r="Y70" s="103" t="n">
        <v>20.7414</v>
      </c>
      <c r="Z70" s="103" t="n">
        <v>21.33072</v>
      </c>
      <c r="AA70" s="103" t="n">
        <v>21.92004</v>
      </c>
      <c r="AB70" s="103" t="n">
        <v>22.50936</v>
      </c>
      <c r="AC70" s="103" t="n">
        <v>23.09868</v>
      </c>
      <c r="AD70" s="103" t="n">
        <v>23.688</v>
      </c>
      <c r="AE70" s="103" t="n">
        <v>20.304</v>
      </c>
      <c r="AF70" s="103" t="n">
        <v>16.92</v>
      </c>
      <c r="AG70" s="103" t="n">
        <v>13.536</v>
      </c>
      <c r="AH70" s="103" t="n">
        <v>10.152</v>
      </c>
      <c r="AI70" s="103" t="n">
        <v>6.768</v>
      </c>
      <c r="AJ70" s="103" t="n">
        <v>3.384</v>
      </c>
      <c r="AK70" s="103" t="n">
        <v>0</v>
      </c>
      <c r="AL70" s="103" t="n">
        <v>0</v>
      </c>
      <c r="AM70" s="103" t="n">
        <v>0</v>
      </c>
      <c r="AN70" s="103" t="n">
        <v>0</v>
      </c>
      <c r="AO70" s="103" t="n">
        <v>0</v>
      </c>
      <c r="AP70" s="103" t="n">
        <v>0</v>
      </c>
      <c r="AQ70" s="103" t="n">
        <v>0</v>
      </c>
      <c r="AR70" s="103" t="n">
        <v>0</v>
      </c>
      <c r="AS70" s="103" t="n">
        <v>0</v>
      </c>
      <c r="AT70" s="103" t="n">
        <v>0</v>
      </c>
      <c r="AU70" s="103" t="n">
        <v>0</v>
      </c>
      <c r="AV70" s="103" t="n">
        <v>0</v>
      </c>
      <c r="AW70" s="103" t="n">
        <v>0</v>
      </c>
      <c r="AX70" s="103" t="n">
        <v>0</v>
      </c>
      <c r="AY70" s="103" t="n">
        <v>0</v>
      </c>
      <c r="AZ70" s="103" t="n">
        <v>0</v>
      </c>
      <c r="BA70" s="103" t="n">
        <v>21.33072</v>
      </c>
      <c r="BB70" s="103" t="n">
        <v>21.92004</v>
      </c>
      <c r="BC70" s="103" t="n">
        <v>22.50936</v>
      </c>
      <c r="BD70" s="103" t="n">
        <v>23.09868</v>
      </c>
      <c r="BE70" s="103" t="n">
        <v>23.688</v>
      </c>
      <c r="BF70" s="103" t="n">
        <v>20.304</v>
      </c>
      <c r="BG70" s="103" t="n">
        <v>16.92</v>
      </c>
      <c r="BH70" s="103" t="n">
        <v>13.536</v>
      </c>
      <c r="BI70" s="103" t="n">
        <v>10.152</v>
      </c>
      <c r="BJ70" s="103" t="n">
        <v>6.768</v>
      </c>
      <c r="BK70" s="103" t="n">
        <v>3.384</v>
      </c>
      <c r="BL70" s="103" t="n">
        <v>0</v>
      </c>
      <c r="BM70" s="103" t="n">
        <v>0</v>
      </c>
      <c r="BN70" s="103" t="n">
        <v>0</v>
      </c>
      <c r="BO70" s="103" t="n">
        <v>0</v>
      </c>
      <c r="BP70" s="103" t="n">
        <v>0</v>
      </c>
      <c r="BQ70" s="103" t="n">
        <v>0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1.1878</v>
      </c>
      <c r="D71" s="103" t="n">
        <v>2.3756</v>
      </c>
      <c r="E71" s="103" t="n">
        <v>3.5634</v>
      </c>
      <c r="F71" s="103" t="n">
        <v>4.7512</v>
      </c>
      <c r="G71" s="103" t="n">
        <v>5.939</v>
      </c>
      <c r="H71" s="103" t="n">
        <v>7.1268</v>
      </c>
      <c r="I71" s="103" t="n">
        <v>8.3146</v>
      </c>
      <c r="J71" s="103" t="n">
        <v>9.5024</v>
      </c>
      <c r="K71" s="103" t="n">
        <v>10.45776</v>
      </c>
      <c r="L71" s="103" t="n">
        <v>11.41312</v>
      </c>
      <c r="M71" s="103" t="n">
        <v>12.36848</v>
      </c>
      <c r="N71" s="103" t="n">
        <v>13.32384</v>
      </c>
      <c r="O71" s="103" t="n">
        <v>14.2792</v>
      </c>
      <c r="P71" s="103" t="n">
        <v>15.2048</v>
      </c>
      <c r="Q71" s="103" t="n">
        <v>16.1304</v>
      </c>
      <c r="R71" s="103" t="n">
        <v>17.056</v>
      </c>
      <c r="S71" s="103" t="n">
        <v>17.9816</v>
      </c>
      <c r="T71" s="103" t="n">
        <v>18.9072</v>
      </c>
      <c r="U71" s="103" t="n">
        <v>19.3182</v>
      </c>
      <c r="V71" s="103" t="n">
        <v>19.7292</v>
      </c>
      <c r="W71" s="103" t="n">
        <v>20.1402</v>
      </c>
      <c r="X71" s="103" t="n">
        <v>20.5512</v>
      </c>
      <c r="Y71" s="103" t="n">
        <v>20.9622</v>
      </c>
      <c r="Z71" s="103" t="n">
        <v>21.59136</v>
      </c>
      <c r="AA71" s="103" t="n">
        <v>22.22052</v>
      </c>
      <c r="AB71" s="103" t="n">
        <v>22.84968</v>
      </c>
      <c r="AC71" s="103" t="n">
        <v>23.47884</v>
      </c>
      <c r="AD71" s="103" t="n">
        <v>24.108</v>
      </c>
      <c r="AE71" s="103" t="n">
        <v>20.664</v>
      </c>
      <c r="AF71" s="103" t="n">
        <v>17.22</v>
      </c>
      <c r="AG71" s="103" t="n">
        <v>13.776</v>
      </c>
      <c r="AH71" s="103" t="n">
        <v>10.332</v>
      </c>
      <c r="AI71" s="103" t="n">
        <v>6.888</v>
      </c>
      <c r="AJ71" s="103" t="n">
        <v>3.444</v>
      </c>
      <c r="AK71" s="103" t="n">
        <v>0</v>
      </c>
      <c r="AL71" s="103" t="n">
        <v>0</v>
      </c>
      <c r="AM71" s="103" t="n">
        <v>0</v>
      </c>
      <c r="AN71" s="103" t="n">
        <v>0</v>
      </c>
      <c r="AO71" s="103" t="n">
        <v>0</v>
      </c>
      <c r="AP71" s="103" t="n">
        <v>0</v>
      </c>
      <c r="AQ71" s="103" t="n">
        <v>0</v>
      </c>
      <c r="AR71" s="103" t="n">
        <v>0</v>
      </c>
      <c r="AS71" s="103" t="n">
        <v>0</v>
      </c>
      <c r="AT71" s="103" t="n">
        <v>0</v>
      </c>
      <c r="AU71" s="103" t="n">
        <v>0</v>
      </c>
      <c r="AV71" s="103" t="n">
        <v>0</v>
      </c>
      <c r="AW71" s="103" t="n">
        <v>0</v>
      </c>
      <c r="AX71" s="103" t="n">
        <v>0</v>
      </c>
      <c r="AY71" s="103" t="n">
        <v>0</v>
      </c>
      <c r="AZ71" s="103" t="n">
        <v>0</v>
      </c>
      <c r="BA71" s="103" t="n">
        <v>21.59136</v>
      </c>
      <c r="BB71" s="103" t="n">
        <v>22.22052</v>
      </c>
      <c r="BC71" s="103" t="n">
        <v>22.84968</v>
      </c>
      <c r="BD71" s="103" t="n">
        <v>23.47884</v>
      </c>
      <c r="BE71" s="103" t="n">
        <v>24.108</v>
      </c>
      <c r="BF71" s="103" t="n">
        <v>20.664</v>
      </c>
      <c r="BG71" s="103" t="n">
        <v>17.22</v>
      </c>
      <c r="BH71" s="103" t="n">
        <v>13.776</v>
      </c>
      <c r="BI71" s="103" t="n">
        <v>10.332</v>
      </c>
      <c r="BJ71" s="103" t="n">
        <v>6.888</v>
      </c>
      <c r="BK71" s="103" t="n">
        <v>3.444</v>
      </c>
      <c r="BL71" s="103" t="n">
        <v>0</v>
      </c>
      <c r="BM71" s="103" t="n">
        <v>0</v>
      </c>
      <c r="BN71" s="103" t="n">
        <v>0</v>
      </c>
      <c r="BO71" s="103" t="n">
        <v>0</v>
      </c>
      <c r="BP71" s="103" t="n">
        <v>0</v>
      </c>
      <c r="BQ71" s="103" t="n">
        <v>0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1.189</v>
      </c>
      <c r="D72" s="103" t="n">
        <v>2.378</v>
      </c>
      <c r="E72" s="103" t="n">
        <v>3.567</v>
      </c>
      <c r="F72" s="103" t="n">
        <v>4.756</v>
      </c>
      <c r="G72" s="103" t="n">
        <v>5.945</v>
      </c>
      <c r="H72" s="103" t="n">
        <v>7.134</v>
      </c>
      <c r="I72" s="103" t="n">
        <v>8.323</v>
      </c>
      <c r="J72" s="103" t="n">
        <v>9.512</v>
      </c>
      <c r="K72" s="103" t="n">
        <v>10.4696</v>
      </c>
      <c r="L72" s="103" t="n">
        <v>11.4272</v>
      </c>
      <c r="M72" s="103" t="n">
        <v>12.3848</v>
      </c>
      <c r="N72" s="103" t="n">
        <v>13.3424</v>
      </c>
      <c r="O72" s="103" t="n">
        <v>14.3</v>
      </c>
      <c r="P72" s="103" t="n">
        <v>15.2416</v>
      </c>
      <c r="Q72" s="103" t="n">
        <v>16.1832</v>
      </c>
      <c r="R72" s="103" t="n">
        <v>17.1248</v>
      </c>
      <c r="S72" s="103" t="n">
        <v>18.0664</v>
      </c>
      <c r="T72" s="103" t="n">
        <v>19.008</v>
      </c>
      <c r="U72" s="103" t="n">
        <v>19.443</v>
      </c>
      <c r="V72" s="103" t="n">
        <v>19.878</v>
      </c>
      <c r="W72" s="103" t="n">
        <v>20.313</v>
      </c>
      <c r="X72" s="103" t="n">
        <v>20.748</v>
      </c>
      <c r="Y72" s="103" t="n">
        <v>21.183</v>
      </c>
      <c r="Z72" s="103" t="n">
        <v>21.852</v>
      </c>
      <c r="AA72" s="103" t="n">
        <v>22.521</v>
      </c>
      <c r="AB72" s="103" t="n">
        <v>23.19</v>
      </c>
      <c r="AC72" s="103" t="n">
        <v>23.859</v>
      </c>
      <c r="AD72" s="103" t="n">
        <v>24.528</v>
      </c>
      <c r="AE72" s="103" t="n">
        <v>21.024</v>
      </c>
      <c r="AF72" s="103" t="n">
        <v>17.52</v>
      </c>
      <c r="AG72" s="103" t="n">
        <v>14.016</v>
      </c>
      <c r="AH72" s="103" t="n">
        <v>10.512</v>
      </c>
      <c r="AI72" s="103" t="n">
        <v>7.008</v>
      </c>
      <c r="AJ72" s="103" t="n">
        <v>3.504</v>
      </c>
      <c r="AK72" s="103" t="n">
        <v>0</v>
      </c>
      <c r="AL72" s="103" t="n">
        <v>0</v>
      </c>
      <c r="AM72" s="103" t="n">
        <v>0</v>
      </c>
      <c r="AN72" s="103" t="n">
        <v>0</v>
      </c>
      <c r="AO72" s="103" t="n">
        <v>0</v>
      </c>
      <c r="AP72" s="103" t="n">
        <v>0</v>
      </c>
      <c r="AQ72" s="103" t="n">
        <v>0</v>
      </c>
      <c r="AR72" s="103" t="n">
        <v>0</v>
      </c>
      <c r="AS72" s="103" t="n">
        <v>0</v>
      </c>
      <c r="AT72" s="103" t="n">
        <v>0</v>
      </c>
      <c r="AU72" s="103" t="n">
        <v>0</v>
      </c>
      <c r="AV72" s="103" t="n">
        <v>0</v>
      </c>
      <c r="AW72" s="103" t="n">
        <v>0</v>
      </c>
      <c r="AX72" s="103" t="n">
        <v>0</v>
      </c>
      <c r="AY72" s="103" t="n">
        <v>0</v>
      </c>
      <c r="AZ72" s="103" t="n">
        <v>0</v>
      </c>
      <c r="BA72" s="103" t="n">
        <v>21.852</v>
      </c>
      <c r="BB72" s="103" t="n">
        <v>22.521</v>
      </c>
      <c r="BC72" s="103" t="n">
        <v>23.19</v>
      </c>
      <c r="BD72" s="103" t="n">
        <v>23.859</v>
      </c>
      <c r="BE72" s="103" t="n">
        <v>24.528</v>
      </c>
      <c r="BF72" s="103" t="n">
        <v>21.024</v>
      </c>
      <c r="BG72" s="103" t="n">
        <v>17.52</v>
      </c>
      <c r="BH72" s="103" t="n">
        <v>14.016</v>
      </c>
      <c r="BI72" s="103" t="n">
        <v>10.512</v>
      </c>
      <c r="BJ72" s="103" t="n">
        <v>7.008</v>
      </c>
      <c r="BK72" s="103" t="n">
        <v>3.504</v>
      </c>
      <c r="BL72" s="103" t="n">
        <v>0</v>
      </c>
      <c r="BM72" s="103" t="n">
        <v>0</v>
      </c>
      <c r="BN72" s="103" t="n">
        <v>0</v>
      </c>
      <c r="BO72" s="103" t="n">
        <v>0</v>
      </c>
      <c r="BP72" s="103" t="n">
        <v>0</v>
      </c>
      <c r="BQ72" s="103" t="n">
        <v>0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1.1912</v>
      </c>
      <c r="D73" s="103" t="n">
        <v>2.3824</v>
      </c>
      <c r="E73" s="103" t="n">
        <v>3.5736</v>
      </c>
      <c r="F73" s="103" t="n">
        <v>4.7648</v>
      </c>
      <c r="G73" s="103" t="n">
        <v>5.956</v>
      </c>
      <c r="H73" s="103" t="n">
        <v>7.1472</v>
      </c>
      <c r="I73" s="103" t="n">
        <v>8.3384</v>
      </c>
      <c r="J73" s="103" t="n">
        <v>9.5296</v>
      </c>
      <c r="K73" s="103" t="n">
        <v>10.48784</v>
      </c>
      <c r="L73" s="103" t="n">
        <v>11.44608</v>
      </c>
      <c r="M73" s="103" t="n">
        <v>12.40432</v>
      </c>
      <c r="N73" s="103" t="n">
        <v>13.36256</v>
      </c>
      <c r="O73" s="103" t="n">
        <v>14.3208</v>
      </c>
      <c r="P73" s="103" t="n">
        <v>15.27768</v>
      </c>
      <c r="Q73" s="103" t="n">
        <v>16.23456</v>
      </c>
      <c r="R73" s="103" t="n">
        <v>17.19144</v>
      </c>
      <c r="S73" s="103" t="n">
        <v>18.14832</v>
      </c>
      <c r="T73" s="103" t="n">
        <v>19.1052</v>
      </c>
      <c r="U73" s="103" t="n">
        <v>19.564</v>
      </c>
      <c r="V73" s="103" t="n">
        <v>20.0228</v>
      </c>
      <c r="W73" s="103" t="n">
        <v>20.4816</v>
      </c>
      <c r="X73" s="103" t="n">
        <v>20.9404</v>
      </c>
      <c r="Y73" s="103" t="n">
        <v>21.3992</v>
      </c>
      <c r="Z73" s="103" t="n">
        <v>22.0888</v>
      </c>
      <c r="AA73" s="103" t="n">
        <v>22.7784</v>
      </c>
      <c r="AB73" s="103" t="n">
        <v>23.468</v>
      </c>
      <c r="AC73" s="103" t="n">
        <v>24.1576</v>
      </c>
      <c r="AD73" s="103" t="n">
        <v>24.8472</v>
      </c>
      <c r="AE73" s="103" t="n">
        <v>21.409029</v>
      </c>
      <c r="AF73" s="103" t="n">
        <v>17.970858</v>
      </c>
      <c r="AG73" s="103" t="n">
        <v>14.532686</v>
      </c>
      <c r="AH73" s="103" t="n">
        <v>11.094514</v>
      </c>
      <c r="AI73" s="103" t="n">
        <v>7.656342</v>
      </c>
      <c r="AJ73" s="103" t="n">
        <v>4.218172</v>
      </c>
      <c r="AK73" s="103" t="n">
        <v>0.78</v>
      </c>
      <c r="AL73" s="103" t="n">
        <v>0.624</v>
      </c>
      <c r="AM73" s="103" t="n">
        <v>0.468</v>
      </c>
      <c r="AN73" s="103" t="n">
        <v>0.312</v>
      </c>
      <c r="AO73" s="103" t="n">
        <v>0.156</v>
      </c>
      <c r="AP73" s="103" t="n">
        <v>0</v>
      </c>
      <c r="AQ73" s="103" t="n">
        <v>-0.156</v>
      </c>
      <c r="AR73" s="103" t="n">
        <v>-0.312</v>
      </c>
      <c r="AS73" s="103" t="n">
        <v>-0.468</v>
      </c>
      <c r="AT73" s="103" t="n">
        <v>-0.624</v>
      </c>
      <c r="AU73" s="103" t="n">
        <v>-0.78</v>
      </c>
      <c r="AV73" s="103" t="n">
        <v>-0.936</v>
      </c>
      <c r="AW73" s="103" t="n">
        <v>-1.092</v>
      </c>
      <c r="AX73" s="103" t="n">
        <v>-1.248</v>
      </c>
      <c r="AY73" s="103" t="n">
        <v>-1.404</v>
      </c>
      <c r="AZ73" s="103" t="n">
        <v>-1.56</v>
      </c>
      <c r="BA73" s="103" t="n">
        <v>22.0888</v>
      </c>
      <c r="BB73" s="103" t="n">
        <v>22.7784</v>
      </c>
      <c r="BC73" s="103" t="n">
        <v>23.468</v>
      </c>
      <c r="BD73" s="103" t="n">
        <v>24.1576</v>
      </c>
      <c r="BE73" s="103" t="n">
        <v>24.8472</v>
      </c>
      <c r="BF73" s="103" t="n">
        <v>21.409029</v>
      </c>
      <c r="BG73" s="103" t="n">
        <v>17.970858</v>
      </c>
      <c r="BH73" s="103" t="n">
        <v>14.532686</v>
      </c>
      <c r="BI73" s="103" t="n">
        <v>11.094514</v>
      </c>
      <c r="BJ73" s="103" t="n">
        <v>7.656342</v>
      </c>
      <c r="BK73" s="103" t="n">
        <v>4.218172</v>
      </c>
      <c r="BL73" s="103" t="n">
        <v>0.78</v>
      </c>
      <c r="BM73" s="103" t="n">
        <v>0.624</v>
      </c>
      <c r="BN73" s="103" t="n">
        <v>0.468</v>
      </c>
      <c r="BO73" s="103" t="n">
        <v>0.312</v>
      </c>
      <c r="BP73" s="103" t="n">
        <v>0.156</v>
      </c>
      <c r="BQ73" s="103" t="n">
        <v>0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1.1934</v>
      </c>
      <c r="D74" s="103" t="n">
        <v>2.3868</v>
      </c>
      <c r="E74" s="103" t="n">
        <v>3.5802</v>
      </c>
      <c r="F74" s="103" t="n">
        <v>4.7736</v>
      </c>
      <c r="G74" s="103" t="n">
        <v>5.967</v>
      </c>
      <c r="H74" s="103" t="n">
        <v>7.1604</v>
      </c>
      <c r="I74" s="103" t="n">
        <v>8.3538</v>
      </c>
      <c r="J74" s="103" t="n">
        <v>9.5472</v>
      </c>
      <c r="K74" s="103" t="n">
        <v>10.50608</v>
      </c>
      <c r="L74" s="103" t="n">
        <v>11.46496</v>
      </c>
      <c r="M74" s="103" t="n">
        <v>12.42384</v>
      </c>
      <c r="N74" s="103" t="n">
        <v>13.38272</v>
      </c>
      <c r="O74" s="103" t="n">
        <v>14.3416</v>
      </c>
      <c r="P74" s="103" t="n">
        <v>15.31376</v>
      </c>
      <c r="Q74" s="103" t="n">
        <v>16.28592</v>
      </c>
      <c r="R74" s="103" t="n">
        <v>17.25808</v>
      </c>
      <c r="S74" s="103" t="n">
        <v>18.23024</v>
      </c>
      <c r="T74" s="103" t="n">
        <v>19.2024</v>
      </c>
      <c r="U74" s="103" t="n">
        <v>19.685</v>
      </c>
      <c r="V74" s="103" t="n">
        <v>20.1676</v>
      </c>
      <c r="W74" s="103" t="n">
        <v>20.6502</v>
      </c>
      <c r="X74" s="103" t="n">
        <v>21.1328</v>
      </c>
      <c r="Y74" s="103" t="n">
        <v>21.6154</v>
      </c>
      <c r="Z74" s="103" t="n">
        <v>22.3256</v>
      </c>
      <c r="AA74" s="103" t="n">
        <v>23.0358</v>
      </c>
      <c r="AB74" s="103" t="n">
        <v>23.746</v>
      </c>
      <c r="AC74" s="103" t="n">
        <v>24.4562</v>
      </c>
      <c r="AD74" s="103" t="n">
        <v>25.1664</v>
      </c>
      <c r="AE74" s="103" t="n">
        <v>21.794058</v>
      </c>
      <c r="AF74" s="103" t="n">
        <v>18.421716</v>
      </c>
      <c r="AG74" s="103" t="n">
        <v>15.049372</v>
      </c>
      <c r="AH74" s="103" t="n">
        <v>11.677028</v>
      </c>
      <c r="AI74" s="103" t="n">
        <v>8.304684</v>
      </c>
      <c r="AJ74" s="103" t="n">
        <v>4.932344</v>
      </c>
      <c r="AK74" s="103" t="n">
        <v>1.56</v>
      </c>
      <c r="AL74" s="103" t="n">
        <v>1.248</v>
      </c>
      <c r="AM74" s="103" t="n">
        <v>0.936</v>
      </c>
      <c r="AN74" s="103" t="n">
        <v>0.624</v>
      </c>
      <c r="AO74" s="103" t="n">
        <v>0.312</v>
      </c>
      <c r="AP74" s="103" t="n">
        <v>0</v>
      </c>
      <c r="AQ74" s="103" t="n">
        <v>-0.312</v>
      </c>
      <c r="AR74" s="103" t="n">
        <v>-0.624</v>
      </c>
      <c r="AS74" s="103" t="n">
        <v>-0.936</v>
      </c>
      <c r="AT74" s="103" t="n">
        <v>-1.248</v>
      </c>
      <c r="AU74" s="103" t="n">
        <v>-1.56</v>
      </c>
      <c r="AV74" s="103" t="n">
        <v>-1.872</v>
      </c>
      <c r="AW74" s="103" t="n">
        <v>-2.184</v>
      </c>
      <c r="AX74" s="103" t="n">
        <v>-2.496</v>
      </c>
      <c r="AY74" s="103" t="n">
        <v>-2.808</v>
      </c>
      <c r="AZ74" s="103" t="n">
        <v>-3.12</v>
      </c>
      <c r="BA74" s="103" t="n">
        <v>22.3256</v>
      </c>
      <c r="BB74" s="103" t="n">
        <v>23.0358</v>
      </c>
      <c r="BC74" s="103" t="n">
        <v>23.746</v>
      </c>
      <c r="BD74" s="103" t="n">
        <v>24.4562</v>
      </c>
      <c r="BE74" s="103" t="n">
        <v>25.1664</v>
      </c>
      <c r="BF74" s="103" t="n">
        <v>21.794058</v>
      </c>
      <c r="BG74" s="103" t="n">
        <v>18.421716</v>
      </c>
      <c r="BH74" s="103" t="n">
        <v>15.049372</v>
      </c>
      <c r="BI74" s="103" t="n">
        <v>11.677028</v>
      </c>
      <c r="BJ74" s="103" t="n">
        <v>8.304684</v>
      </c>
      <c r="BK74" s="103" t="n">
        <v>4.932344</v>
      </c>
      <c r="BL74" s="103" t="n">
        <v>1.56</v>
      </c>
      <c r="BM74" s="103" t="n">
        <v>1.248</v>
      </c>
      <c r="BN74" s="103" t="n">
        <v>0.936</v>
      </c>
      <c r="BO74" s="103" t="n">
        <v>0.624</v>
      </c>
      <c r="BP74" s="103" t="n">
        <v>0.312</v>
      </c>
      <c r="BQ74" s="103" t="n">
        <v>0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1.1956</v>
      </c>
      <c r="D75" s="103" t="n">
        <v>2.3912</v>
      </c>
      <c r="E75" s="103" t="n">
        <v>3.5868</v>
      </c>
      <c r="F75" s="103" t="n">
        <v>4.7824</v>
      </c>
      <c r="G75" s="103" t="n">
        <v>5.978</v>
      </c>
      <c r="H75" s="103" t="n">
        <v>7.1736</v>
      </c>
      <c r="I75" s="103" t="n">
        <v>8.3692</v>
      </c>
      <c r="J75" s="103" t="n">
        <v>9.5648</v>
      </c>
      <c r="K75" s="103" t="n">
        <v>10.52432</v>
      </c>
      <c r="L75" s="103" t="n">
        <v>11.48384</v>
      </c>
      <c r="M75" s="103" t="n">
        <v>12.44336</v>
      </c>
      <c r="N75" s="103" t="n">
        <v>13.40288</v>
      </c>
      <c r="O75" s="103" t="n">
        <v>14.3624</v>
      </c>
      <c r="P75" s="103" t="n">
        <v>15.34984</v>
      </c>
      <c r="Q75" s="103" t="n">
        <v>16.33728</v>
      </c>
      <c r="R75" s="103" t="n">
        <v>17.32472</v>
      </c>
      <c r="S75" s="103" t="n">
        <v>18.31216</v>
      </c>
      <c r="T75" s="103" t="n">
        <v>19.2996</v>
      </c>
      <c r="U75" s="103" t="n">
        <v>19.806</v>
      </c>
      <c r="V75" s="103" t="n">
        <v>20.3124</v>
      </c>
      <c r="W75" s="103" t="n">
        <v>20.8188</v>
      </c>
      <c r="X75" s="103" t="n">
        <v>21.3252</v>
      </c>
      <c r="Y75" s="103" t="n">
        <v>21.8316</v>
      </c>
      <c r="Z75" s="103" t="n">
        <v>22.5624</v>
      </c>
      <c r="AA75" s="103" t="n">
        <v>23.2932</v>
      </c>
      <c r="AB75" s="103" t="n">
        <v>24.024</v>
      </c>
      <c r="AC75" s="103" t="n">
        <v>24.7548</v>
      </c>
      <c r="AD75" s="103" t="n">
        <v>25.4856</v>
      </c>
      <c r="AE75" s="103" t="n">
        <v>22.179087</v>
      </c>
      <c r="AF75" s="103" t="n">
        <v>18.872574</v>
      </c>
      <c r="AG75" s="103" t="n">
        <v>15.566058</v>
      </c>
      <c r="AH75" s="103" t="n">
        <v>12.259542</v>
      </c>
      <c r="AI75" s="103" t="n">
        <v>8.953026</v>
      </c>
      <c r="AJ75" s="103" t="n">
        <v>5.646516</v>
      </c>
      <c r="AK75" s="103" t="n">
        <v>2.34</v>
      </c>
      <c r="AL75" s="103" t="n">
        <v>1.872</v>
      </c>
      <c r="AM75" s="103" t="n">
        <v>1.404</v>
      </c>
      <c r="AN75" s="103" t="n">
        <v>0.936</v>
      </c>
      <c r="AO75" s="103" t="n">
        <v>0.468</v>
      </c>
      <c r="AP75" s="103" t="n">
        <v>0</v>
      </c>
      <c r="AQ75" s="103" t="n">
        <v>-0.468</v>
      </c>
      <c r="AR75" s="103" t="n">
        <v>-0.936</v>
      </c>
      <c r="AS75" s="103" t="n">
        <v>-1.404</v>
      </c>
      <c r="AT75" s="103" t="n">
        <v>-1.872</v>
      </c>
      <c r="AU75" s="103" t="n">
        <v>-2.34</v>
      </c>
      <c r="AV75" s="103" t="n">
        <v>-2.808</v>
      </c>
      <c r="AW75" s="103" t="n">
        <v>-3.276</v>
      </c>
      <c r="AX75" s="103" t="n">
        <v>-3.744</v>
      </c>
      <c r="AY75" s="103" t="n">
        <v>-4.212</v>
      </c>
      <c r="AZ75" s="103" t="n">
        <v>-4.68</v>
      </c>
      <c r="BA75" s="103" t="n">
        <v>22.5624</v>
      </c>
      <c r="BB75" s="103" t="n">
        <v>23.2932</v>
      </c>
      <c r="BC75" s="103" t="n">
        <v>24.024</v>
      </c>
      <c r="BD75" s="103" t="n">
        <v>24.7548</v>
      </c>
      <c r="BE75" s="103" t="n">
        <v>25.4856</v>
      </c>
      <c r="BF75" s="103" t="n">
        <v>22.179087</v>
      </c>
      <c r="BG75" s="103" t="n">
        <v>18.872574</v>
      </c>
      <c r="BH75" s="103" t="n">
        <v>15.566058</v>
      </c>
      <c r="BI75" s="103" t="n">
        <v>12.259542</v>
      </c>
      <c r="BJ75" s="103" t="n">
        <v>8.953026</v>
      </c>
      <c r="BK75" s="103" t="n">
        <v>5.646516</v>
      </c>
      <c r="BL75" s="103" t="n">
        <v>2.34</v>
      </c>
      <c r="BM75" s="103" t="n">
        <v>1.872</v>
      </c>
      <c r="BN75" s="103" t="n">
        <v>1.404</v>
      </c>
      <c r="BO75" s="103" t="n">
        <v>0.936</v>
      </c>
      <c r="BP75" s="103" t="n">
        <v>0.468</v>
      </c>
      <c r="BQ75" s="103" t="n">
        <v>0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1.1978</v>
      </c>
      <c r="D76" s="103" t="n">
        <v>2.3956</v>
      </c>
      <c r="E76" s="103" t="n">
        <v>3.5934</v>
      </c>
      <c r="F76" s="103" t="n">
        <v>4.7912</v>
      </c>
      <c r="G76" s="103" t="n">
        <v>5.989</v>
      </c>
      <c r="H76" s="103" t="n">
        <v>7.1868</v>
      </c>
      <c r="I76" s="103" t="n">
        <v>8.3846</v>
      </c>
      <c r="J76" s="103" t="n">
        <v>9.5824</v>
      </c>
      <c r="K76" s="103" t="n">
        <v>10.54256</v>
      </c>
      <c r="L76" s="103" t="n">
        <v>11.50272</v>
      </c>
      <c r="M76" s="103" t="n">
        <v>12.46288</v>
      </c>
      <c r="N76" s="103" t="n">
        <v>13.42304</v>
      </c>
      <c r="O76" s="103" t="n">
        <v>14.3832</v>
      </c>
      <c r="P76" s="103" t="n">
        <v>15.38592</v>
      </c>
      <c r="Q76" s="103" t="n">
        <v>16.38864</v>
      </c>
      <c r="R76" s="103" t="n">
        <v>17.39136</v>
      </c>
      <c r="S76" s="103" t="n">
        <v>18.39408</v>
      </c>
      <c r="T76" s="103" t="n">
        <v>19.3968</v>
      </c>
      <c r="U76" s="103" t="n">
        <v>19.927</v>
      </c>
      <c r="V76" s="103" t="n">
        <v>20.4572</v>
      </c>
      <c r="W76" s="103" t="n">
        <v>20.9874</v>
      </c>
      <c r="X76" s="103" t="n">
        <v>21.5176</v>
      </c>
      <c r="Y76" s="103" t="n">
        <v>22.0478</v>
      </c>
      <c r="Z76" s="103" t="n">
        <v>22.7992</v>
      </c>
      <c r="AA76" s="103" t="n">
        <v>23.5506</v>
      </c>
      <c r="AB76" s="103" t="n">
        <v>24.302</v>
      </c>
      <c r="AC76" s="103" t="n">
        <v>25.0534</v>
      </c>
      <c r="AD76" s="103" t="n">
        <v>25.8048</v>
      </c>
      <c r="AE76" s="103" t="n">
        <v>22.564116</v>
      </c>
      <c r="AF76" s="103" t="n">
        <v>19.323432</v>
      </c>
      <c r="AG76" s="103" t="n">
        <v>16.082744</v>
      </c>
      <c r="AH76" s="103" t="n">
        <v>12.842056</v>
      </c>
      <c r="AI76" s="103" t="n">
        <v>9.601368</v>
      </c>
      <c r="AJ76" s="103" t="n">
        <v>6.360688</v>
      </c>
      <c r="AK76" s="103" t="n">
        <v>3.12</v>
      </c>
      <c r="AL76" s="103" t="n">
        <v>2.496</v>
      </c>
      <c r="AM76" s="103" t="n">
        <v>1.872</v>
      </c>
      <c r="AN76" s="103" t="n">
        <v>1.248</v>
      </c>
      <c r="AO76" s="103" t="n">
        <v>0.624</v>
      </c>
      <c r="AP76" s="103" t="n">
        <v>0</v>
      </c>
      <c r="AQ76" s="103" t="n">
        <v>-0.624</v>
      </c>
      <c r="AR76" s="103" t="n">
        <v>-1.248</v>
      </c>
      <c r="AS76" s="103" t="n">
        <v>-1.872</v>
      </c>
      <c r="AT76" s="103" t="n">
        <v>-2.496</v>
      </c>
      <c r="AU76" s="103" t="n">
        <v>-3.12</v>
      </c>
      <c r="AV76" s="103" t="n">
        <v>-3.744</v>
      </c>
      <c r="AW76" s="103" t="n">
        <v>-4.368</v>
      </c>
      <c r="AX76" s="103" t="n">
        <v>-4.992</v>
      </c>
      <c r="AY76" s="103" t="n">
        <v>-5.616</v>
      </c>
      <c r="AZ76" s="103" t="n">
        <v>-6.24</v>
      </c>
      <c r="BA76" s="103" t="n">
        <v>22.7992</v>
      </c>
      <c r="BB76" s="103" t="n">
        <v>23.5506</v>
      </c>
      <c r="BC76" s="103" t="n">
        <v>24.302</v>
      </c>
      <c r="BD76" s="103" t="n">
        <v>25.0534</v>
      </c>
      <c r="BE76" s="103" t="n">
        <v>25.8048</v>
      </c>
      <c r="BF76" s="103" t="n">
        <v>22.564116</v>
      </c>
      <c r="BG76" s="103" t="n">
        <v>19.323432</v>
      </c>
      <c r="BH76" s="103" t="n">
        <v>16.082744</v>
      </c>
      <c r="BI76" s="103" t="n">
        <v>12.842056</v>
      </c>
      <c r="BJ76" s="103" t="n">
        <v>9.601368</v>
      </c>
      <c r="BK76" s="103" t="n">
        <v>6.360688</v>
      </c>
      <c r="BL76" s="103" t="n">
        <v>3.12</v>
      </c>
      <c r="BM76" s="103" t="n">
        <v>2.496</v>
      </c>
      <c r="BN76" s="103" t="n">
        <v>1.872</v>
      </c>
      <c r="BO76" s="103" t="n">
        <v>1.248</v>
      </c>
      <c r="BP76" s="103" t="n">
        <v>0.624</v>
      </c>
      <c r="BQ76" s="103" t="n">
        <v>0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1.2</v>
      </c>
      <c r="D77" s="103" t="n">
        <v>2.4</v>
      </c>
      <c r="E77" s="103" t="n">
        <v>3.6</v>
      </c>
      <c r="F77" s="103" t="n">
        <v>4.8</v>
      </c>
      <c r="G77" s="103" t="n">
        <v>6</v>
      </c>
      <c r="H77" s="103" t="n">
        <v>7.2</v>
      </c>
      <c r="I77" s="103" t="n">
        <v>8.4</v>
      </c>
      <c r="J77" s="103" t="n">
        <v>9.6</v>
      </c>
      <c r="K77" s="103" t="n">
        <v>10.5608</v>
      </c>
      <c r="L77" s="103" t="n">
        <v>11.5216</v>
      </c>
      <c r="M77" s="103" t="n">
        <v>12.4824</v>
      </c>
      <c r="N77" s="103" t="n">
        <v>13.4432</v>
      </c>
      <c r="O77" s="103" t="n">
        <v>14.404</v>
      </c>
      <c r="P77" s="103" t="n">
        <v>15.422</v>
      </c>
      <c r="Q77" s="103" t="n">
        <v>16.44</v>
      </c>
      <c r="R77" s="103" t="n">
        <v>17.458</v>
      </c>
      <c r="S77" s="103" t="n">
        <v>18.476</v>
      </c>
      <c r="T77" s="103" t="n">
        <v>19.494</v>
      </c>
      <c r="U77" s="103" t="n">
        <v>20.048</v>
      </c>
      <c r="V77" s="103" t="n">
        <v>20.602</v>
      </c>
      <c r="W77" s="103" t="n">
        <v>21.156</v>
      </c>
      <c r="X77" s="103" t="n">
        <v>21.71</v>
      </c>
      <c r="Y77" s="103" t="n">
        <v>22.264</v>
      </c>
      <c r="Z77" s="103" t="n">
        <v>23.036</v>
      </c>
      <c r="AA77" s="103" t="n">
        <v>23.808</v>
      </c>
      <c r="AB77" s="103" t="n">
        <v>24.58</v>
      </c>
      <c r="AC77" s="103" t="n">
        <v>25.352</v>
      </c>
      <c r="AD77" s="103" t="n">
        <v>26.124</v>
      </c>
      <c r="AE77" s="103" t="n">
        <v>22.949145</v>
      </c>
      <c r="AF77" s="103" t="n">
        <v>19.77429</v>
      </c>
      <c r="AG77" s="103" t="n">
        <v>16.59943</v>
      </c>
      <c r="AH77" s="103" t="n">
        <v>13.42457</v>
      </c>
      <c r="AI77" s="103" t="n">
        <v>10.24971</v>
      </c>
      <c r="AJ77" s="103" t="n">
        <v>7.07486</v>
      </c>
      <c r="AK77" s="103" t="n">
        <v>3.9</v>
      </c>
      <c r="AL77" s="103" t="n">
        <v>3.12</v>
      </c>
      <c r="AM77" s="103" t="n">
        <v>2.34</v>
      </c>
      <c r="AN77" s="103" t="n">
        <v>1.56</v>
      </c>
      <c r="AO77" s="103" t="n">
        <v>0.78</v>
      </c>
      <c r="AP77" s="103" t="n">
        <v>0</v>
      </c>
      <c r="AQ77" s="103" t="n">
        <v>-0.78</v>
      </c>
      <c r="AR77" s="103" t="n">
        <v>-1.56</v>
      </c>
      <c r="AS77" s="103" t="n">
        <v>-2.34</v>
      </c>
      <c r="AT77" s="103" t="n">
        <v>-3.12</v>
      </c>
      <c r="AU77" s="103" t="n">
        <v>-3.9</v>
      </c>
      <c r="AV77" s="103" t="n">
        <v>-4.68</v>
      </c>
      <c r="AW77" s="103" t="n">
        <v>-5.46</v>
      </c>
      <c r="AX77" s="103" t="n">
        <v>-6.24</v>
      </c>
      <c r="AY77" s="103" t="n">
        <v>-7.02</v>
      </c>
      <c r="AZ77" s="103" t="n">
        <v>-7.8</v>
      </c>
      <c r="BA77" s="103" t="n">
        <v>23.036</v>
      </c>
      <c r="BB77" s="103" t="n">
        <v>23.808</v>
      </c>
      <c r="BC77" s="103" t="n">
        <v>24.58</v>
      </c>
      <c r="BD77" s="103" t="n">
        <v>25.352</v>
      </c>
      <c r="BE77" s="103" t="n">
        <v>26.124</v>
      </c>
      <c r="BF77" s="103" t="n">
        <v>22.949145</v>
      </c>
      <c r="BG77" s="103" t="n">
        <v>19.77429</v>
      </c>
      <c r="BH77" s="103" t="n">
        <v>16.59943</v>
      </c>
      <c r="BI77" s="103" t="n">
        <v>13.42457</v>
      </c>
      <c r="BJ77" s="103" t="n">
        <v>10.24971</v>
      </c>
      <c r="BK77" s="103" t="n">
        <v>7.07486</v>
      </c>
      <c r="BL77" s="103" t="n">
        <v>3.9</v>
      </c>
      <c r="BM77" s="103" t="n">
        <v>3.12</v>
      </c>
      <c r="BN77" s="103" t="n">
        <v>2.34</v>
      </c>
      <c r="BO77" s="103" t="n">
        <v>1.56</v>
      </c>
      <c r="BP77" s="103" t="n">
        <v>0.78</v>
      </c>
      <c r="BQ77" s="103" t="n">
        <v>0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1.1986</v>
      </c>
      <c r="D78" s="103" t="n">
        <v>2.3972</v>
      </c>
      <c r="E78" s="103" t="n">
        <v>3.5958</v>
      </c>
      <c r="F78" s="103" t="n">
        <v>4.7944</v>
      </c>
      <c r="G78" s="103" t="n">
        <v>5.993</v>
      </c>
      <c r="H78" s="103" t="n">
        <v>7.1916</v>
      </c>
      <c r="I78" s="103" t="n">
        <v>8.3902</v>
      </c>
      <c r="J78" s="103" t="n">
        <v>9.5888</v>
      </c>
      <c r="K78" s="103" t="n">
        <v>10.55548</v>
      </c>
      <c r="L78" s="103" t="n">
        <v>11.52216</v>
      </c>
      <c r="M78" s="103" t="n">
        <v>12.48884</v>
      </c>
      <c r="N78" s="103" t="n">
        <v>13.45552</v>
      </c>
      <c r="O78" s="103" t="n">
        <v>14.4222</v>
      </c>
      <c r="P78" s="103" t="n">
        <v>15.45672</v>
      </c>
      <c r="Q78" s="103" t="n">
        <v>16.49124</v>
      </c>
      <c r="R78" s="103" t="n">
        <v>17.52576</v>
      </c>
      <c r="S78" s="103" t="n">
        <v>18.56028</v>
      </c>
      <c r="T78" s="103" t="n">
        <v>19.5948</v>
      </c>
      <c r="U78" s="103" t="n">
        <v>20.1728</v>
      </c>
      <c r="V78" s="103" t="n">
        <v>20.7508</v>
      </c>
      <c r="W78" s="103" t="n">
        <v>21.3288</v>
      </c>
      <c r="X78" s="103" t="n">
        <v>21.9068</v>
      </c>
      <c r="Y78" s="103" t="n">
        <v>22.4848</v>
      </c>
      <c r="Z78" s="103" t="n">
        <v>23.25632</v>
      </c>
      <c r="AA78" s="103" t="n">
        <v>24.02784</v>
      </c>
      <c r="AB78" s="103" t="n">
        <v>24.79936</v>
      </c>
      <c r="AC78" s="103" t="n">
        <v>25.57088</v>
      </c>
      <c r="AD78" s="103" t="n">
        <v>26.3424</v>
      </c>
      <c r="AE78" s="103" t="n">
        <v>23.179202</v>
      </c>
      <c r="AF78" s="103" t="n">
        <v>20.016004</v>
      </c>
      <c r="AG78" s="103" t="n">
        <v>16.8528013333333</v>
      </c>
      <c r="AH78" s="103" t="n">
        <v>13.6895986666667</v>
      </c>
      <c r="AI78" s="103" t="n">
        <v>10.526396</v>
      </c>
      <c r="AJ78" s="103" t="n">
        <v>7.363202</v>
      </c>
      <c r="AK78" s="103" t="n">
        <v>4.2</v>
      </c>
      <c r="AL78" s="103" t="n">
        <v>3.36</v>
      </c>
      <c r="AM78" s="103" t="n">
        <v>2.52</v>
      </c>
      <c r="AN78" s="103" t="n">
        <v>1.68</v>
      </c>
      <c r="AO78" s="103" t="n">
        <v>0.84</v>
      </c>
      <c r="AP78" s="103" t="n">
        <v>0</v>
      </c>
      <c r="AQ78" s="103" t="n">
        <v>-0.84</v>
      </c>
      <c r="AR78" s="103" t="n">
        <v>-1.68</v>
      </c>
      <c r="AS78" s="103" t="n">
        <v>-2.52</v>
      </c>
      <c r="AT78" s="103" t="n">
        <v>-3.36</v>
      </c>
      <c r="AU78" s="103" t="n">
        <v>-4.2</v>
      </c>
      <c r="AV78" s="103" t="n">
        <v>-5.04</v>
      </c>
      <c r="AW78" s="103" t="n">
        <v>-5.88</v>
      </c>
      <c r="AX78" s="103" t="n">
        <v>-6.72</v>
      </c>
      <c r="AY78" s="103" t="n">
        <v>-7.56</v>
      </c>
      <c r="AZ78" s="103" t="n">
        <v>-8.4</v>
      </c>
      <c r="BA78" s="103" t="n">
        <v>23.25632</v>
      </c>
      <c r="BB78" s="103" t="n">
        <v>24.02784</v>
      </c>
      <c r="BC78" s="103" t="n">
        <v>24.79936</v>
      </c>
      <c r="BD78" s="103" t="n">
        <v>25.57088</v>
      </c>
      <c r="BE78" s="103" t="n">
        <v>26.3424</v>
      </c>
      <c r="BF78" s="103" t="n">
        <v>23.179202</v>
      </c>
      <c r="BG78" s="103" t="n">
        <v>20.016004</v>
      </c>
      <c r="BH78" s="103" t="n">
        <v>16.8528013333333</v>
      </c>
      <c r="BI78" s="103" t="n">
        <v>13.6895986666667</v>
      </c>
      <c r="BJ78" s="103" t="n">
        <v>10.526396</v>
      </c>
      <c r="BK78" s="103" t="n">
        <v>7.363202</v>
      </c>
      <c r="BL78" s="103" t="n">
        <v>4.2</v>
      </c>
      <c r="BM78" s="103" t="n">
        <v>3.36</v>
      </c>
      <c r="BN78" s="103" t="n">
        <v>2.52</v>
      </c>
      <c r="BO78" s="103" t="n">
        <v>1.68</v>
      </c>
      <c r="BP78" s="103" t="n">
        <v>0.84</v>
      </c>
      <c r="BQ78" s="103" t="n">
        <v>0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1.1972</v>
      </c>
      <c r="D79" s="103" t="n">
        <v>2.3944</v>
      </c>
      <c r="E79" s="103" t="n">
        <v>3.5916</v>
      </c>
      <c r="F79" s="103" t="n">
        <v>4.7888</v>
      </c>
      <c r="G79" s="103" t="n">
        <v>5.986</v>
      </c>
      <c r="H79" s="103" t="n">
        <v>7.1832</v>
      </c>
      <c r="I79" s="103" t="n">
        <v>8.3804</v>
      </c>
      <c r="J79" s="103" t="n">
        <v>9.5776</v>
      </c>
      <c r="K79" s="103" t="n">
        <v>10.55016</v>
      </c>
      <c r="L79" s="103" t="n">
        <v>11.52272</v>
      </c>
      <c r="M79" s="103" t="n">
        <v>12.49528</v>
      </c>
      <c r="N79" s="103" t="n">
        <v>13.46784</v>
      </c>
      <c r="O79" s="103" t="n">
        <v>14.4404</v>
      </c>
      <c r="P79" s="103" t="n">
        <v>15.49144</v>
      </c>
      <c r="Q79" s="103" t="n">
        <v>16.54248</v>
      </c>
      <c r="R79" s="103" t="n">
        <v>17.59352</v>
      </c>
      <c r="S79" s="103" t="n">
        <v>18.64456</v>
      </c>
      <c r="T79" s="103" t="n">
        <v>19.6956</v>
      </c>
      <c r="U79" s="103" t="n">
        <v>20.2976</v>
      </c>
      <c r="V79" s="103" t="n">
        <v>20.8996</v>
      </c>
      <c r="W79" s="103" t="n">
        <v>21.5016</v>
      </c>
      <c r="X79" s="103" t="n">
        <v>22.1036</v>
      </c>
      <c r="Y79" s="103" t="n">
        <v>22.7056</v>
      </c>
      <c r="Z79" s="103" t="n">
        <v>23.47664</v>
      </c>
      <c r="AA79" s="103" t="n">
        <v>24.24768</v>
      </c>
      <c r="AB79" s="103" t="n">
        <v>25.01872</v>
      </c>
      <c r="AC79" s="103" t="n">
        <v>25.78976</v>
      </c>
      <c r="AD79" s="103" t="n">
        <v>26.5608</v>
      </c>
      <c r="AE79" s="103" t="n">
        <v>23.409259</v>
      </c>
      <c r="AF79" s="103" t="n">
        <v>20.257718</v>
      </c>
      <c r="AG79" s="103" t="n">
        <v>17.1061726666667</v>
      </c>
      <c r="AH79" s="103" t="n">
        <v>13.9546273333333</v>
      </c>
      <c r="AI79" s="103" t="n">
        <v>10.803082</v>
      </c>
      <c r="AJ79" s="103" t="n">
        <v>7.651544</v>
      </c>
      <c r="AK79" s="103" t="n">
        <v>4.5</v>
      </c>
      <c r="AL79" s="103" t="n">
        <v>3.6</v>
      </c>
      <c r="AM79" s="103" t="n">
        <v>2.7</v>
      </c>
      <c r="AN79" s="103" t="n">
        <v>1.8</v>
      </c>
      <c r="AO79" s="103" t="n">
        <v>0.9</v>
      </c>
      <c r="AP79" s="103" t="n">
        <v>0</v>
      </c>
      <c r="AQ79" s="103" t="n">
        <v>-0.9</v>
      </c>
      <c r="AR79" s="103" t="n">
        <v>-1.8</v>
      </c>
      <c r="AS79" s="103" t="n">
        <v>-2.7</v>
      </c>
      <c r="AT79" s="103" t="n">
        <v>-3.6</v>
      </c>
      <c r="AU79" s="103" t="n">
        <v>-4.5</v>
      </c>
      <c r="AV79" s="103" t="n">
        <v>-5.4</v>
      </c>
      <c r="AW79" s="103" t="n">
        <v>-6.3</v>
      </c>
      <c r="AX79" s="103" t="n">
        <v>-7.2</v>
      </c>
      <c r="AY79" s="103" t="n">
        <v>-8.1</v>
      </c>
      <c r="AZ79" s="103" t="n">
        <v>-9</v>
      </c>
      <c r="BA79" s="103" t="n">
        <v>23.47664</v>
      </c>
      <c r="BB79" s="103" t="n">
        <v>24.24768</v>
      </c>
      <c r="BC79" s="103" t="n">
        <v>25.01872</v>
      </c>
      <c r="BD79" s="103" t="n">
        <v>25.78976</v>
      </c>
      <c r="BE79" s="103" t="n">
        <v>26.5608</v>
      </c>
      <c r="BF79" s="103" t="n">
        <v>23.409259</v>
      </c>
      <c r="BG79" s="103" t="n">
        <v>20.257718</v>
      </c>
      <c r="BH79" s="103" t="n">
        <v>17.1061726666667</v>
      </c>
      <c r="BI79" s="103" t="n">
        <v>13.9546273333333</v>
      </c>
      <c r="BJ79" s="103" t="n">
        <v>10.803082</v>
      </c>
      <c r="BK79" s="103" t="n">
        <v>7.651544</v>
      </c>
      <c r="BL79" s="103" t="n">
        <v>4.5</v>
      </c>
      <c r="BM79" s="103" t="n">
        <v>3.6</v>
      </c>
      <c r="BN79" s="103" t="n">
        <v>2.7</v>
      </c>
      <c r="BO79" s="103" t="n">
        <v>1.8</v>
      </c>
      <c r="BP79" s="103" t="n">
        <v>0.9</v>
      </c>
      <c r="BQ79" s="103" t="n">
        <v>0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1.1958</v>
      </c>
      <c r="D80" s="103" t="n">
        <v>2.3916</v>
      </c>
      <c r="E80" s="103" t="n">
        <v>3.5874</v>
      </c>
      <c r="F80" s="103" t="n">
        <v>4.7832</v>
      </c>
      <c r="G80" s="103" t="n">
        <v>5.979</v>
      </c>
      <c r="H80" s="103" t="n">
        <v>7.1748</v>
      </c>
      <c r="I80" s="103" t="n">
        <v>8.3706</v>
      </c>
      <c r="J80" s="103" t="n">
        <v>9.5664</v>
      </c>
      <c r="K80" s="103" t="n">
        <v>10.54484</v>
      </c>
      <c r="L80" s="103" t="n">
        <v>11.52328</v>
      </c>
      <c r="M80" s="103" t="n">
        <v>12.50172</v>
      </c>
      <c r="N80" s="103" t="n">
        <v>13.48016</v>
      </c>
      <c r="O80" s="103" t="n">
        <v>14.4586</v>
      </c>
      <c r="P80" s="103" t="n">
        <v>15.52616</v>
      </c>
      <c r="Q80" s="103" t="n">
        <v>16.59372</v>
      </c>
      <c r="R80" s="103" t="n">
        <v>17.66128</v>
      </c>
      <c r="S80" s="103" t="n">
        <v>18.72884</v>
      </c>
      <c r="T80" s="103" t="n">
        <v>19.7964</v>
      </c>
      <c r="U80" s="103" t="n">
        <v>20.4224</v>
      </c>
      <c r="V80" s="103" t="n">
        <v>21.0484</v>
      </c>
      <c r="W80" s="103" t="n">
        <v>21.6744</v>
      </c>
      <c r="X80" s="103" t="n">
        <v>22.3004</v>
      </c>
      <c r="Y80" s="103" t="n">
        <v>22.9264</v>
      </c>
      <c r="Z80" s="103" t="n">
        <v>23.69696</v>
      </c>
      <c r="AA80" s="103" t="n">
        <v>24.46752</v>
      </c>
      <c r="AB80" s="103" t="n">
        <v>25.23808</v>
      </c>
      <c r="AC80" s="103" t="n">
        <v>26.00864</v>
      </c>
      <c r="AD80" s="103" t="n">
        <v>26.7792</v>
      </c>
      <c r="AE80" s="103" t="n">
        <v>23.639316</v>
      </c>
      <c r="AF80" s="103" t="n">
        <v>20.499432</v>
      </c>
      <c r="AG80" s="103" t="n">
        <v>17.359544</v>
      </c>
      <c r="AH80" s="103" t="n">
        <v>14.219656</v>
      </c>
      <c r="AI80" s="103" t="n">
        <v>11.079768</v>
      </c>
      <c r="AJ80" s="103" t="n">
        <v>7.939886</v>
      </c>
      <c r="AK80" s="103" t="n">
        <v>4.8</v>
      </c>
      <c r="AL80" s="103" t="n">
        <v>3.84</v>
      </c>
      <c r="AM80" s="103" t="n">
        <v>2.88</v>
      </c>
      <c r="AN80" s="103" t="n">
        <v>1.92</v>
      </c>
      <c r="AO80" s="103" t="n">
        <v>0.96</v>
      </c>
      <c r="AP80" s="103" t="n">
        <v>0</v>
      </c>
      <c r="AQ80" s="103" t="n">
        <v>-0.96</v>
      </c>
      <c r="AR80" s="103" t="n">
        <v>-1.92</v>
      </c>
      <c r="AS80" s="103" t="n">
        <v>-2.88</v>
      </c>
      <c r="AT80" s="103" t="n">
        <v>-3.84</v>
      </c>
      <c r="AU80" s="103" t="n">
        <v>-4.8</v>
      </c>
      <c r="AV80" s="103" t="n">
        <v>-5.76</v>
      </c>
      <c r="AW80" s="103" t="n">
        <v>-6.72</v>
      </c>
      <c r="AX80" s="103" t="n">
        <v>-7.68</v>
      </c>
      <c r="AY80" s="103" t="n">
        <v>-8.64</v>
      </c>
      <c r="AZ80" s="103" t="n">
        <v>-9.6</v>
      </c>
      <c r="BA80" s="103" t="n">
        <v>23.69696</v>
      </c>
      <c r="BB80" s="103" t="n">
        <v>24.46752</v>
      </c>
      <c r="BC80" s="103" t="n">
        <v>25.23808</v>
      </c>
      <c r="BD80" s="103" t="n">
        <v>26.00864</v>
      </c>
      <c r="BE80" s="103" t="n">
        <v>26.7792</v>
      </c>
      <c r="BF80" s="103" t="n">
        <v>23.639316</v>
      </c>
      <c r="BG80" s="103" t="n">
        <v>20.499432</v>
      </c>
      <c r="BH80" s="103" t="n">
        <v>17.359544</v>
      </c>
      <c r="BI80" s="103" t="n">
        <v>14.219656</v>
      </c>
      <c r="BJ80" s="103" t="n">
        <v>11.079768</v>
      </c>
      <c r="BK80" s="103" t="n">
        <v>7.939886</v>
      </c>
      <c r="BL80" s="103" t="n">
        <v>4.8</v>
      </c>
      <c r="BM80" s="103" t="n">
        <v>3.84</v>
      </c>
      <c r="BN80" s="103" t="n">
        <v>2.88</v>
      </c>
      <c r="BO80" s="103" t="n">
        <v>1.92</v>
      </c>
      <c r="BP80" s="103" t="n">
        <v>0.96</v>
      </c>
      <c r="BQ80" s="103" t="n">
        <v>0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1.1944</v>
      </c>
      <c r="D81" s="103" t="n">
        <v>2.3888</v>
      </c>
      <c r="E81" s="103" t="n">
        <v>3.5832</v>
      </c>
      <c r="F81" s="103" t="n">
        <v>4.7776</v>
      </c>
      <c r="G81" s="103" t="n">
        <v>5.972</v>
      </c>
      <c r="H81" s="103" t="n">
        <v>7.1664</v>
      </c>
      <c r="I81" s="103" t="n">
        <v>8.3608</v>
      </c>
      <c r="J81" s="103" t="n">
        <v>9.5552</v>
      </c>
      <c r="K81" s="103" t="n">
        <v>10.53952</v>
      </c>
      <c r="L81" s="103" t="n">
        <v>11.52384</v>
      </c>
      <c r="M81" s="103" t="n">
        <v>12.50816</v>
      </c>
      <c r="N81" s="103" t="n">
        <v>13.49248</v>
      </c>
      <c r="O81" s="103" t="n">
        <v>14.4768</v>
      </c>
      <c r="P81" s="103" t="n">
        <v>15.56088</v>
      </c>
      <c r="Q81" s="103" t="n">
        <v>16.64496</v>
      </c>
      <c r="R81" s="103" t="n">
        <v>17.72904</v>
      </c>
      <c r="S81" s="103" t="n">
        <v>18.81312</v>
      </c>
      <c r="T81" s="103" t="n">
        <v>19.8972</v>
      </c>
      <c r="U81" s="103" t="n">
        <v>20.5472</v>
      </c>
      <c r="V81" s="103" t="n">
        <v>21.1972</v>
      </c>
      <c r="W81" s="103" t="n">
        <v>21.8472</v>
      </c>
      <c r="X81" s="103" t="n">
        <v>22.4972</v>
      </c>
      <c r="Y81" s="103" t="n">
        <v>23.1472</v>
      </c>
      <c r="Z81" s="103" t="n">
        <v>23.91728</v>
      </c>
      <c r="AA81" s="103" t="n">
        <v>24.68736</v>
      </c>
      <c r="AB81" s="103" t="n">
        <v>25.45744</v>
      </c>
      <c r="AC81" s="103" t="n">
        <v>26.22752</v>
      </c>
      <c r="AD81" s="103" t="n">
        <v>26.9976</v>
      </c>
      <c r="AE81" s="103" t="n">
        <v>23.869373</v>
      </c>
      <c r="AF81" s="103" t="n">
        <v>20.741146</v>
      </c>
      <c r="AG81" s="103" t="n">
        <v>17.6129153333333</v>
      </c>
      <c r="AH81" s="103" t="n">
        <v>14.4846846666667</v>
      </c>
      <c r="AI81" s="103" t="n">
        <v>11.356454</v>
      </c>
      <c r="AJ81" s="103" t="n">
        <v>8.228228</v>
      </c>
      <c r="AK81" s="103" t="n">
        <v>5.1</v>
      </c>
      <c r="AL81" s="103" t="n">
        <v>4.08</v>
      </c>
      <c r="AM81" s="103" t="n">
        <v>3.06</v>
      </c>
      <c r="AN81" s="103" t="n">
        <v>2.04</v>
      </c>
      <c r="AO81" s="103" t="n">
        <v>1.02</v>
      </c>
      <c r="AP81" s="103" t="n">
        <v>0</v>
      </c>
      <c r="AQ81" s="103" t="n">
        <v>-1.02</v>
      </c>
      <c r="AR81" s="103" t="n">
        <v>-2.04</v>
      </c>
      <c r="AS81" s="103" t="n">
        <v>-3.06</v>
      </c>
      <c r="AT81" s="103" t="n">
        <v>-4.08</v>
      </c>
      <c r="AU81" s="103" t="n">
        <v>-5.1</v>
      </c>
      <c r="AV81" s="103" t="n">
        <v>-6.12</v>
      </c>
      <c r="AW81" s="103" t="n">
        <v>-7.14</v>
      </c>
      <c r="AX81" s="103" t="n">
        <v>-8.16</v>
      </c>
      <c r="AY81" s="103" t="n">
        <v>-9.18</v>
      </c>
      <c r="AZ81" s="103" t="n">
        <v>-10.2</v>
      </c>
      <c r="BA81" s="103" t="n">
        <v>23.91728</v>
      </c>
      <c r="BB81" s="103" t="n">
        <v>24.68736</v>
      </c>
      <c r="BC81" s="103" t="n">
        <v>25.45744</v>
      </c>
      <c r="BD81" s="103" t="n">
        <v>26.22752</v>
      </c>
      <c r="BE81" s="103" t="n">
        <v>26.9976</v>
      </c>
      <c r="BF81" s="103" t="n">
        <v>23.869373</v>
      </c>
      <c r="BG81" s="103" t="n">
        <v>20.741146</v>
      </c>
      <c r="BH81" s="103" t="n">
        <v>17.6129153333333</v>
      </c>
      <c r="BI81" s="103" t="n">
        <v>14.4846846666667</v>
      </c>
      <c r="BJ81" s="103" t="n">
        <v>11.356454</v>
      </c>
      <c r="BK81" s="103" t="n">
        <v>8.228228</v>
      </c>
      <c r="BL81" s="103" t="n">
        <v>5.1</v>
      </c>
      <c r="BM81" s="103" t="n">
        <v>4.08</v>
      </c>
      <c r="BN81" s="103" t="n">
        <v>3.06</v>
      </c>
      <c r="BO81" s="103" t="n">
        <v>2.04</v>
      </c>
      <c r="BP81" s="103" t="n">
        <v>1.02</v>
      </c>
      <c r="BQ81" s="103" t="n">
        <v>0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1.193</v>
      </c>
      <c r="D82" s="103" t="n">
        <v>2.386</v>
      </c>
      <c r="E82" s="103" t="n">
        <v>3.579</v>
      </c>
      <c r="F82" s="103" t="n">
        <v>4.772</v>
      </c>
      <c r="G82" s="103" t="n">
        <v>5.965</v>
      </c>
      <c r="H82" s="103" t="n">
        <v>7.158</v>
      </c>
      <c r="I82" s="103" t="n">
        <v>8.351</v>
      </c>
      <c r="J82" s="103" t="n">
        <v>9.544</v>
      </c>
      <c r="K82" s="103" t="n">
        <v>10.5342</v>
      </c>
      <c r="L82" s="103" t="n">
        <v>11.5244</v>
      </c>
      <c r="M82" s="103" t="n">
        <v>12.5146</v>
      </c>
      <c r="N82" s="103" t="n">
        <v>13.5048</v>
      </c>
      <c r="O82" s="103" t="n">
        <v>14.495</v>
      </c>
      <c r="P82" s="103" t="n">
        <v>15.5956</v>
      </c>
      <c r="Q82" s="103" t="n">
        <v>16.6962</v>
      </c>
      <c r="R82" s="103" t="n">
        <v>17.7968</v>
      </c>
      <c r="S82" s="103" t="n">
        <v>18.8974</v>
      </c>
      <c r="T82" s="103" t="n">
        <v>19.998</v>
      </c>
      <c r="U82" s="103" t="n">
        <v>20.672</v>
      </c>
      <c r="V82" s="103" t="n">
        <v>21.346</v>
      </c>
      <c r="W82" s="103" t="n">
        <v>22.02</v>
      </c>
      <c r="X82" s="103" t="n">
        <v>22.694</v>
      </c>
      <c r="Y82" s="103" t="n">
        <v>23.368</v>
      </c>
      <c r="Z82" s="103" t="n">
        <v>24.1376</v>
      </c>
      <c r="AA82" s="103" t="n">
        <v>24.9072</v>
      </c>
      <c r="AB82" s="103" t="n">
        <v>25.6768</v>
      </c>
      <c r="AC82" s="103" t="n">
        <v>26.4464</v>
      </c>
      <c r="AD82" s="103" t="n">
        <v>27.216</v>
      </c>
      <c r="AE82" s="103" t="n">
        <v>24.09943</v>
      </c>
      <c r="AF82" s="103" t="n">
        <v>20.98286</v>
      </c>
      <c r="AG82" s="103" t="n">
        <v>17.8662866666667</v>
      </c>
      <c r="AH82" s="103" t="n">
        <v>14.7497133333333</v>
      </c>
      <c r="AI82" s="103" t="n">
        <v>11.63314</v>
      </c>
      <c r="AJ82" s="103" t="n">
        <v>8.51657</v>
      </c>
      <c r="AK82" s="103" t="n">
        <v>5.4</v>
      </c>
      <c r="AL82" s="103" t="n">
        <v>4.32</v>
      </c>
      <c r="AM82" s="103" t="n">
        <v>3.24</v>
      </c>
      <c r="AN82" s="103" t="n">
        <v>2.16</v>
      </c>
      <c r="AO82" s="103" t="n">
        <v>1.08</v>
      </c>
      <c r="AP82" s="103" t="n">
        <v>0</v>
      </c>
      <c r="AQ82" s="103" t="n">
        <v>-1.08</v>
      </c>
      <c r="AR82" s="103" t="n">
        <v>-2.16</v>
      </c>
      <c r="AS82" s="103" t="n">
        <v>-3.24</v>
      </c>
      <c r="AT82" s="103" t="n">
        <v>-4.32</v>
      </c>
      <c r="AU82" s="103" t="n">
        <v>-5.4</v>
      </c>
      <c r="AV82" s="103" t="n">
        <v>-6.48</v>
      </c>
      <c r="AW82" s="103" t="n">
        <v>-7.56</v>
      </c>
      <c r="AX82" s="103" t="n">
        <v>-8.64</v>
      </c>
      <c r="AY82" s="103" t="n">
        <v>-9.72</v>
      </c>
      <c r="AZ82" s="103" t="n">
        <v>-10.8</v>
      </c>
      <c r="BA82" s="103" t="n">
        <v>24.1376</v>
      </c>
      <c r="BB82" s="103" t="n">
        <v>24.9072</v>
      </c>
      <c r="BC82" s="103" t="n">
        <v>25.6768</v>
      </c>
      <c r="BD82" s="103" t="n">
        <v>26.4464</v>
      </c>
      <c r="BE82" s="103" t="n">
        <v>27.216</v>
      </c>
      <c r="BF82" s="103" t="n">
        <v>24.09943</v>
      </c>
      <c r="BG82" s="103" t="n">
        <v>20.98286</v>
      </c>
      <c r="BH82" s="103" t="n">
        <v>17.8662866666667</v>
      </c>
      <c r="BI82" s="103" t="n">
        <v>14.7497133333333</v>
      </c>
      <c r="BJ82" s="103" t="n">
        <v>11.63314</v>
      </c>
      <c r="BK82" s="103" t="n">
        <v>8.51657</v>
      </c>
      <c r="BL82" s="103" t="n">
        <v>5.4</v>
      </c>
      <c r="BM82" s="103" t="n">
        <v>4.32</v>
      </c>
      <c r="BN82" s="103" t="n">
        <v>3.24</v>
      </c>
      <c r="BO82" s="103" t="n">
        <v>2.16</v>
      </c>
      <c r="BP82" s="103" t="n">
        <v>1.08</v>
      </c>
      <c r="BQ82" s="103" t="n">
        <v>0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1.1914</v>
      </c>
      <c r="D83" s="103" t="n">
        <v>2.3828</v>
      </c>
      <c r="E83" s="103" t="n">
        <v>3.5742</v>
      </c>
      <c r="F83" s="103" t="n">
        <v>4.7656</v>
      </c>
      <c r="G83" s="103" t="n">
        <v>5.957</v>
      </c>
      <c r="H83" s="103" t="n">
        <v>7.1484</v>
      </c>
      <c r="I83" s="103" t="n">
        <v>8.3398</v>
      </c>
      <c r="J83" s="103" t="n">
        <v>9.5312</v>
      </c>
      <c r="K83" s="103" t="n">
        <v>10.5224</v>
      </c>
      <c r="L83" s="103" t="n">
        <v>11.5136</v>
      </c>
      <c r="M83" s="103" t="n">
        <v>12.5048</v>
      </c>
      <c r="N83" s="103" t="n">
        <v>13.496</v>
      </c>
      <c r="O83" s="103" t="n">
        <v>14.4872</v>
      </c>
      <c r="P83" s="103" t="n">
        <v>15.60952</v>
      </c>
      <c r="Q83" s="103" t="n">
        <v>16.73184</v>
      </c>
      <c r="R83" s="103" t="n">
        <v>17.85416</v>
      </c>
      <c r="S83" s="103" t="n">
        <v>18.97648</v>
      </c>
      <c r="T83" s="103" t="n">
        <v>20.0988</v>
      </c>
      <c r="U83" s="103" t="n">
        <v>20.79588</v>
      </c>
      <c r="V83" s="103" t="n">
        <v>21.49296</v>
      </c>
      <c r="W83" s="103" t="n">
        <v>22.19004</v>
      </c>
      <c r="X83" s="103" t="n">
        <v>22.88712</v>
      </c>
      <c r="Y83" s="103" t="n">
        <v>23.5842</v>
      </c>
      <c r="Z83" s="103" t="n">
        <v>24.35424</v>
      </c>
      <c r="AA83" s="103" t="n">
        <v>25.12428</v>
      </c>
      <c r="AB83" s="103" t="n">
        <v>25.89432</v>
      </c>
      <c r="AC83" s="103" t="n">
        <v>26.66436</v>
      </c>
      <c r="AD83" s="103" t="n">
        <v>27.4344</v>
      </c>
      <c r="AE83" s="103" t="n">
        <v>24.329487</v>
      </c>
      <c r="AF83" s="103" t="n">
        <v>21.224574</v>
      </c>
      <c r="AG83" s="103" t="n">
        <v>18.119658</v>
      </c>
      <c r="AH83" s="103" t="n">
        <v>15.014742</v>
      </c>
      <c r="AI83" s="103" t="n">
        <v>11.909826</v>
      </c>
      <c r="AJ83" s="103" t="n">
        <v>8.804914</v>
      </c>
      <c r="AK83" s="103" t="n">
        <v>5.7</v>
      </c>
      <c r="AL83" s="103" t="n">
        <v>4.94</v>
      </c>
      <c r="AM83" s="103" t="n">
        <v>4.18</v>
      </c>
      <c r="AN83" s="103" t="n">
        <v>3.42</v>
      </c>
      <c r="AO83" s="103" t="n">
        <v>2.66</v>
      </c>
      <c r="AP83" s="103" t="n">
        <v>1.9</v>
      </c>
      <c r="AQ83" s="103" t="n">
        <v>1.14</v>
      </c>
      <c r="AR83" s="103" t="n">
        <v>0.379999999999999</v>
      </c>
      <c r="AS83" s="103" t="n">
        <v>-0.380000000000001</v>
      </c>
      <c r="AT83" s="103" t="n">
        <v>-1.14</v>
      </c>
      <c r="AU83" s="103" t="n">
        <v>-1.9</v>
      </c>
      <c r="AV83" s="103" t="n">
        <v>-2.66</v>
      </c>
      <c r="AW83" s="103" t="n">
        <v>-3.42</v>
      </c>
      <c r="AX83" s="103" t="n">
        <v>-4.18</v>
      </c>
      <c r="AY83" s="103" t="n">
        <v>-4.94</v>
      </c>
      <c r="AZ83" s="103" t="n">
        <v>-5.7</v>
      </c>
      <c r="BA83" s="103" t="n">
        <v>24.35424</v>
      </c>
      <c r="BB83" s="103" t="n">
        <v>25.12428</v>
      </c>
      <c r="BC83" s="103" t="n">
        <v>25.89432</v>
      </c>
      <c r="BD83" s="103" t="n">
        <v>26.66436</v>
      </c>
      <c r="BE83" s="103" t="n">
        <v>27.4344</v>
      </c>
      <c r="BF83" s="103" t="n">
        <v>24.329487</v>
      </c>
      <c r="BG83" s="103" t="n">
        <v>21.224574</v>
      </c>
      <c r="BH83" s="103" t="n">
        <v>18.119658</v>
      </c>
      <c r="BI83" s="103" t="n">
        <v>15.014742</v>
      </c>
      <c r="BJ83" s="103" t="n">
        <v>11.909826</v>
      </c>
      <c r="BK83" s="103" t="n">
        <v>8.804914</v>
      </c>
      <c r="BL83" s="103" t="n">
        <v>5.7</v>
      </c>
      <c r="BM83" s="103" t="n">
        <v>4.94</v>
      </c>
      <c r="BN83" s="103" t="n">
        <v>4.18</v>
      </c>
      <c r="BO83" s="103" t="n">
        <v>3.42</v>
      </c>
      <c r="BP83" s="103" t="n">
        <v>2.66</v>
      </c>
      <c r="BQ83" s="103" t="n">
        <v>1.9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1.1898</v>
      </c>
      <c r="D84" s="103" t="n">
        <v>2.3796</v>
      </c>
      <c r="E84" s="103" t="n">
        <v>3.5694</v>
      </c>
      <c r="F84" s="103" t="n">
        <v>4.7592</v>
      </c>
      <c r="G84" s="103" t="n">
        <v>5.949</v>
      </c>
      <c r="H84" s="103" t="n">
        <v>7.1388</v>
      </c>
      <c r="I84" s="103" t="n">
        <v>8.3286</v>
      </c>
      <c r="J84" s="103" t="n">
        <v>9.5184</v>
      </c>
      <c r="K84" s="103" t="n">
        <v>10.5106</v>
      </c>
      <c r="L84" s="103" t="n">
        <v>11.5028</v>
      </c>
      <c r="M84" s="103" t="n">
        <v>12.495</v>
      </c>
      <c r="N84" s="103" t="n">
        <v>13.4872</v>
      </c>
      <c r="O84" s="103" t="n">
        <v>14.4794</v>
      </c>
      <c r="P84" s="103" t="n">
        <v>15.62344</v>
      </c>
      <c r="Q84" s="103" t="n">
        <v>16.76748</v>
      </c>
      <c r="R84" s="103" t="n">
        <v>17.91152</v>
      </c>
      <c r="S84" s="103" t="n">
        <v>19.05556</v>
      </c>
      <c r="T84" s="103" t="n">
        <v>20.1996</v>
      </c>
      <c r="U84" s="103" t="n">
        <v>20.91976</v>
      </c>
      <c r="V84" s="103" t="n">
        <v>21.63992</v>
      </c>
      <c r="W84" s="103" t="n">
        <v>22.36008</v>
      </c>
      <c r="X84" s="103" t="n">
        <v>23.08024</v>
      </c>
      <c r="Y84" s="103" t="n">
        <v>23.8004</v>
      </c>
      <c r="Z84" s="103" t="n">
        <v>24.57088</v>
      </c>
      <c r="AA84" s="103" t="n">
        <v>25.34136</v>
      </c>
      <c r="AB84" s="103" t="n">
        <v>26.11184</v>
      </c>
      <c r="AC84" s="103" t="n">
        <v>26.88232</v>
      </c>
      <c r="AD84" s="103" t="n">
        <v>27.6528</v>
      </c>
      <c r="AE84" s="103" t="n">
        <v>24.559544</v>
      </c>
      <c r="AF84" s="103" t="n">
        <v>21.466288</v>
      </c>
      <c r="AG84" s="103" t="n">
        <v>18.3730293333333</v>
      </c>
      <c r="AH84" s="103" t="n">
        <v>15.2797706666667</v>
      </c>
      <c r="AI84" s="103" t="n">
        <v>12.186512</v>
      </c>
      <c r="AJ84" s="103" t="n">
        <v>9.093258</v>
      </c>
      <c r="AK84" s="103" t="n">
        <v>6</v>
      </c>
      <c r="AL84" s="103" t="n">
        <v>5.56</v>
      </c>
      <c r="AM84" s="103" t="n">
        <v>5.12</v>
      </c>
      <c r="AN84" s="103" t="n">
        <v>4.68</v>
      </c>
      <c r="AO84" s="103" t="n">
        <v>4.24</v>
      </c>
      <c r="AP84" s="103" t="n">
        <v>3.8</v>
      </c>
      <c r="AQ84" s="103" t="n">
        <v>3.36</v>
      </c>
      <c r="AR84" s="103" t="n">
        <v>2.92</v>
      </c>
      <c r="AS84" s="103" t="n">
        <v>2.48</v>
      </c>
      <c r="AT84" s="103" t="n">
        <v>2.04</v>
      </c>
      <c r="AU84" s="103" t="n">
        <v>1.6</v>
      </c>
      <c r="AV84" s="103" t="n">
        <v>1.16</v>
      </c>
      <c r="AW84" s="103" t="n">
        <v>0.719999999999997</v>
      </c>
      <c r="AX84" s="103" t="n">
        <v>0.279999999999997</v>
      </c>
      <c r="AY84" s="103" t="n">
        <v>-0.160000000000004</v>
      </c>
      <c r="AZ84" s="103" t="n">
        <v>-0.600000000000004</v>
      </c>
      <c r="BA84" s="103" t="n">
        <v>24.57088</v>
      </c>
      <c r="BB84" s="103" t="n">
        <v>25.34136</v>
      </c>
      <c r="BC84" s="103" t="n">
        <v>26.11184</v>
      </c>
      <c r="BD84" s="103" t="n">
        <v>26.88232</v>
      </c>
      <c r="BE84" s="103" t="n">
        <v>27.6528</v>
      </c>
      <c r="BF84" s="103" t="n">
        <v>24.559544</v>
      </c>
      <c r="BG84" s="103" t="n">
        <v>21.466288</v>
      </c>
      <c r="BH84" s="103" t="n">
        <v>18.3730293333333</v>
      </c>
      <c r="BI84" s="103" t="n">
        <v>15.2797706666667</v>
      </c>
      <c r="BJ84" s="103" t="n">
        <v>12.186512</v>
      </c>
      <c r="BK84" s="103" t="n">
        <v>9.093258</v>
      </c>
      <c r="BL84" s="103" t="n">
        <v>6</v>
      </c>
      <c r="BM84" s="103" t="n">
        <v>5.56</v>
      </c>
      <c r="BN84" s="103" t="n">
        <v>5.12</v>
      </c>
      <c r="BO84" s="103" t="n">
        <v>4.68</v>
      </c>
      <c r="BP84" s="103" t="n">
        <v>4.24</v>
      </c>
      <c r="BQ84" s="103" t="n">
        <v>3.8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1.1882</v>
      </c>
      <c r="D85" s="103" t="n">
        <v>2.3764</v>
      </c>
      <c r="E85" s="103" t="n">
        <v>3.5646</v>
      </c>
      <c r="F85" s="103" t="n">
        <v>4.7528</v>
      </c>
      <c r="G85" s="103" t="n">
        <v>5.941</v>
      </c>
      <c r="H85" s="103" t="n">
        <v>7.1292</v>
      </c>
      <c r="I85" s="103" t="n">
        <v>8.3174</v>
      </c>
      <c r="J85" s="103" t="n">
        <v>9.5056</v>
      </c>
      <c r="K85" s="103" t="n">
        <v>10.4988</v>
      </c>
      <c r="L85" s="103" t="n">
        <v>11.492</v>
      </c>
      <c r="M85" s="103" t="n">
        <v>12.4852</v>
      </c>
      <c r="N85" s="103" t="n">
        <v>13.4784</v>
      </c>
      <c r="O85" s="103" t="n">
        <v>14.4716</v>
      </c>
      <c r="P85" s="103" t="n">
        <v>15.63736</v>
      </c>
      <c r="Q85" s="103" t="n">
        <v>16.80312</v>
      </c>
      <c r="R85" s="103" t="n">
        <v>17.96888</v>
      </c>
      <c r="S85" s="103" t="n">
        <v>19.13464</v>
      </c>
      <c r="T85" s="103" t="n">
        <v>20.3004</v>
      </c>
      <c r="U85" s="103" t="n">
        <v>21.04364</v>
      </c>
      <c r="V85" s="103" t="n">
        <v>21.78688</v>
      </c>
      <c r="W85" s="103" t="n">
        <v>22.53012</v>
      </c>
      <c r="X85" s="103" t="n">
        <v>23.27336</v>
      </c>
      <c r="Y85" s="103" t="n">
        <v>24.0166</v>
      </c>
      <c r="Z85" s="103" t="n">
        <v>24.78752</v>
      </c>
      <c r="AA85" s="103" t="n">
        <v>25.55844</v>
      </c>
      <c r="AB85" s="103" t="n">
        <v>26.32936</v>
      </c>
      <c r="AC85" s="103" t="n">
        <v>27.10028</v>
      </c>
      <c r="AD85" s="103" t="n">
        <v>27.8712</v>
      </c>
      <c r="AE85" s="103" t="n">
        <v>24.789601</v>
      </c>
      <c r="AF85" s="103" t="n">
        <v>21.708002</v>
      </c>
      <c r="AG85" s="103" t="n">
        <v>18.6264006666667</v>
      </c>
      <c r="AH85" s="103" t="n">
        <v>15.5447993333333</v>
      </c>
      <c r="AI85" s="103" t="n">
        <v>12.463198</v>
      </c>
      <c r="AJ85" s="103" t="n">
        <v>9.381602</v>
      </c>
      <c r="AK85" s="103" t="n">
        <v>6.3</v>
      </c>
      <c r="AL85" s="103" t="n">
        <v>6.18</v>
      </c>
      <c r="AM85" s="103" t="n">
        <v>6.06</v>
      </c>
      <c r="AN85" s="103" t="n">
        <v>5.94</v>
      </c>
      <c r="AO85" s="103" t="n">
        <v>5.82</v>
      </c>
      <c r="AP85" s="103" t="n">
        <v>5.7</v>
      </c>
      <c r="AQ85" s="103" t="n">
        <v>5.58</v>
      </c>
      <c r="AR85" s="103" t="n">
        <v>5.46</v>
      </c>
      <c r="AS85" s="103" t="n">
        <v>5.34</v>
      </c>
      <c r="AT85" s="103" t="n">
        <v>5.22</v>
      </c>
      <c r="AU85" s="103" t="n">
        <v>5.09999999999999</v>
      </c>
      <c r="AV85" s="103" t="n">
        <v>4.97999999999999</v>
      </c>
      <c r="AW85" s="103" t="n">
        <v>4.85999999999999</v>
      </c>
      <c r="AX85" s="103" t="n">
        <v>4.73999999999999</v>
      </c>
      <c r="AY85" s="103" t="n">
        <v>4.61999999999999</v>
      </c>
      <c r="AZ85" s="103" t="n">
        <v>4.49999999999999</v>
      </c>
      <c r="BA85" s="103" t="n">
        <v>24.78752</v>
      </c>
      <c r="BB85" s="103" t="n">
        <v>25.55844</v>
      </c>
      <c r="BC85" s="103" t="n">
        <v>26.32936</v>
      </c>
      <c r="BD85" s="103" t="n">
        <v>27.10028</v>
      </c>
      <c r="BE85" s="103" t="n">
        <v>27.8712</v>
      </c>
      <c r="BF85" s="103" t="n">
        <v>24.789601</v>
      </c>
      <c r="BG85" s="103" t="n">
        <v>21.708002</v>
      </c>
      <c r="BH85" s="103" t="n">
        <v>18.6264006666667</v>
      </c>
      <c r="BI85" s="103" t="n">
        <v>15.5447993333333</v>
      </c>
      <c r="BJ85" s="103" t="n">
        <v>12.463198</v>
      </c>
      <c r="BK85" s="103" t="n">
        <v>9.381602</v>
      </c>
      <c r="BL85" s="103" t="n">
        <v>6.3</v>
      </c>
      <c r="BM85" s="103" t="n">
        <v>6.18</v>
      </c>
      <c r="BN85" s="103" t="n">
        <v>6.06</v>
      </c>
      <c r="BO85" s="103" t="n">
        <v>5.94</v>
      </c>
      <c r="BP85" s="103" t="n">
        <v>5.82</v>
      </c>
      <c r="BQ85" s="103" t="n">
        <v>5.7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1.1866</v>
      </c>
      <c r="D86" s="103" t="n">
        <v>2.3732</v>
      </c>
      <c r="E86" s="103" t="n">
        <v>3.5598</v>
      </c>
      <c r="F86" s="103" t="n">
        <v>4.7464</v>
      </c>
      <c r="G86" s="103" t="n">
        <v>5.933</v>
      </c>
      <c r="H86" s="103" t="n">
        <v>7.1196</v>
      </c>
      <c r="I86" s="103" t="n">
        <v>8.3062</v>
      </c>
      <c r="J86" s="103" t="n">
        <v>9.4928</v>
      </c>
      <c r="K86" s="103" t="n">
        <v>10.487</v>
      </c>
      <c r="L86" s="103" t="n">
        <v>11.4812</v>
      </c>
      <c r="M86" s="103" t="n">
        <v>12.4754</v>
      </c>
      <c r="N86" s="103" t="n">
        <v>13.4696</v>
      </c>
      <c r="O86" s="103" t="n">
        <v>14.4638</v>
      </c>
      <c r="P86" s="103" t="n">
        <v>15.65128</v>
      </c>
      <c r="Q86" s="103" t="n">
        <v>16.83876</v>
      </c>
      <c r="R86" s="103" t="n">
        <v>18.02624</v>
      </c>
      <c r="S86" s="103" t="n">
        <v>19.21372</v>
      </c>
      <c r="T86" s="103" t="n">
        <v>20.4012</v>
      </c>
      <c r="U86" s="103" t="n">
        <v>21.16752</v>
      </c>
      <c r="V86" s="103" t="n">
        <v>21.93384</v>
      </c>
      <c r="W86" s="103" t="n">
        <v>22.70016</v>
      </c>
      <c r="X86" s="103" t="n">
        <v>23.46648</v>
      </c>
      <c r="Y86" s="103" t="n">
        <v>24.2328</v>
      </c>
      <c r="Z86" s="103" t="n">
        <v>25.00416</v>
      </c>
      <c r="AA86" s="103" t="n">
        <v>25.77552</v>
      </c>
      <c r="AB86" s="103" t="n">
        <v>26.54688</v>
      </c>
      <c r="AC86" s="103" t="n">
        <v>27.31824</v>
      </c>
      <c r="AD86" s="103" t="n">
        <v>28.0896</v>
      </c>
      <c r="AE86" s="103" t="n">
        <v>25.019658</v>
      </c>
      <c r="AF86" s="103" t="n">
        <v>21.949716</v>
      </c>
      <c r="AG86" s="103" t="n">
        <v>18.879772</v>
      </c>
      <c r="AH86" s="103" t="n">
        <v>15.809828</v>
      </c>
      <c r="AI86" s="103" t="n">
        <v>12.739884</v>
      </c>
      <c r="AJ86" s="103" t="n">
        <v>9.669946</v>
      </c>
      <c r="AK86" s="103" t="n">
        <v>6.6</v>
      </c>
      <c r="AL86" s="103" t="n">
        <v>6.8</v>
      </c>
      <c r="AM86" s="103" t="n">
        <v>7</v>
      </c>
      <c r="AN86" s="103" t="n">
        <v>7.2</v>
      </c>
      <c r="AO86" s="103" t="n">
        <v>7.4</v>
      </c>
      <c r="AP86" s="103" t="n">
        <v>7.6</v>
      </c>
      <c r="AQ86" s="103" t="n">
        <v>7.8</v>
      </c>
      <c r="AR86" s="103" t="n">
        <v>8</v>
      </c>
      <c r="AS86" s="103" t="n">
        <v>8.2</v>
      </c>
      <c r="AT86" s="103" t="n">
        <v>8.4</v>
      </c>
      <c r="AU86" s="103" t="n">
        <v>8.6</v>
      </c>
      <c r="AV86" s="103" t="n">
        <v>8.8</v>
      </c>
      <c r="AW86" s="103" t="n">
        <v>9</v>
      </c>
      <c r="AX86" s="103" t="n">
        <v>9.19999999999999</v>
      </c>
      <c r="AY86" s="103" t="n">
        <v>9.39999999999999</v>
      </c>
      <c r="AZ86" s="103" t="n">
        <v>9.59999999999999</v>
      </c>
      <c r="BA86" s="103" t="n">
        <v>25.00416</v>
      </c>
      <c r="BB86" s="103" t="n">
        <v>25.77552</v>
      </c>
      <c r="BC86" s="103" t="n">
        <v>26.54688</v>
      </c>
      <c r="BD86" s="103" t="n">
        <v>27.31824</v>
      </c>
      <c r="BE86" s="103" t="n">
        <v>28.0896</v>
      </c>
      <c r="BF86" s="103" t="n">
        <v>25.019658</v>
      </c>
      <c r="BG86" s="103" t="n">
        <v>21.949716</v>
      </c>
      <c r="BH86" s="103" t="n">
        <v>18.879772</v>
      </c>
      <c r="BI86" s="103" t="n">
        <v>15.809828</v>
      </c>
      <c r="BJ86" s="103" t="n">
        <v>12.739884</v>
      </c>
      <c r="BK86" s="103" t="n">
        <v>9.669946</v>
      </c>
      <c r="BL86" s="103" t="n">
        <v>6.6</v>
      </c>
      <c r="BM86" s="103" t="n">
        <v>6.8</v>
      </c>
      <c r="BN86" s="103" t="n">
        <v>7</v>
      </c>
      <c r="BO86" s="103" t="n">
        <v>7.2</v>
      </c>
      <c r="BP86" s="103" t="n">
        <v>7.4</v>
      </c>
      <c r="BQ86" s="103" t="n">
        <v>7.6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1.185</v>
      </c>
      <c r="D87" s="103" t="n">
        <v>2.37</v>
      </c>
      <c r="E87" s="103" t="n">
        <v>3.555</v>
      </c>
      <c r="F87" s="103" t="n">
        <v>4.74</v>
      </c>
      <c r="G87" s="103" t="n">
        <v>5.925</v>
      </c>
      <c r="H87" s="103" t="n">
        <v>7.11</v>
      </c>
      <c r="I87" s="103" t="n">
        <v>8.295</v>
      </c>
      <c r="J87" s="103" t="n">
        <v>9.48</v>
      </c>
      <c r="K87" s="103" t="n">
        <v>10.4752</v>
      </c>
      <c r="L87" s="103" t="n">
        <v>11.4704</v>
      </c>
      <c r="M87" s="103" t="n">
        <v>12.4656</v>
      </c>
      <c r="N87" s="103" t="n">
        <v>13.4608</v>
      </c>
      <c r="O87" s="103" t="n">
        <v>14.456</v>
      </c>
      <c r="P87" s="103" t="n">
        <v>15.6652</v>
      </c>
      <c r="Q87" s="103" t="n">
        <v>16.8744</v>
      </c>
      <c r="R87" s="103" t="n">
        <v>18.0836</v>
      </c>
      <c r="S87" s="103" t="n">
        <v>19.2928</v>
      </c>
      <c r="T87" s="103" t="n">
        <v>20.502</v>
      </c>
      <c r="U87" s="103" t="n">
        <v>21.2914</v>
      </c>
      <c r="V87" s="103" t="n">
        <v>22.0808</v>
      </c>
      <c r="W87" s="103" t="n">
        <v>22.8702</v>
      </c>
      <c r="X87" s="103" t="n">
        <v>23.6596</v>
      </c>
      <c r="Y87" s="103" t="n">
        <v>24.449</v>
      </c>
      <c r="Z87" s="103" t="n">
        <v>25.2208</v>
      </c>
      <c r="AA87" s="103" t="n">
        <v>25.9926</v>
      </c>
      <c r="AB87" s="103" t="n">
        <v>26.7644</v>
      </c>
      <c r="AC87" s="103" t="n">
        <v>27.5362</v>
      </c>
      <c r="AD87" s="103" t="n">
        <v>28.308</v>
      </c>
      <c r="AE87" s="103" t="n">
        <v>25.249715</v>
      </c>
      <c r="AF87" s="103" t="n">
        <v>22.19143</v>
      </c>
      <c r="AG87" s="103" t="n">
        <v>19.1331433333333</v>
      </c>
      <c r="AH87" s="103" t="n">
        <v>16.0748566666667</v>
      </c>
      <c r="AI87" s="103" t="n">
        <v>13.01657</v>
      </c>
      <c r="AJ87" s="103" t="n">
        <v>9.95829</v>
      </c>
      <c r="AK87" s="103" t="n">
        <v>6.9</v>
      </c>
      <c r="AL87" s="103" t="n">
        <v>7.42</v>
      </c>
      <c r="AM87" s="103" t="n">
        <v>7.94</v>
      </c>
      <c r="AN87" s="103" t="n">
        <v>8.46</v>
      </c>
      <c r="AO87" s="103" t="n">
        <v>8.98</v>
      </c>
      <c r="AP87" s="103" t="n">
        <v>9.5</v>
      </c>
      <c r="AQ87" s="103" t="n">
        <v>10.02</v>
      </c>
      <c r="AR87" s="103" t="n">
        <v>10.54</v>
      </c>
      <c r="AS87" s="103" t="n">
        <v>11.06</v>
      </c>
      <c r="AT87" s="103" t="n">
        <v>11.58</v>
      </c>
      <c r="AU87" s="103" t="n">
        <v>12.1</v>
      </c>
      <c r="AV87" s="103" t="n">
        <v>12.62</v>
      </c>
      <c r="AW87" s="103" t="n">
        <v>13.14</v>
      </c>
      <c r="AX87" s="103" t="n">
        <v>13.66</v>
      </c>
      <c r="AY87" s="103" t="n">
        <v>14.18</v>
      </c>
      <c r="AZ87" s="103" t="n">
        <v>14.7</v>
      </c>
      <c r="BA87" s="103" t="n">
        <v>25.2208</v>
      </c>
      <c r="BB87" s="103" t="n">
        <v>25.9926</v>
      </c>
      <c r="BC87" s="103" t="n">
        <v>26.7644</v>
      </c>
      <c r="BD87" s="103" t="n">
        <v>27.5362</v>
      </c>
      <c r="BE87" s="103" t="n">
        <v>28.308</v>
      </c>
      <c r="BF87" s="103" t="n">
        <v>25.249715</v>
      </c>
      <c r="BG87" s="103" t="n">
        <v>22.19143</v>
      </c>
      <c r="BH87" s="103" t="n">
        <v>19.1331433333333</v>
      </c>
      <c r="BI87" s="103" t="n">
        <v>16.0748566666667</v>
      </c>
      <c r="BJ87" s="103" t="n">
        <v>13.01657</v>
      </c>
      <c r="BK87" s="103" t="n">
        <v>9.95829</v>
      </c>
      <c r="BL87" s="103" t="n">
        <v>6.9</v>
      </c>
      <c r="BM87" s="103" t="n">
        <v>7.42</v>
      </c>
      <c r="BN87" s="103" t="n">
        <v>7.94</v>
      </c>
      <c r="BO87" s="103" t="n">
        <v>8.46</v>
      </c>
      <c r="BP87" s="103" t="n">
        <v>8.98</v>
      </c>
      <c r="BQ87" s="103" t="n">
        <v>9.5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1.1838</v>
      </c>
      <c r="D88" s="103" t="n">
        <v>2.3676</v>
      </c>
      <c r="E88" s="103" t="n">
        <v>3.5514</v>
      </c>
      <c r="F88" s="103" t="n">
        <v>4.7352</v>
      </c>
      <c r="G88" s="103" t="n">
        <v>5.919</v>
      </c>
      <c r="H88" s="103" t="n">
        <v>7.1028</v>
      </c>
      <c r="I88" s="103" t="n">
        <v>8.2866</v>
      </c>
      <c r="J88" s="103" t="n">
        <v>9.4704</v>
      </c>
      <c r="K88" s="103" t="n">
        <v>10.46752</v>
      </c>
      <c r="L88" s="103" t="n">
        <v>11.46464</v>
      </c>
      <c r="M88" s="103" t="n">
        <v>12.46176</v>
      </c>
      <c r="N88" s="103" t="n">
        <v>13.45888</v>
      </c>
      <c r="O88" s="103" t="n">
        <v>14.456</v>
      </c>
      <c r="P88" s="103" t="n">
        <v>15.68536</v>
      </c>
      <c r="Q88" s="103" t="n">
        <v>16.91472</v>
      </c>
      <c r="R88" s="103" t="n">
        <v>18.14408</v>
      </c>
      <c r="S88" s="103" t="n">
        <v>19.37344</v>
      </c>
      <c r="T88" s="103" t="n">
        <v>20.6028</v>
      </c>
      <c r="U88" s="103" t="n">
        <v>21.4162</v>
      </c>
      <c r="V88" s="103" t="n">
        <v>22.2296</v>
      </c>
      <c r="W88" s="103" t="n">
        <v>23.043</v>
      </c>
      <c r="X88" s="103" t="n">
        <v>23.8564</v>
      </c>
      <c r="Y88" s="103" t="n">
        <v>24.6698</v>
      </c>
      <c r="Z88" s="103" t="n">
        <v>25.44112</v>
      </c>
      <c r="AA88" s="103" t="n">
        <v>26.21244</v>
      </c>
      <c r="AB88" s="103" t="n">
        <v>26.98376</v>
      </c>
      <c r="AC88" s="103" t="n">
        <v>27.75508</v>
      </c>
      <c r="AD88" s="103" t="n">
        <v>28.5264</v>
      </c>
      <c r="AE88" s="103" t="n">
        <v>25.482629</v>
      </c>
      <c r="AF88" s="103" t="n">
        <v>22.438858</v>
      </c>
      <c r="AG88" s="103" t="n">
        <v>19.395086</v>
      </c>
      <c r="AH88" s="103" t="n">
        <v>16.351314</v>
      </c>
      <c r="AI88" s="103" t="n">
        <v>13.307542</v>
      </c>
      <c r="AJ88" s="103" t="n">
        <v>10.263774</v>
      </c>
      <c r="AK88" s="103" t="n">
        <v>7.22</v>
      </c>
      <c r="AL88" s="103" t="n">
        <v>7.692</v>
      </c>
      <c r="AM88" s="103" t="n">
        <v>8.164</v>
      </c>
      <c r="AN88" s="103" t="n">
        <v>8.636</v>
      </c>
      <c r="AO88" s="103" t="n">
        <v>9.108</v>
      </c>
      <c r="AP88" s="103" t="n">
        <v>9.58</v>
      </c>
      <c r="AQ88" s="103" t="n">
        <v>10.052</v>
      </c>
      <c r="AR88" s="103" t="n">
        <v>10.524</v>
      </c>
      <c r="AS88" s="103" t="n">
        <v>10.996</v>
      </c>
      <c r="AT88" s="103" t="n">
        <v>11.468</v>
      </c>
      <c r="AU88" s="103" t="n">
        <v>11.94</v>
      </c>
      <c r="AV88" s="103" t="n">
        <v>12.412</v>
      </c>
      <c r="AW88" s="103" t="n">
        <v>12.884</v>
      </c>
      <c r="AX88" s="103" t="n">
        <v>13.356</v>
      </c>
      <c r="AY88" s="103" t="n">
        <v>13.828</v>
      </c>
      <c r="AZ88" s="103" t="n">
        <v>14.3</v>
      </c>
      <c r="BA88" s="103" t="n">
        <v>25.44112</v>
      </c>
      <c r="BB88" s="103" t="n">
        <v>26.21244</v>
      </c>
      <c r="BC88" s="103" t="n">
        <v>26.98376</v>
      </c>
      <c r="BD88" s="103" t="n">
        <v>27.75508</v>
      </c>
      <c r="BE88" s="103" t="n">
        <v>28.5264</v>
      </c>
      <c r="BF88" s="103" t="n">
        <v>25.482629</v>
      </c>
      <c r="BG88" s="103" t="n">
        <v>22.438858</v>
      </c>
      <c r="BH88" s="103" t="n">
        <v>19.395086</v>
      </c>
      <c r="BI88" s="103" t="n">
        <v>16.351314</v>
      </c>
      <c r="BJ88" s="103" t="n">
        <v>13.307542</v>
      </c>
      <c r="BK88" s="103" t="n">
        <v>10.263774</v>
      </c>
      <c r="BL88" s="103" t="n">
        <v>7.22</v>
      </c>
      <c r="BM88" s="103" t="n">
        <v>7.692</v>
      </c>
      <c r="BN88" s="103" t="n">
        <v>8.164</v>
      </c>
      <c r="BO88" s="103" t="n">
        <v>8.636</v>
      </c>
      <c r="BP88" s="103" t="n">
        <v>9.108</v>
      </c>
      <c r="BQ88" s="103" t="n">
        <v>9.58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1.1826</v>
      </c>
      <c r="D89" s="103" t="n">
        <v>2.3652</v>
      </c>
      <c r="E89" s="103" t="n">
        <v>3.5478</v>
      </c>
      <c r="F89" s="103" t="n">
        <v>4.7304</v>
      </c>
      <c r="G89" s="103" t="n">
        <v>5.913</v>
      </c>
      <c r="H89" s="103" t="n">
        <v>7.0956</v>
      </c>
      <c r="I89" s="103" t="n">
        <v>8.2782</v>
      </c>
      <c r="J89" s="103" t="n">
        <v>9.4608</v>
      </c>
      <c r="K89" s="103" t="n">
        <v>10.45984</v>
      </c>
      <c r="L89" s="103" t="n">
        <v>11.45888</v>
      </c>
      <c r="M89" s="103" t="n">
        <v>12.45792</v>
      </c>
      <c r="N89" s="103" t="n">
        <v>13.45696</v>
      </c>
      <c r="O89" s="103" t="n">
        <v>14.456</v>
      </c>
      <c r="P89" s="103" t="n">
        <v>15.70552</v>
      </c>
      <c r="Q89" s="103" t="n">
        <v>16.95504</v>
      </c>
      <c r="R89" s="103" t="n">
        <v>18.20456</v>
      </c>
      <c r="S89" s="103" t="n">
        <v>19.45408</v>
      </c>
      <c r="T89" s="103" t="n">
        <v>20.7036</v>
      </c>
      <c r="U89" s="103" t="n">
        <v>21.541</v>
      </c>
      <c r="V89" s="103" t="n">
        <v>22.3784</v>
      </c>
      <c r="W89" s="103" t="n">
        <v>23.2158</v>
      </c>
      <c r="X89" s="103" t="n">
        <v>24.0532</v>
      </c>
      <c r="Y89" s="103" t="n">
        <v>24.8906</v>
      </c>
      <c r="Z89" s="103" t="n">
        <v>25.66144</v>
      </c>
      <c r="AA89" s="103" t="n">
        <v>26.43228</v>
      </c>
      <c r="AB89" s="103" t="n">
        <v>27.20312</v>
      </c>
      <c r="AC89" s="103" t="n">
        <v>27.97396</v>
      </c>
      <c r="AD89" s="103" t="n">
        <v>28.7448</v>
      </c>
      <c r="AE89" s="103" t="n">
        <v>25.715543</v>
      </c>
      <c r="AF89" s="103" t="n">
        <v>22.686286</v>
      </c>
      <c r="AG89" s="103" t="n">
        <v>19.6570286666667</v>
      </c>
      <c r="AH89" s="103" t="n">
        <v>16.6277713333333</v>
      </c>
      <c r="AI89" s="103" t="n">
        <v>13.598514</v>
      </c>
      <c r="AJ89" s="103" t="n">
        <v>10.569258</v>
      </c>
      <c r="AK89" s="103" t="n">
        <v>7.54</v>
      </c>
      <c r="AL89" s="103" t="n">
        <v>7.964</v>
      </c>
      <c r="AM89" s="103" t="n">
        <v>8.388</v>
      </c>
      <c r="AN89" s="103" t="n">
        <v>8.812</v>
      </c>
      <c r="AO89" s="103" t="n">
        <v>9.236</v>
      </c>
      <c r="AP89" s="103" t="n">
        <v>9.66</v>
      </c>
      <c r="AQ89" s="103" t="n">
        <v>10.084</v>
      </c>
      <c r="AR89" s="103" t="n">
        <v>10.508</v>
      </c>
      <c r="AS89" s="103" t="n">
        <v>10.932</v>
      </c>
      <c r="AT89" s="103" t="n">
        <v>11.356</v>
      </c>
      <c r="AU89" s="103" t="n">
        <v>11.78</v>
      </c>
      <c r="AV89" s="103" t="n">
        <v>12.204</v>
      </c>
      <c r="AW89" s="103" t="n">
        <v>12.628</v>
      </c>
      <c r="AX89" s="103" t="n">
        <v>13.052</v>
      </c>
      <c r="AY89" s="103" t="n">
        <v>13.476</v>
      </c>
      <c r="AZ89" s="103" t="n">
        <v>13.9</v>
      </c>
      <c r="BA89" s="103" t="n">
        <v>25.66144</v>
      </c>
      <c r="BB89" s="103" t="n">
        <v>26.43228</v>
      </c>
      <c r="BC89" s="103" t="n">
        <v>27.20312</v>
      </c>
      <c r="BD89" s="103" t="n">
        <v>27.97396</v>
      </c>
      <c r="BE89" s="103" t="n">
        <v>28.7448</v>
      </c>
      <c r="BF89" s="103" t="n">
        <v>25.715543</v>
      </c>
      <c r="BG89" s="103" t="n">
        <v>22.686286</v>
      </c>
      <c r="BH89" s="103" t="n">
        <v>19.6570286666667</v>
      </c>
      <c r="BI89" s="103" t="n">
        <v>16.6277713333333</v>
      </c>
      <c r="BJ89" s="103" t="n">
        <v>13.598514</v>
      </c>
      <c r="BK89" s="103" t="n">
        <v>10.569258</v>
      </c>
      <c r="BL89" s="103" t="n">
        <v>7.54</v>
      </c>
      <c r="BM89" s="103" t="n">
        <v>7.964</v>
      </c>
      <c r="BN89" s="103" t="n">
        <v>8.388</v>
      </c>
      <c r="BO89" s="103" t="n">
        <v>8.812</v>
      </c>
      <c r="BP89" s="103" t="n">
        <v>9.236</v>
      </c>
      <c r="BQ89" s="103" t="n">
        <v>9.66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1.1814</v>
      </c>
      <c r="D90" s="103" t="n">
        <v>2.3628</v>
      </c>
      <c r="E90" s="103" t="n">
        <v>3.5442</v>
      </c>
      <c r="F90" s="103" t="n">
        <v>4.7256</v>
      </c>
      <c r="G90" s="103" t="n">
        <v>5.907</v>
      </c>
      <c r="H90" s="103" t="n">
        <v>7.0884</v>
      </c>
      <c r="I90" s="103" t="n">
        <v>8.2698</v>
      </c>
      <c r="J90" s="103" t="n">
        <v>9.4512</v>
      </c>
      <c r="K90" s="103" t="n">
        <v>10.45216</v>
      </c>
      <c r="L90" s="103" t="n">
        <v>11.45312</v>
      </c>
      <c r="M90" s="103" t="n">
        <v>12.45408</v>
      </c>
      <c r="N90" s="103" t="n">
        <v>13.45504</v>
      </c>
      <c r="O90" s="103" t="n">
        <v>14.456</v>
      </c>
      <c r="P90" s="103" t="n">
        <v>15.72568</v>
      </c>
      <c r="Q90" s="103" t="n">
        <v>16.99536</v>
      </c>
      <c r="R90" s="103" t="n">
        <v>18.26504</v>
      </c>
      <c r="S90" s="103" t="n">
        <v>19.53472</v>
      </c>
      <c r="T90" s="103" t="n">
        <v>20.8044</v>
      </c>
      <c r="U90" s="103" t="n">
        <v>21.6658</v>
      </c>
      <c r="V90" s="103" t="n">
        <v>22.5272</v>
      </c>
      <c r="W90" s="103" t="n">
        <v>23.3886</v>
      </c>
      <c r="X90" s="103" t="n">
        <v>24.25</v>
      </c>
      <c r="Y90" s="103" t="n">
        <v>25.1114</v>
      </c>
      <c r="Z90" s="103" t="n">
        <v>25.88176</v>
      </c>
      <c r="AA90" s="103" t="n">
        <v>26.65212</v>
      </c>
      <c r="AB90" s="103" t="n">
        <v>27.42248</v>
      </c>
      <c r="AC90" s="103" t="n">
        <v>28.19284</v>
      </c>
      <c r="AD90" s="103" t="n">
        <v>28.9632</v>
      </c>
      <c r="AE90" s="103" t="n">
        <v>25.948457</v>
      </c>
      <c r="AF90" s="103" t="n">
        <v>22.933714</v>
      </c>
      <c r="AG90" s="103" t="n">
        <v>19.9189713333333</v>
      </c>
      <c r="AH90" s="103" t="n">
        <v>16.9042286666667</v>
      </c>
      <c r="AI90" s="103" t="n">
        <v>13.889486</v>
      </c>
      <c r="AJ90" s="103" t="n">
        <v>10.874742</v>
      </c>
      <c r="AK90" s="103" t="n">
        <v>7.86</v>
      </c>
      <c r="AL90" s="103" t="n">
        <v>8.236</v>
      </c>
      <c r="AM90" s="103" t="n">
        <v>8.612</v>
      </c>
      <c r="AN90" s="103" t="n">
        <v>8.988</v>
      </c>
      <c r="AO90" s="103" t="n">
        <v>9.364</v>
      </c>
      <c r="AP90" s="103" t="n">
        <v>9.74</v>
      </c>
      <c r="AQ90" s="103" t="n">
        <v>10.116</v>
      </c>
      <c r="AR90" s="103" t="n">
        <v>10.492</v>
      </c>
      <c r="AS90" s="103" t="n">
        <v>10.868</v>
      </c>
      <c r="AT90" s="103" t="n">
        <v>11.244</v>
      </c>
      <c r="AU90" s="103" t="n">
        <v>11.62</v>
      </c>
      <c r="AV90" s="103" t="n">
        <v>11.996</v>
      </c>
      <c r="AW90" s="103" t="n">
        <v>12.372</v>
      </c>
      <c r="AX90" s="103" t="n">
        <v>12.748</v>
      </c>
      <c r="AY90" s="103" t="n">
        <v>13.124</v>
      </c>
      <c r="AZ90" s="103" t="n">
        <v>13.5</v>
      </c>
      <c r="BA90" s="103" t="n">
        <v>25.88176</v>
      </c>
      <c r="BB90" s="103" t="n">
        <v>26.65212</v>
      </c>
      <c r="BC90" s="103" t="n">
        <v>27.42248</v>
      </c>
      <c r="BD90" s="103" t="n">
        <v>28.19284</v>
      </c>
      <c r="BE90" s="103" t="n">
        <v>28.9632</v>
      </c>
      <c r="BF90" s="103" t="n">
        <v>25.948457</v>
      </c>
      <c r="BG90" s="103" t="n">
        <v>22.933714</v>
      </c>
      <c r="BH90" s="103" t="n">
        <v>19.9189713333333</v>
      </c>
      <c r="BI90" s="103" t="n">
        <v>16.9042286666667</v>
      </c>
      <c r="BJ90" s="103" t="n">
        <v>13.889486</v>
      </c>
      <c r="BK90" s="103" t="n">
        <v>10.874742</v>
      </c>
      <c r="BL90" s="103" t="n">
        <v>7.86</v>
      </c>
      <c r="BM90" s="103" t="n">
        <v>8.236</v>
      </c>
      <c r="BN90" s="103" t="n">
        <v>8.612</v>
      </c>
      <c r="BO90" s="103" t="n">
        <v>8.988</v>
      </c>
      <c r="BP90" s="103" t="n">
        <v>9.364</v>
      </c>
      <c r="BQ90" s="103" t="n">
        <v>9.74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1.1802</v>
      </c>
      <c r="D91" s="103" t="n">
        <v>2.3604</v>
      </c>
      <c r="E91" s="103" t="n">
        <v>3.5406</v>
      </c>
      <c r="F91" s="103" t="n">
        <v>4.7208</v>
      </c>
      <c r="G91" s="103" t="n">
        <v>5.901</v>
      </c>
      <c r="H91" s="103" t="n">
        <v>7.0812</v>
      </c>
      <c r="I91" s="103" t="n">
        <v>8.2614</v>
      </c>
      <c r="J91" s="103" t="n">
        <v>9.4416</v>
      </c>
      <c r="K91" s="103" t="n">
        <v>10.44448</v>
      </c>
      <c r="L91" s="103" t="n">
        <v>11.44736</v>
      </c>
      <c r="M91" s="103" t="n">
        <v>12.45024</v>
      </c>
      <c r="N91" s="103" t="n">
        <v>13.45312</v>
      </c>
      <c r="O91" s="103" t="n">
        <v>14.456</v>
      </c>
      <c r="P91" s="103" t="n">
        <v>15.74584</v>
      </c>
      <c r="Q91" s="103" t="n">
        <v>17.03568</v>
      </c>
      <c r="R91" s="103" t="n">
        <v>18.32552</v>
      </c>
      <c r="S91" s="103" t="n">
        <v>19.61536</v>
      </c>
      <c r="T91" s="103" t="n">
        <v>20.9052</v>
      </c>
      <c r="U91" s="103" t="n">
        <v>21.7906</v>
      </c>
      <c r="V91" s="103" t="n">
        <v>22.676</v>
      </c>
      <c r="W91" s="103" t="n">
        <v>23.5614</v>
      </c>
      <c r="X91" s="103" t="n">
        <v>24.4468</v>
      </c>
      <c r="Y91" s="103" t="n">
        <v>25.3322</v>
      </c>
      <c r="Z91" s="103" t="n">
        <v>26.10208</v>
      </c>
      <c r="AA91" s="103" t="n">
        <v>26.87196</v>
      </c>
      <c r="AB91" s="103" t="n">
        <v>27.64184</v>
      </c>
      <c r="AC91" s="103" t="n">
        <v>28.41172</v>
      </c>
      <c r="AD91" s="103" t="n">
        <v>29.1816</v>
      </c>
      <c r="AE91" s="103" t="n">
        <v>26.181371</v>
      </c>
      <c r="AF91" s="103" t="n">
        <v>23.181142</v>
      </c>
      <c r="AG91" s="103" t="n">
        <v>20.180914</v>
      </c>
      <c r="AH91" s="103" t="n">
        <v>17.180686</v>
      </c>
      <c r="AI91" s="103" t="n">
        <v>14.180458</v>
      </c>
      <c r="AJ91" s="103" t="n">
        <v>11.180226</v>
      </c>
      <c r="AK91" s="103" t="n">
        <v>8.18</v>
      </c>
      <c r="AL91" s="103" t="n">
        <v>8.508</v>
      </c>
      <c r="AM91" s="103" t="n">
        <v>8.836</v>
      </c>
      <c r="AN91" s="103" t="n">
        <v>9.164</v>
      </c>
      <c r="AO91" s="103" t="n">
        <v>9.492</v>
      </c>
      <c r="AP91" s="103" t="n">
        <v>9.82</v>
      </c>
      <c r="AQ91" s="103" t="n">
        <v>10.148</v>
      </c>
      <c r="AR91" s="103" t="n">
        <v>10.476</v>
      </c>
      <c r="AS91" s="103" t="n">
        <v>10.804</v>
      </c>
      <c r="AT91" s="103" t="n">
        <v>11.132</v>
      </c>
      <c r="AU91" s="103" t="n">
        <v>11.46</v>
      </c>
      <c r="AV91" s="103" t="n">
        <v>11.788</v>
      </c>
      <c r="AW91" s="103" t="n">
        <v>12.116</v>
      </c>
      <c r="AX91" s="103" t="n">
        <v>12.444</v>
      </c>
      <c r="AY91" s="103" t="n">
        <v>12.772</v>
      </c>
      <c r="AZ91" s="103" t="n">
        <v>13.1</v>
      </c>
      <c r="BA91" s="103" t="n">
        <v>26.10208</v>
      </c>
      <c r="BB91" s="103" t="n">
        <v>26.87196</v>
      </c>
      <c r="BC91" s="103" t="n">
        <v>27.64184</v>
      </c>
      <c r="BD91" s="103" t="n">
        <v>28.41172</v>
      </c>
      <c r="BE91" s="103" t="n">
        <v>29.1816</v>
      </c>
      <c r="BF91" s="103" t="n">
        <v>26.181371</v>
      </c>
      <c r="BG91" s="103" t="n">
        <v>23.181142</v>
      </c>
      <c r="BH91" s="103" t="n">
        <v>20.180914</v>
      </c>
      <c r="BI91" s="103" t="n">
        <v>17.180686</v>
      </c>
      <c r="BJ91" s="103" t="n">
        <v>14.180458</v>
      </c>
      <c r="BK91" s="103" t="n">
        <v>11.180226</v>
      </c>
      <c r="BL91" s="103" t="n">
        <v>8.18</v>
      </c>
      <c r="BM91" s="103" t="n">
        <v>8.508</v>
      </c>
      <c r="BN91" s="103" t="n">
        <v>8.836</v>
      </c>
      <c r="BO91" s="103" t="n">
        <v>9.164</v>
      </c>
      <c r="BP91" s="103" t="n">
        <v>9.492</v>
      </c>
      <c r="BQ91" s="103" t="n">
        <v>9.82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1.179</v>
      </c>
      <c r="D92" s="103" t="n">
        <v>2.358</v>
      </c>
      <c r="E92" s="103" t="n">
        <v>3.537</v>
      </c>
      <c r="F92" s="103" t="n">
        <v>4.716</v>
      </c>
      <c r="G92" s="103" t="n">
        <v>5.895</v>
      </c>
      <c r="H92" s="103" t="n">
        <v>7.074</v>
      </c>
      <c r="I92" s="103" t="n">
        <v>8.253</v>
      </c>
      <c r="J92" s="103" t="n">
        <v>9.432</v>
      </c>
      <c r="K92" s="103" t="n">
        <v>10.4368</v>
      </c>
      <c r="L92" s="103" t="n">
        <v>11.4416</v>
      </c>
      <c r="M92" s="103" t="n">
        <v>12.4464</v>
      </c>
      <c r="N92" s="103" t="n">
        <v>13.4512</v>
      </c>
      <c r="O92" s="103" t="n">
        <v>14.456</v>
      </c>
      <c r="P92" s="103" t="n">
        <v>15.766</v>
      </c>
      <c r="Q92" s="103" t="n">
        <v>17.076</v>
      </c>
      <c r="R92" s="103" t="n">
        <v>18.386</v>
      </c>
      <c r="S92" s="103" t="n">
        <v>19.696</v>
      </c>
      <c r="T92" s="103" t="n">
        <v>21.006</v>
      </c>
      <c r="U92" s="103" t="n">
        <v>21.9154</v>
      </c>
      <c r="V92" s="103" t="n">
        <v>22.8248</v>
      </c>
      <c r="W92" s="103" t="n">
        <v>23.7342</v>
      </c>
      <c r="X92" s="103" t="n">
        <v>24.6436</v>
      </c>
      <c r="Y92" s="103" t="n">
        <v>25.553</v>
      </c>
      <c r="Z92" s="103" t="n">
        <v>26.3224</v>
      </c>
      <c r="AA92" s="103" t="n">
        <v>27.0918</v>
      </c>
      <c r="AB92" s="103" t="n">
        <v>27.8612</v>
      </c>
      <c r="AC92" s="103" t="n">
        <v>28.6306</v>
      </c>
      <c r="AD92" s="103" t="n">
        <v>29.4</v>
      </c>
      <c r="AE92" s="103" t="n">
        <v>26.414285</v>
      </c>
      <c r="AF92" s="103" t="n">
        <v>23.42857</v>
      </c>
      <c r="AG92" s="103" t="n">
        <v>20.4428566666667</v>
      </c>
      <c r="AH92" s="103" t="n">
        <v>17.4571433333333</v>
      </c>
      <c r="AI92" s="103" t="n">
        <v>14.47143</v>
      </c>
      <c r="AJ92" s="103" t="n">
        <v>11.48571</v>
      </c>
      <c r="AK92" s="103" t="n">
        <v>8.5</v>
      </c>
      <c r="AL92" s="103" t="n">
        <v>8.78</v>
      </c>
      <c r="AM92" s="103" t="n">
        <v>9.06</v>
      </c>
      <c r="AN92" s="103" t="n">
        <v>9.34</v>
      </c>
      <c r="AO92" s="103" t="n">
        <v>9.62</v>
      </c>
      <c r="AP92" s="103" t="n">
        <v>9.9</v>
      </c>
      <c r="AQ92" s="103" t="n">
        <v>10.18</v>
      </c>
      <c r="AR92" s="103" t="n">
        <v>10.46</v>
      </c>
      <c r="AS92" s="103" t="n">
        <v>10.74</v>
      </c>
      <c r="AT92" s="103" t="n">
        <v>11.02</v>
      </c>
      <c r="AU92" s="103" t="n">
        <v>11.3</v>
      </c>
      <c r="AV92" s="103" t="n">
        <v>11.58</v>
      </c>
      <c r="AW92" s="103" t="n">
        <v>11.86</v>
      </c>
      <c r="AX92" s="103" t="n">
        <v>12.14</v>
      </c>
      <c r="AY92" s="103" t="n">
        <v>12.42</v>
      </c>
      <c r="AZ92" s="103" t="n">
        <v>12.7</v>
      </c>
      <c r="BA92" s="103" t="n">
        <v>26.3224</v>
      </c>
      <c r="BB92" s="103" t="n">
        <v>27.0918</v>
      </c>
      <c r="BC92" s="103" t="n">
        <v>27.8612</v>
      </c>
      <c r="BD92" s="103" t="n">
        <v>28.6306</v>
      </c>
      <c r="BE92" s="103" t="n">
        <v>29.4</v>
      </c>
      <c r="BF92" s="103" t="n">
        <v>26.414285</v>
      </c>
      <c r="BG92" s="103" t="n">
        <v>23.42857</v>
      </c>
      <c r="BH92" s="103" t="n">
        <v>20.4428566666667</v>
      </c>
      <c r="BI92" s="103" t="n">
        <v>17.4571433333333</v>
      </c>
      <c r="BJ92" s="103" t="n">
        <v>14.47143</v>
      </c>
      <c r="BK92" s="103" t="n">
        <v>11.48571</v>
      </c>
      <c r="BL92" s="103" t="n">
        <v>8.5</v>
      </c>
      <c r="BM92" s="103" t="n">
        <v>8.78</v>
      </c>
      <c r="BN92" s="103" t="n">
        <v>9.06</v>
      </c>
      <c r="BO92" s="103" t="n">
        <v>9.34</v>
      </c>
      <c r="BP92" s="103" t="n">
        <v>9.62</v>
      </c>
      <c r="BQ92" s="103" t="n">
        <v>9.9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1.1774</v>
      </c>
      <c r="D93" s="103" t="n">
        <v>2.3548</v>
      </c>
      <c r="E93" s="103" t="n">
        <v>3.5322</v>
      </c>
      <c r="F93" s="103" t="n">
        <v>4.7096</v>
      </c>
      <c r="G93" s="103" t="n">
        <v>5.887</v>
      </c>
      <c r="H93" s="103" t="n">
        <v>7.0644</v>
      </c>
      <c r="I93" s="103" t="n">
        <v>8.2418</v>
      </c>
      <c r="J93" s="103" t="n">
        <v>9.4192</v>
      </c>
      <c r="K93" s="103" t="n">
        <v>10.42656</v>
      </c>
      <c r="L93" s="103" t="n">
        <v>11.43392</v>
      </c>
      <c r="M93" s="103" t="n">
        <v>12.44128</v>
      </c>
      <c r="N93" s="103" t="n">
        <v>13.44864</v>
      </c>
      <c r="O93" s="103" t="n">
        <v>14.456</v>
      </c>
      <c r="P93" s="103" t="n">
        <v>15.766</v>
      </c>
      <c r="Q93" s="103" t="n">
        <v>17.076</v>
      </c>
      <c r="R93" s="103" t="n">
        <v>18.386</v>
      </c>
      <c r="S93" s="103" t="n">
        <v>19.696</v>
      </c>
      <c r="T93" s="103" t="n">
        <v>21.006</v>
      </c>
      <c r="U93" s="103" t="n">
        <v>21.95312</v>
      </c>
      <c r="V93" s="103" t="n">
        <v>22.90024</v>
      </c>
      <c r="W93" s="103" t="n">
        <v>23.84736</v>
      </c>
      <c r="X93" s="103" t="n">
        <v>24.79448</v>
      </c>
      <c r="Y93" s="103" t="n">
        <v>25.7416</v>
      </c>
      <c r="Z93" s="103" t="n">
        <v>26.4968</v>
      </c>
      <c r="AA93" s="103" t="n">
        <v>27.252</v>
      </c>
      <c r="AB93" s="103" t="n">
        <v>28.0072</v>
      </c>
      <c r="AC93" s="103" t="n">
        <v>28.7624</v>
      </c>
      <c r="AD93" s="103" t="n">
        <v>29.5176</v>
      </c>
      <c r="AE93" s="103" t="n">
        <v>26.557942</v>
      </c>
      <c r="AF93" s="103" t="n">
        <v>23.598284</v>
      </c>
      <c r="AG93" s="103" t="n">
        <v>20.638628</v>
      </c>
      <c r="AH93" s="103" t="n">
        <v>17.678972</v>
      </c>
      <c r="AI93" s="103" t="n">
        <v>14.719316</v>
      </c>
      <c r="AJ93" s="103" t="n">
        <v>11.759654</v>
      </c>
      <c r="AK93" s="103" t="n">
        <v>8.8</v>
      </c>
      <c r="AL93" s="103" t="n">
        <v>9.036</v>
      </c>
      <c r="AM93" s="103" t="n">
        <v>9.272</v>
      </c>
      <c r="AN93" s="103" t="n">
        <v>9.508</v>
      </c>
      <c r="AO93" s="103" t="n">
        <v>9.744</v>
      </c>
      <c r="AP93" s="103" t="n">
        <v>9.98</v>
      </c>
      <c r="AQ93" s="103" t="n">
        <v>10.216</v>
      </c>
      <c r="AR93" s="103" t="n">
        <v>10.452</v>
      </c>
      <c r="AS93" s="103" t="n">
        <v>10.688</v>
      </c>
      <c r="AT93" s="103" t="n">
        <v>10.924</v>
      </c>
      <c r="AU93" s="103" t="n">
        <v>11.16</v>
      </c>
      <c r="AV93" s="103" t="n">
        <v>11.396</v>
      </c>
      <c r="AW93" s="103" t="n">
        <v>11.632</v>
      </c>
      <c r="AX93" s="103" t="n">
        <v>11.868</v>
      </c>
      <c r="AY93" s="103" t="n">
        <v>12.104</v>
      </c>
      <c r="AZ93" s="103" t="n">
        <v>12.34</v>
      </c>
      <c r="BA93" s="103" t="n">
        <v>26.4968</v>
      </c>
      <c r="BB93" s="103" t="n">
        <v>27.252</v>
      </c>
      <c r="BC93" s="103" t="n">
        <v>28.0072</v>
      </c>
      <c r="BD93" s="103" t="n">
        <v>28.7624</v>
      </c>
      <c r="BE93" s="103" t="n">
        <v>29.5176</v>
      </c>
      <c r="BF93" s="103" t="n">
        <v>26.557942</v>
      </c>
      <c r="BG93" s="103" t="n">
        <v>23.598284</v>
      </c>
      <c r="BH93" s="103" t="n">
        <v>20.638628</v>
      </c>
      <c r="BI93" s="103" t="n">
        <v>17.678972</v>
      </c>
      <c r="BJ93" s="103" t="n">
        <v>14.719316</v>
      </c>
      <c r="BK93" s="103" t="n">
        <v>11.759654</v>
      </c>
      <c r="BL93" s="103" t="n">
        <v>8.8</v>
      </c>
      <c r="BM93" s="103" t="n">
        <v>9.036</v>
      </c>
      <c r="BN93" s="103" t="n">
        <v>9.272</v>
      </c>
      <c r="BO93" s="103" t="n">
        <v>9.508</v>
      </c>
      <c r="BP93" s="103" t="n">
        <v>9.744</v>
      </c>
      <c r="BQ93" s="103" t="n">
        <v>9.98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1.1758</v>
      </c>
      <c r="D94" s="103" t="n">
        <v>2.3516</v>
      </c>
      <c r="E94" s="103" t="n">
        <v>3.5274</v>
      </c>
      <c r="F94" s="103" t="n">
        <v>4.7032</v>
      </c>
      <c r="G94" s="103" t="n">
        <v>5.879</v>
      </c>
      <c r="H94" s="103" t="n">
        <v>7.0548</v>
      </c>
      <c r="I94" s="103" t="n">
        <v>8.2306</v>
      </c>
      <c r="J94" s="103" t="n">
        <v>9.4064</v>
      </c>
      <c r="K94" s="103" t="n">
        <v>10.41632</v>
      </c>
      <c r="L94" s="103" t="n">
        <v>11.42624</v>
      </c>
      <c r="M94" s="103" t="n">
        <v>12.43616</v>
      </c>
      <c r="N94" s="103" t="n">
        <v>13.44608</v>
      </c>
      <c r="O94" s="103" t="n">
        <v>14.456</v>
      </c>
      <c r="P94" s="103" t="n">
        <v>15.766</v>
      </c>
      <c r="Q94" s="103" t="n">
        <v>17.076</v>
      </c>
      <c r="R94" s="103" t="n">
        <v>18.386</v>
      </c>
      <c r="S94" s="103" t="n">
        <v>19.696</v>
      </c>
      <c r="T94" s="103" t="n">
        <v>21.006</v>
      </c>
      <c r="U94" s="103" t="n">
        <v>21.99084</v>
      </c>
      <c r="V94" s="103" t="n">
        <v>22.97568</v>
      </c>
      <c r="W94" s="103" t="n">
        <v>23.96052</v>
      </c>
      <c r="X94" s="103" t="n">
        <v>24.94536</v>
      </c>
      <c r="Y94" s="103" t="n">
        <v>25.9302</v>
      </c>
      <c r="Z94" s="103" t="n">
        <v>26.6712</v>
      </c>
      <c r="AA94" s="103" t="n">
        <v>27.4122</v>
      </c>
      <c r="AB94" s="103" t="n">
        <v>28.1532</v>
      </c>
      <c r="AC94" s="103" t="n">
        <v>28.8942</v>
      </c>
      <c r="AD94" s="103" t="n">
        <v>29.6352</v>
      </c>
      <c r="AE94" s="103" t="n">
        <v>26.701599</v>
      </c>
      <c r="AF94" s="103" t="n">
        <v>23.767998</v>
      </c>
      <c r="AG94" s="103" t="n">
        <v>20.8343993333333</v>
      </c>
      <c r="AH94" s="103" t="n">
        <v>17.9008006666667</v>
      </c>
      <c r="AI94" s="103" t="n">
        <v>14.967202</v>
      </c>
      <c r="AJ94" s="103" t="n">
        <v>12.033598</v>
      </c>
      <c r="AK94" s="103" t="n">
        <v>9.1</v>
      </c>
      <c r="AL94" s="103" t="n">
        <v>9.292</v>
      </c>
      <c r="AM94" s="103" t="n">
        <v>9.484</v>
      </c>
      <c r="AN94" s="103" t="n">
        <v>9.676</v>
      </c>
      <c r="AO94" s="103" t="n">
        <v>9.868</v>
      </c>
      <c r="AP94" s="103" t="n">
        <v>10.06</v>
      </c>
      <c r="AQ94" s="103" t="n">
        <v>10.252</v>
      </c>
      <c r="AR94" s="103" t="n">
        <v>10.444</v>
      </c>
      <c r="AS94" s="103" t="n">
        <v>10.636</v>
      </c>
      <c r="AT94" s="103" t="n">
        <v>10.828</v>
      </c>
      <c r="AU94" s="103" t="n">
        <v>11.02</v>
      </c>
      <c r="AV94" s="103" t="n">
        <v>11.212</v>
      </c>
      <c r="AW94" s="103" t="n">
        <v>11.404</v>
      </c>
      <c r="AX94" s="103" t="n">
        <v>11.596</v>
      </c>
      <c r="AY94" s="103" t="n">
        <v>11.788</v>
      </c>
      <c r="AZ94" s="103" t="n">
        <v>11.98</v>
      </c>
      <c r="BA94" s="103" t="n">
        <v>26.6712</v>
      </c>
      <c r="BB94" s="103" t="n">
        <v>27.4122</v>
      </c>
      <c r="BC94" s="103" t="n">
        <v>28.1532</v>
      </c>
      <c r="BD94" s="103" t="n">
        <v>28.8942</v>
      </c>
      <c r="BE94" s="103" t="n">
        <v>29.6352</v>
      </c>
      <c r="BF94" s="103" t="n">
        <v>26.701599</v>
      </c>
      <c r="BG94" s="103" t="n">
        <v>23.767998</v>
      </c>
      <c r="BH94" s="103" t="n">
        <v>20.8343993333333</v>
      </c>
      <c r="BI94" s="103" t="n">
        <v>17.9008006666667</v>
      </c>
      <c r="BJ94" s="103" t="n">
        <v>14.967202</v>
      </c>
      <c r="BK94" s="103" t="n">
        <v>12.033598</v>
      </c>
      <c r="BL94" s="103" t="n">
        <v>9.1</v>
      </c>
      <c r="BM94" s="103" t="n">
        <v>9.292</v>
      </c>
      <c r="BN94" s="103" t="n">
        <v>9.484</v>
      </c>
      <c r="BO94" s="103" t="n">
        <v>9.676</v>
      </c>
      <c r="BP94" s="103" t="n">
        <v>9.868</v>
      </c>
      <c r="BQ94" s="103" t="n">
        <v>10.06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1.1742</v>
      </c>
      <c r="D95" s="103" t="n">
        <v>2.3484</v>
      </c>
      <c r="E95" s="103" t="n">
        <v>3.5226</v>
      </c>
      <c r="F95" s="103" t="n">
        <v>4.6968</v>
      </c>
      <c r="G95" s="103" t="n">
        <v>5.871</v>
      </c>
      <c r="H95" s="103" t="n">
        <v>7.0452</v>
      </c>
      <c r="I95" s="103" t="n">
        <v>8.2194</v>
      </c>
      <c r="J95" s="103" t="n">
        <v>9.3936</v>
      </c>
      <c r="K95" s="103" t="n">
        <v>10.40608</v>
      </c>
      <c r="L95" s="103" t="n">
        <v>11.41856</v>
      </c>
      <c r="M95" s="103" t="n">
        <v>12.43104</v>
      </c>
      <c r="N95" s="103" t="n">
        <v>13.44352</v>
      </c>
      <c r="O95" s="103" t="n">
        <v>14.456</v>
      </c>
      <c r="P95" s="103" t="n">
        <v>15.766</v>
      </c>
      <c r="Q95" s="103" t="n">
        <v>17.076</v>
      </c>
      <c r="R95" s="103" t="n">
        <v>18.386</v>
      </c>
      <c r="S95" s="103" t="n">
        <v>19.696</v>
      </c>
      <c r="T95" s="103" t="n">
        <v>21.006</v>
      </c>
      <c r="U95" s="103" t="n">
        <v>22.02856</v>
      </c>
      <c r="V95" s="103" t="n">
        <v>23.05112</v>
      </c>
      <c r="W95" s="103" t="n">
        <v>24.07368</v>
      </c>
      <c r="X95" s="103" t="n">
        <v>25.09624</v>
      </c>
      <c r="Y95" s="103" t="n">
        <v>26.1188</v>
      </c>
      <c r="Z95" s="103" t="n">
        <v>26.8456</v>
      </c>
      <c r="AA95" s="103" t="n">
        <v>27.5724</v>
      </c>
      <c r="AB95" s="103" t="n">
        <v>28.2992</v>
      </c>
      <c r="AC95" s="103" t="n">
        <v>29.026</v>
      </c>
      <c r="AD95" s="103" t="n">
        <v>29.7528</v>
      </c>
      <c r="AE95" s="103" t="n">
        <v>26.845256</v>
      </c>
      <c r="AF95" s="103" t="n">
        <v>23.937712</v>
      </c>
      <c r="AG95" s="103" t="n">
        <v>21.0301706666667</v>
      </c>
      <c r="AH95" s="103" t="n">
        <v>18.1226293333333</v>
      </c>
      <c r="AI95" s="103" t="n">
        <v>15.215088</v>
      </c>
      <c r="AJ95" s="103" t="n">
        <v>12.307542</v>
      </c>
      <c r="AK95" s="103" t="n">
        <v>9.4</v>
      </c>
      <c r="AL95" s="103" t="n">
        <v>9.548</v>
      </c>
      <c r="AM95" s="103" t="n">
        <v>9.696</v>
      </c>
      <c r="AN95" s="103" t="n">
        <v>9.844</v>
      </c>
      <c r="AO95" s="103" t="n">
        <v>9.992</v>
      </c>
      <c r="AP95" s="103" t="n">
        <v>10.14</v>
      </c>
      <c r="AQ95" s="103" t="n">
        <v>10.288</v>
      </c>
      <c r="AR95" s="103" t="n">
        <v>10.436</v>
      </c>
      <c r="AS95" s="103" t="n">
        <v>10.584</v>
      </c>
      <c r="AT95" s="103" t="n">
        <v>10.732</v>
      </c>
      <c r="AU95" s="103" t="n">
        <v>10.88</v>
      </c>
      <c r="AV95" s="103" t="n">
        <v>11.028</v>
      </c>
      <c r="AW95" s="103" t="n">
        <v>11.176</v>
      </c>
      <c r="AX95" s="103" t="n">
        <v>11.324</v>
      </c>
      <c r="AY95" s="103" t="n">
        <v>11.472</v>
      </c>
      <c r="AZ95" s="103" t="n">
        <v>11.62</v>
      </c>
      <c r="BA95" s="103" t="n">
        <v>26.8456</v>
      </c>
      <c r="BB95" s="103" t="n">
        <v>27.5724</v>
      </c>
      <c r="BC95" s="103" t="n">
        <v>28.2992</v>
      </c>
      <c r="BD95" s="103" t="n">
        <v>29.026</v>
      </c>
      <c r="BE95" s="103" t="n">
        <v>29.7528</v>
      </c>
      <c r="BF95" s="103" t="n">
        <v>26.845256</v>
      </c>
      <c r="BG95" s="103" t="n">
        <v>23.937712</v>
      </c>
      <c r="BH95" s="103" t="n">
        <v>21.0301706666667</v>
      </c>
      <c r="BI95" s="103" t="n">
        <v>18.1226293333333</v>
      </c>
      <c r="BJ95" s="103" t="n">
        <v>15.215088</v>
      </c>
      <c r="BK95" s="103" t="n">
        <v>12.307542</v>
      </c>
      <c r="BL95" s="103" t="n">
        <v>9.4</v>
      </c>
      <c r="BM95" s="103" t="n">
        <v>9.548</v>
      </c>
      <c r="BN95" s="103" t="n">
        <v>9.696</v>
      </c>
      <c r="BO95" s="103" t="n">
        <v>9.844</v>
      </c>
      <c r="BP95" s="103" t="n">
        <v>9.992</v>
      </c>
      <c r="BQ95" s="103" t="n">
        <v>10.14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1.1726</v>
      </c>
      <c r="D96" s="103" t="n">
        <v>2.3452</v>
      </c>
      <c r="E96" s="103" t="n">
        <v>3.5178</v>
      </c>
      <c r="F96" s="103" t="n">
        <v>4.6904</v>
      </c>
      <c r="G96" s="103" t="n">
        <v>5.863</v>
      </c>
      <c r="H96" s="103" t="n">
        <v>7.0356</v>
      </c>
      <c r="I96" s="103" t="n">
        <v>8.2082</v>
      </c>
      <c r="J96" s="103" t="n">
        <v>9.3808</v>
      </c>
      <c r="K96" s="103" t="n">
        <v>10.39584</v>
      </c>
      <c r="L96" s="103" t="n">
        <v>11.41088</v>
      </c>
      <c r="M96" s="103" t="n">
        <v>12.42592</v>
      </c>
      <c r="N96" s="103" t="n">
        <v>13.44096</v>
      </c>
      <c r="O96" s="103" t="n">
        <v>14.456</v>
      </c>
      <c r="P96" s="103" t="n">
        <v>15.766</v>
      </c>
      <c r="Q96" s="103" t="n">
        <v>17.076</v>
      </c>
      <c r="R96" s="103" t="n">
        <v>18.386</v>
      </c>
      <c r="S96" s="103" t="n">
        <v>19.696</v>
      </c>
      <c r="T96" s="103" t="n">
        <v>21.006</v>
      </c>
      <c r="U96" s="103" t="n">
        <v>22.06628</v>
      </c>
      <c r="V96" s="103" t="n">
        <v>23.12656</v>
      </c>
      <c r="W96" s="103" t="n">
        <v>24.18684</v>
      </c>
      <c r="X96" s="103" t="n">
        <v>25.24712</v>
      </c>
      <c r="Y96" s="103" t="n">
        <v>26.3074</v>
      </c>
      <c r="Z96" s="103" t="n">
        <v>27.02</v>
      </c>
      <c r="AA96" s="103" t="n">
        <v>27.7326</v>
      </c>
      <c r="AB96" s="103" t="n">
        <v>28.4452</v>
      </c>
      <c r="AC96" s="103" t="n">
        <v>29.1578</v>
      </c>
      <c r="AD96" s="103" t="n">
        <v>29.8704</v>
      </c>
      <c r="AE96" s="103" t="n">
        <v>26.988913</v>
      </c>
      <c r="AF96" s="103" t="n">
        <v>24.107426</v>
      </c>
      <c r="AG96" s="103" t="n">
        <v>21.225942</v>
      </c>
      <c r="AH96" s="103" t="n">
        <v>18.344458</v>
      </c>
      <c r="AI96" s="103" t="n">
        <v>15.462974</v>
      </c>
      <c r="AJ96" s="103" t="n">
        <v>12.581486</v>
      </c>
      <c r="AK96" s="103" t="n">
        <v>9.7</v>
      </c>
      <c r="AL96" s="103" t="n">
        <v>9.804</v>
      </c>
      <c r="AM96" s="103" t="n">
        <v>9.908</v>
      </c>
      <c r="AN96" s="103" t="n">
        <v>10.012</v>
      </c>
      <c r="AO96" s="103" t="n">
        <v>10.116</v>
      </c>
      <c r="AP96" s="103" t="n">
        <v>10.22</v>
      </c>
      <c r="AQ96" s="103" t="n">
        <v>10.324</v>
      </c>
      <c r="AR96" s="103" t="n">
        <v>10.428</v>
      </c>
      <c r="AS96" s="103" t="n">
        <v>10.532</v>
      </c>
      <c r="AT96" s="103" t="n">
        <v>10.636</v>
      </c>
      <c r="AU96" s="103" t="n">
        <v>10.74</v>
      </c>
      <c r="AV96" s="103" t="n">
        <v>10.844</v>
      </c>
      <c r="AW96" s="103" t="n">
        <v>10.948</v>
      </c>
      <c r="AX96" s="103" t="n">
        <v>11.052</v>
      </c>
      <c r="AY96" s="103" t="n">
        <v>11.156</v>
      </c>
      <c r="AZ96" s="103" t="n">
        <v>11.26</v>
      </c>
      <c r="BA96" s="103" t="n">
        <v>27.02</v>
      </c>
      <c r="BB96" s="103" t="n">
        <v>27.7326</v>
      </c>
      <c r="BC96" s="103" t="n">
        <v>28.4452</v>
      </c>
      <c r="BD96" s="103" t="n">
        <v>29.1578</v>
      </c>
      <c r="BE96" s="103" t="n">
        <v>29.8704</v>
      </c>
      <c r="BF96" s="103" t="n">
        <v>26.988913</v>
      </c>
      <c r="BG96" s="103" t="n">
        <v>24.107426</v>
      </c>
      <c r="BH96" s="103" t="n">
        <v>21.225942</v>
      </c>
      <c r="BI96" s="103" t="n">
        <v>18.344458</v>
      </c>
      <c r="BJ96" s="103" t="n">
        <v>15.462974</v>
      </c>
      <c r="BK96" s="103" t="n">
        <v>12.581486</v>
      </c>
      <c r="BL96" s="103" t="n">
        <v>9.7</v>
      </c>
      <c r="BM96" s="103" t="n">
        <v>9.804</v>
      </c>
      <c r="BN96" s="103" t="n">
        <v>9.908</v>
      </c>
      <c r="BO96" s="103" t="n">
        <v>10.012</v>
      </c>
      <c r="BP96" s="103" t="n">
        <v>10.116</v>
      </c>
      <c r="BQ96" s="103" t="n">
        <v>10.22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1.171</v>
      </c>
      <c r="D97" s="103" t="n">
        <v>2.342</v>
      </c>
      <c r="E97" s="103" t="n">
        <v>3.513</v>
      </c>
      <c r="F97" s="103" t="n">
        <v>4.684</v>
      </c>
      <c r="G97" s="103" t="n">
        <v>5.855</v>
      </c>
      <c r="H97" s="103" t="n">
        <v>7.026</v>
      </c>
      <c r="I97" s="103" t="n">
        <v>8.197</v>
      </c>
      <c r="J97" s="103" t="n">
        <v>9.368</v>
      </c>
      <c r="K97" s="103" t="n">
        <v>10.3856</v>
      </c>
      <c r="L97" s="103" t="n">
        <v>11.4032</v>
      </c>
      <c r="M97" s="103" t="n">
        <v>12.4208</v>
      </c>
      <c r="N97" s="103" t="n">
        <v>13.4384</v>
      </c>
      <c r="O97" s="103" t="n">
        <v>14.456</v>
      </c>
      <c r="P97" s="103" t="n">
        <v>15.766</v>
      </c>
      <c r="Q97" s="103" t="n">
        <v>17.076</v>
      </c>
      <c r="R97" s="103" t="n">
        <v>18.386</v>
      </c>
      <c r="S97" s="103" t="n">
        <v>19.696</v>
      </c>
      <c r="T97" s="103" t="n">
        <v>21.006</v>
      </c>
      <c r="U97" s="103" t="n">
        <v>22.104</v>
      </c>
      <c r="V97" s="103" t="n">
        <v>23.202</v>
      </c>
      <c r="W97" s="103" t="n">
        <v>24.3</v>
      </c>
      <c r="X97" s="103" t="n">
        <v>25.398</v>
      </c>
      <c r="Y97" s="103" t="n">
        <v>26.496</v>
      </c>
      <c r="Z97" s="103" t="n">
        <v>27.1944</v>
      </c>
      <c r="AA97" s="103" t="n">
        <v>27.8928</v>
      </c>
      <c r="AB97" s="103" t="n">
        <v>28.5912</v>
      </c>
      <c r="AC97" s="103" t="n">
        <v>29.2896</v>
      </c>
      <c r="AD97" s="103" t="n">
        <v>29.988</v>
      </c>
      <c r="AE97" s="103" t="n">
        <v>27.13257</v>
      </c>
      <c r="AF97" s="103" t="n">
        <v>24.27714</v>
      </c>
      <c r="AG97" s="103" t="n">
        <v>21.4217133333333</v>
      </c>
      <c r="AH97" s="103" t="n">
        <v>18.5662866666667</v>
      </c>
      <c r="AI97" s="103" t="n">
        <v>15.71086</v>
      </c>
      <c r="AJ97" s="103" t="n">
        <v>12.85543</v>
      </c>
      <c r="AK97" s="103" t="n">
        <v>10</v>
      </c>
      <c r="AL97" s="103" t="n">
        <v>10.06</v>
      </c>
      <c r="AM97" s="103" t="n">
        <v>10.12</v>
      </c>
      <c r="AN97" s="103" t="n">
        <v>10.18</v>
      </c>
      <c r="AO97" s="103" t="n">
        <v>10.24</v>
      </c>
      <c r="AP97" s="103" t="n">
        <v>10.3</v>
      </c>
      <c r="AQ97" s="103" t="n">
        <v>10.36</v>
      </c>
      <c r="AR97" s="103" t="n">
        <v>10.42</v>
      </c>
      <c r="AS97" s="103" t="n">
        <v>10.48</v>
      </c>
      <c r="AT97" s="103" t="n">
        <v>10.54</v>
      </c>
      <c r="AU97" s="103" t="n">
        <v>10.6</v>
      </c>
      <c r="AV97" s="103" t="n">
        <v>10.66</v>
      </c>
      <c r="AW97" s="103" t="n">
        <v>10.72</v>
      </c>
      <c r="AX97" s="103" t="n">
        <v>10.78</v>
      </c>
      <c r="AY97" s="103" t="n">
        <v>10.84</v>
      </c>
      <c r="AZ97" s="103" t="n">
        <v>10.9</v>
      </c>
      <c r="BA97" s="103" t="n">
        <v>27.1944</v>
      </c>
      <c r="BB97" s="103" t="n">
        <v>27.8928</v>
      </c>
      <c r="BC97" s="103" t="n">
        <v>28.5912</v>
      </c>
      <c r="BD97" s="103" t="n">
        <v>29.2896</v>
      </c>
      <c r="BE97" s="103" t="n">
        <v>29.988</v>
      </c>
      <c r="BF97" s="103" t="n">
        <v>27.13257</v>
      </c>
      <c r="BG97" s="103" t="n">
        <v>24.27714</v>
      </c>
      <c r="BH97" s="103" t="n">
        <v>21.4217133333333</v>
      </c>
      <c r="BI97" s="103" t="n">
        <v>18.5662866666667</v>
      </c>
      <c r="BJ97" s="103" t="n">
        <v>15.71086</v>
      </c>
      <c r="BK97" s="103" t="n">
        <v>12.85543</v>
      </c>
      <c r="BL97" s="103" t="n">
        <v>10</v>
      </c>
      <c r="BM97" s="103" t="n">
        <v>10.06</v>
      </c>
      <c r="BN97" s="103" t="n">
        <v>10.12</v>
      </c>
      <c r="BO97" s="103" t="n">
        <v>10.18</v>
      </c>
      <c r="BP97" s="103" t="n">
        <v>10.24</v>
      </c>
      <c r="BQ97" s="103" t="n">
        <v>10.3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1.1638</v>
      </c>
      <c r="D98" s="103" t="n">
        <v>2.3276</v>
      </c>
      <c r="E98" s="103" t="n">
        <v>3.4914</v>
      </c>
      <c r="F98" s="103" t="n">
        <v>4.6552</v>
      </c>
      <c r="G98" s="103" t="n">
        <v>5.819</v>
      </c>
      <c r="H98" s="103" t="n">
        <v>6.9828</v>
      </c>
      <c r="I98" s="103" t="n">
        <v>8.1466</v>
      </c>
      <c r="J98" s="103" t="n">
        <v>9.3104</v>
      </c>
      <c r="K98" s="103" t="n">
        <v>10.32704</v>
      </c>
      <c r="L98" s="103" t="n">
        <v>11.34368</v>
      </c>
      <c r="M98" s="103" t="n">
        <v>12.36032</v>
      </c>
      <c r="N98" s="103" t="n">
        <v>13.37696</v>
      </c>
      <c r="O98" s="103" t="n">
        <v>14.3936</v>
      </c>
      <c r="P98" s="103" t="n">
        <v>15.68152</v>
      </c>
      <c r="Q98" s="103" t="n">
        <v>16.96944</v>
      </c>
      <c r="R98" s="103" t="n">
        <v>18.25736</v>
      </c>
      <c r="S98" s="103" t="n">
        <v>19.54528</v>
      </c>
      <c r="T98" s="103" t="n">
        <v>20.8332</v>
      </c>
      <c r="U98" s="103" t="n">
        <v>21.95288</v>
      </c>
      <c r="V98" s="103" t="n">
        <v>23.07256</v>
      </c>
      <c r="W98" s="103" t="n">
        <v>24.19224</v>
      </c>
      <c r="X98" s="103" t="n">
        <v>25.31192</v>
      </c>
      <c r="Y98" s="103" t="n">
        <v>26.4316</v>
      </c>
      <c r="Z98" s="103" t="n">
        <v>27.14288</v>
      </c>
      <c r="AA98" s="103" t="n">
        <v>27.85416</v>
      </c>
      <c r="AB98" s="103" t="n">
        <v>28.56544</v>
      </c>
      <c r="AC98" s="103" t="n">
        <v>29.27672</v>
      </c>
      <c r="AD98" s="103" t="n">
        <v>29.988</v>
      </c>
      <c r="AE98" s="103" t="n">
        <v>27.215427</v>
      </c>
      <c r="AF98" s="103" t="n">
        <v>24.442854</v>
      </c>
      <c r="AG98" s="103" t="n">
        <v>21.6702846666667</v>
      </c>
      <c r="AH98" s="103" t="n">
        <v>18.8977153333333</v>
      </c>
      <c r="AI98" s="103" t="n">
        <v>16.125146</v>
      </c>
      <c r="AJ98" s="103" t="n">
        <v>13.352572</v>
      </c>
      <c r="AK98" s="103" t="n">
        <v>10.58</v>
      </c>
      <c r="AL98" s="103" t="n">
        <v>10.54</v>
      </c>
      <c r="AM98" s="103" t="n">
        <v>10.5</v>
      </c>
      <c r="AN98" s="103" t="n">
        <v>10.46</v>
      </c>
      <c r="AO98" s="103" t="n">
        <v>10.42</v>
      </c>
      <c r="AP98" s="103" t="n">
        <v>10.38</v>
      </c>
      <c r="AQ98" s="103" t="n">
        <v>10.34</v>
      </c>
      <c r="AR98" s="103" t="n">
        <v>10.3</v>
      </c>
      <c r="AS98" s="103" t="n">
        <v>10.26</v>
      </c>
      <c r="AT98" s="103" t="n">
        <v>10.22</v>
      </c>
      <c r="AU98" s="103" t="n">
        <v>10.18</v>
      </c>
      <c r="AV98" s="103" t="n">
        <v>10.14</v>
      </c>
      <c r="AW98" s="103" t="n">
        <v>10.1</v>
      </c>
      <c r="AX98" s="103" t="n">
        <v>10.06</v>
      </c>
      <c r="AY98" s="103" t="n">
        <v>10.02</v>
      </c>
      <c r="AZ98" s="103" t="n">
        <v>9.98000000000001</v>
      </c>
      <c r="BA98" s="103" t="n">
        <v>27.14288</v>
      </c>
      <c r="BB98" s="103" t="n">
        <v>27.85416</v>
      </c>
      <c r="BC98" s="103" t="n">
        <v>28.56544</v>
      </c>
      <c r="BD98" s="103" t="n">
        <v>29.27672</v>
      </c>
      <c r="BE98" s="103" t="n">
        <v>29.988</v>
      </c>
      <c r="BF98" s="103" t="n">
        <v>27.215427</v>
      </c>
      <c r="BG98" s="103" t="n">
        <v>24.442854</v>
      </c>
      <c r="BH98" s="103" t="n">
        <v>21.6702846666667</v>
      </c>
      <c r="BI98" s="103" t="n">
        <v>18.8977153333333</v>
      </c>
      <c r="BJ98" s="103" t="n">
        <v>16.125146</v>
      </c>
      <c r="BK98" s="103" t="n">
        <v>13.352572</v>
      </c>
      <c r="BL98" s="103" t="n">
        <v>10.58</v>
      </c>
      <c r="BM98" s="103" t="n">
        <v>10.54</v>
      </c>
      <c r="BN98" s="103" t="n">
        <v>10.5</v>
      </c>
      <c r="BO98" s="103" t="n">
        <v>10.46</v>
      </c>
      <c r="BP98" s="103" t="n">
        <v>10.42</v>
      </c>
      <c r="BQ98" s="103" t="n">
        <v>10.38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1.1566</v>
      </c>
      <c r="D99" s="103" t="n">
        <v>2.3132</v>
      </c>
      <c r="E99" s="103" t="n">
        <v>3.4698</v>
      </c>
      <c r="F99" s="103" t="n">
        <v>4.6264</v>
      </c>
      <c r="G99" s="103" t="n">
        <v>5.783</v>
      </c>
      <c r="H99" s="103" t="n">
        <v>6.9396</v>
      </c>
      <c r="I99" s="103" t="n">
        <v>8.0962</v>
      </c>
      <c r="J99" s="103" t="n">
        <v>9.2528</v>
      </c>
      <c r="K99" s="103" t="n">
        <v>10.26848</v>
      </c>
      <c r="L99" s="103" t="n">
        <v>11.28416</v>
      </c>
      <c r="M99" s="103" t="n">
        <v>12.29984</v>
      </c>
      <c r="N99" s="103" t="n">
        <v>13.31552</v>
      </c>
      <c r="O99" s="103" t="n">
        <v>14.3312</v>
      </c>
      <c r="P99" s="103" t="n">
        <v>15.59704</v>
      </c>
      <c r="Q99" s="103" t="n">
        <v>16.86288</v>
      </c>
      <c r="R99" s="103" t="n">
        <v>18.12872</v>
      </c>
      <c r="S99" s="103" t="n">
        <v>19.39456</v>
      </c>
      <c r="T99" s="103" t="n">
        <v>20.6604</v>
      </c>
      <c r="U99" s="103" t="n">
        <v>21.80176</v>
      </c>
      <c r="V99" s="103" t="n">
        <v>22.94312</v>
      </c>
      <c r="W99" s="103" t="n">
        <v>24.08448</v>
      </c>
      <c r="X99" s="103" t="n">
        <v>25.22584</v>
      </c>
      <c r="Y99" s="103" t="n">
        <v>26.3672</v>
      </c>
      <c r="Z99" s="103" t="n">
        <v>27.09136</v>
      </c>
      <c r="AA99" s="103" t="n">
        <v>27.81552</v>
      </c>
      <c r="AB99" s="103" t="n">
        <v>28.53968</v>
      </c>
      <c r="AC99" s="103" t="n">
        <v>29.26384</v>
      </c>
      <c r="AD99" s="103" t="n">
        <v>29.988</v>
      </c>
      <c r="AE99" s="103" t="n">
        <v>27.298284</v>
      </c>
      <c r="AF99" s="103" t="n">
        <v>24.608568</v>
      </c>
      <c r="AG99" s="103" t="n">
        <v>21.918856</v>
      </c>
      <c r="AH99" s="103" t="n">
        <v>19.229144</v>
      </c>
      <c r="AI99" s="103" t="n">
        <v>16.539432</v>
      </c>
      <c r="AJ99" s="103" t="n">
        <v>13.849714</v>
      </c>
      <c r="AK99" s="103" t="n">
        <v>11.16</v>
      </c>
      <c r="AL99" s="103" t="n">
        <v>11.02</v>
      </c>
      <c r="AM99" s="103" t="n">
        <v>10.88</v>
      </c>
      <c r="AN99" s="103" t="n">
        <v>10.74</v>
      </c>
      <c r="AO99" s="103" t="n">
        <v>10.6</v>
      </c>
      <c r="AP99" s="103" t="n">
        <v>10.46</v>
      </c>
      <c r="AQ99" s="103" t="n">
        <v>10.32</v>
      </c>
      <c r="AR99" s="103" t="n">
        <v>10.18</v>
      </c>
      <c r="AS99" s="103" t="n">
        <v>10.04</v>
      </c>
      <c r="AT99" s="103" t="n">
        <v>9.9</v>
      </c>
      <c r="AU99" s="103" t="n">
        <v>9.76</v>
      </c>
      <c r="AV99" s="103" t="n">
        <v>9.62</v>
      </c>
      <c r="AW99" s="103" t="n">
        <v>9.48</v>
      </c>
      <c r="AX99" s="103" t="n">
        <v>9.34</v>
      </c>
      <c r="AY99" s="103" t="n">
        <v>9.2</v>
      </c>
      <c r="AZ99" s="103" t="n">
        <v>9.06</v>
      </c>
      <c r="BA99" s="103" t="n">
        <v>27.09136</v>
      </c>
      <c r="BB99" s="103" t="n">
        <v>27.81552</v>
      </c>
      <c r="BC99" s="103" t="n">
        <v>28.53968</v>
      </c>
      <c r="BD99" s="103" t="n">
        <v>29.26384</v>
      </c>
      <c r="BE99" s="103" t="n">
        <v>29.988</v>
      </c>
      <c r="BF99" s="103" t="n">
        <v>27.298284</v>
      </c>
      <c r="BG99" s="103" t="n">
        <v>24.608568</v>
      </c>
      <c r="BH99" s="103" t="n">
        <v>21.918856</v>
      </c>
      <c r="BI99" s="103" t="n">
        <v>19.229144</v>
      </c>
      <c r="BJ99" s="103" t="n">
        <v>16.539432</v>
      </c>
      <c r="BK99" s="103" t="n">
        <v>13.849714</v>
      </c>
      <c r="BL99" s="103" t="n">
        <v>11.16</v>
      </c>
      <c r="BM99" s="103" t="n">
        <v>11.02</v>
      </c>
      <c r="BN99" s="103" t="n">
        <v>10.88</v>
      </c>
      <c r="BO99" s="103" t="n">
        <v>10.74</v>
      </c>
      <c r="BP99" s="103" t="n">
        <v>10.6</v>
      </c>
      <c r="BQ99" s="103" t="n">
        <v>10.46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1.1494</v>
      </c>
      <c r="D100" s="103" t="n">
        <v>2.2988</v>
      </c>
      <c r="E100" s="103" t="n">
        <v>3.4482</v>
      </c>
      <c r="F100" s="103" t="n">
        <v>4.5976</v>
      </c>
      <c r="G100" s="103" t="n">
        <v>5.747</v>
      </c>
      <c r="H100" s="103" t="n">
        <v>6.8964</v>
      </c>
      <c r="I100" s="103" t="n">
        <v>8.0458</v>
      </c>
      <c r="J100" s="103" t="n">
        <v>9.1952</v>
      </c>
      <c r="K100" s="103" t="n">
        <v>10.20992</v>
      </c>
      <c r="L100" s="103" t="n">
        <v>11.22464</v>
      </c>
      <c r="M100" s="103" t="n">
        <v>12.23936</v>
      </c>
      <c r="N100" s="103" t="n">
        <v>13.25408</v>
      </c>
      <c r="O100" s="103" t="n">
        <v>14.2688</v>
      </c>
      <c r="P100" s="103" t="n">
        <v>15.51256</v>
      </c>
      <c r="Q100" s="103" t="n">
        <v>16.75632</v>
      </c>
      <c r="R100" s="103" t="n">
        <v>18.00008</v>
      </c>
      <c r="S100" s="103" t="n">
        <v>19.24384</v>
      </c>
      <c r="T100" s="103" t="n">
        <v>20.4876</v>
      </c>
      <c r="U100" s="103" t="n">
        <v>21.65064</v>
      </c>
      <c r="V100" s="103" t="n">
        <v>22.81368</v>
      </c>
      <c r="W100" s="103" t="n">
        <v>23.97672</v>
      </c>
      <c r="X100" s="103" t="n">
        <v>25.13976</v>
      </c>
      <c r="Y100" s="103" t="n">
        <v>26.3028</v>
      </c>
      <c r="Z100" s="103" t="n">
        <v>27.03984</v>
      </c>
      <c r="AA100" s="103" t="n">
        <v>27.77688</v>
      </c>
      <c r="AB100" s="103" t="n">
        <v>28.51392</v>
      </c>
      <c r="AC100" s="103" t="n">
        <v>29.25096</v>
      </c>
      <c r="AD100" s="103" t="n">
        <v>29.988</v>
      </c>
      <c r="AE100" s="103" t="n">
        <v>27.381141</v>
      </c>
      <c r="AF100" s="103" t="n">
        <v>24.774282</v>
      </c>
      <c r="AG100" s="103" t="n">
        <v>22.1674273333333</v>
      </c>
      <c r="AH100" s="103" t="n">
        <v>19.5605726666667</v>
      </c>
      <c r="AI100" s="103" t="n">
        <v>16.953718</v>
      </c>
      <c r="AJ100" s="103" t="n">
        <v>14.346856</v>
      </c>
      <c r="AK100" s="103" t="n">
        <v>11.74</v>
      </c>
      <c r="AL100" s="103" t="n">
        <v>11.5</v>
      </c>
      <c r="AM100" s="103" t="n">
        <v>11.26</v>
      </c>
      <c r="AN100" s="103" t="n">
        <v>11.02</v>
      </c>
      <c r="AO100" s="103" t="n">
        <v>10.78</v>
      </c>
      <c r="AP100" s="103" t="n">
        <v>10.54</v>
      </c>
      <c r="AQ100" s="103" t="n">
        <v>10.3</v>
      </c>
      <c r="AR100" s="103" t="n">
        <v>10.06</v>
      </c>
      <c r="AS100" s="103" t="n">
        <v>9.82</v>
      </c>
      <c r="AT100" s="103" t="n">
        <v>9.58</v>
      </c>
      <c r="AU100" s="103" t="n">
        <v>9.34</v>
      </c>
      <c r="AV100" s="103" t="n">
        <v>9.1</v>
      </c>
      <c r="AW100" s="103" t="n">
        <v>8.86</v>
      </c>
      <c r="AX100" s="103" t="n">
        <v>8.62</v>
      </c>
      <c r="AY100" s="103" t="n">
        <v>8.38</v>
      </c>
      <c r="AZ100" s="103" t="n">
        <v>8.14</v>
      </c>
      <c r="BA100" s="103" t="n">
        <v>27.03984</v>
      </c>
      <c r="BB100" s="103" t="n">
        <v>27.77688</v>
      </c>
      <c r="BC100" s="103" t="n">
        <v>28.51392</v>
      </c>
      <c r="BD100" s="103" t="n">
        <v>29.25096</v>
      </c>
      <c r="BE100" s="103" t="n">
        <v>29.988</v>
      </c>
      <c r="BF100" s="103" t="n">
        <v>27.381141</v>
      </c>
      <c r="BG100" s="103" t="n">
        <v>24.774282</v>
      </c>
      <c r="BH100" s="103" t="n">
        <v>22.1674273333333</v>
      </c>
      <c r="BI100" s="103" t="n">
        <v>19.5605726666667</v>
      </c>
      <c r="BJ100" s="103" t="n">
        <v>16.953718</v>
      </c>
      <c r="BK100" s="103" t="n">
        <v>14.346856</v>
      </c>
      <c r="BL100" s="103" t="n">
        <v>11.74</v>
      </c>
      <c r="BM100" s="103" t="n">
        <v>11.5</v>
      </c>
      <c r="BN100" s="103" t="n">
        <v>11.26</v>
      </c>
      <c r="BO100" s="103" t="n">
        <v>11.02</v>
      </c>
      <c r="BP100" s="103" t="n">
        <v>10.78</v>
      </c>
      <c r="BQ100" s="103" t="n">
        <v>10.54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1.1422</v>
      </c>
      <c r="D101" s="103" t="n">
        <v>2.2844</v>
      </c>
      <c r="E101" s="103" t="n">
        <v>3.4266</v>
      </c>
      <c r="F101" s="103" t="n">
        <v>4.5688</v>
      </c>
      <c r="G101" s="103" t="n">
        <v>5.711</v>
      </c>
      <c r="H101" s="103" t="n">
        <v>6.8532</v>
      </c>
      <c r="I101" s="103" t="n">
        <v>7.9954</v>
      </c>
      <c r="J101" s="103" t="n">
        <v>9.1376</v>
      </c>
      <c r="K101" s="103" t="n">
        <v>10.15136</v>
      </c>
      <c r="L101" s="103" t="n">
        <v>11.16512</v>
      </c>
      <c r="M101" s="103" t="n">
        <v>12.17888</v>
      </c>
      <c r="N101" s="103" t="n">
        <v>13.19264</v>
      </c>
      <c r="O101" s="103" t="n">
        <v>14.2064</v>
      </c>
      <c r="P101" s="103" t="n">
        <v>15.42808</v>
      </c>
      <c r="Q101" s="103" t="n">
        <v>16.64976</v>
      </c>
      <c r="R101" s="103" t="n">
        <v>17.87144</v>
      </c>
      <c r="S101" s="103" t="n">
        <v>19.09312</v>
      </c>
      <c r="T101" s="103" t="n">
        <v>20.3148</v>
      </c>
      <c r="U101" s="103" t="n">
        <v>21.49952</v>
      </c>
      <c r="V101" s="103" t="n">
        <v>22.68424</v>
      </c>
      <c r="W101" s="103" t="n">
        <v>23.86896</v>
      </c>
      <c r="X101" s="103" t="n">
        <v>25.05368</v>
      </c>
      <c r="Y101" s="103" t="n">
        <v>26.2384</v>
      </c>
      <c r="Z101" s="103" t="n">
        <v>26.98832</v>
      </c>
      <c r="AA101" s="103" t="n">
        <v>27.73824</v>
      </c>
      <c r="AB101" s="103" t="n">
        <v>28.48816</v>
      </c>
      <c r="AC101" s="103" t="n">
        <v>29.23808</v>
      </c>
      <c r="AD101" s="103" t="n">
        <v>29.988</v>
      </c>
      <c r="AE101" s="103" t="n">
        <v>27.463998</v>
      </c>
      <c r="AF101" s="103" t="n">
        <v>24.939996</v>
      </c>
      <c r="AG101" s="103" t="n">
        <v>22.4159986666667</v>
      </c>
      <c r="AH101" s="103" t="n">
        <v>19.8920013333333</v>
      </c>
      <c r="AI101" s="103" t="n">
        <v>17.368004</v>
      </c>
      <c r="AJ101" s="103" t="n">
        <v>14.843998</v>
      </c>
      <c r="AK101" s="103" t="n">
        <v>12.32</v>
      </c>
      <c r="AL101" s="103" t="n">
        <v>11.98</v>
      </c>
      <c r="AM101" s="103" t="n">
        <v>11.64</v>
      </c>
      <c r="AN101" s="103" t="n">
        <v>11.3</v>
      </c>
      <c r="AO101" s="103" t="n">
        <v>10.96</v>
      </c>
      <c r="AP101" s="103" t="n">
        <v>10.62</v>
      </c>
      <c r="AQ101" s="103" t="n">
        <v>10.28</v>
      </c>
      <c r="AR101" s="103" t="n">
        <v>9.94</v>
      </c>
      <c r="AS101" s="103" t="n">
        <v>9.6</v>
      </c>
      <c r="AT101" s="103" t="n">
        <v>9.26</v>
      </c>
      <c r="AU101" s="103" t="n">
        <v>8.92</v>
      </c>
      <c r="AV101" s="103" t="n">
        <v>8.58</v>
      </c>
      <c r="AW101" s="103" t="n">
        <v>8.24</v>
      </c>
      <c r="AX101" s="103" t="n">
        <v>7.9</v>
      </c>
      <c r="AY101" s="103" t="n">
        <v>7.56</v>
      </c>
      <c r="AZ101" s="103" t="n">
        <v>7.22</v>
      </c>
      <c r="BA101" s="103" t="n">
        <v>26.98832</v>
      </c>
      <c r="BB101" s="103" t="n">
        <v>27.73824</v>
      </c>
      <c r="BC101" s="103" t="n">
        <v>28.48816</v>
      </c>
      <c r="BD101" s="103" t="n">
        <v>29.23808</v>
      </c>
      <c r="BE101" s="103" t="n">
        <v>29.988</v>
      </c>
      <c r="BF101" s="103" t="n">
        <v>27.463998</v>
      </c>
      <c r="BG101" s="103" t="n">
        <v>24.939996</v>
      </c>
      <c r="BH101" s="103" t="n">
        <v>22.4159986666667</v>
      </c>
      <c r="BI101" s="103" t="n">
        <v>19.8920013333333</v>
      </c>
      <c r="BJ101" s="103" t="n">
        <v>17.368004</v>
      </c>
      <c r="BK101" s="103" t="n">
        <v>14.843998</v>
      </c>
      <c r="BL101" s="103" t="n">
        <v>12.32</v>
      </c>
      <c r="BM101" s="103" t="n">
        <v>11.98</v>
      </c>
      <c r="BN101" s="103" t="n">
        <v>11.64</v>
      </c>
      <c r="BO101" s="103" t="n">
        <v>11.3</v>
      </c>
      <c r="BP101" s="103" t="n">
        <v>10.96</v>
      </c>
      <c r="BQ101" s="103" t="n">
        <v>10.62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1.135</v>
      </c>
      <c r="D102" s="103" t="n">
        <v>2.27</v>
      </c>
      <c r="E102" s="103" t="n">
        <v>3.405</v>
      </c>
      <c r="F102" s="103" t="n">
        <v>4.54</v>
      </c>
      <c r="G102" s="103" t="n">
        <v>5.675</v>
      </c>
      <c r="H102" s="103" t="n">
        <v>6.81</v>
      </c>
      <c r="I102" s="103" t="n">
        <v>7.945</v>
      </c>
      <c r="J102" s="103" t="n">
        <v>9.08</v>
      </c>
      <c r="K102" s="103" t="n">
        <v>10.0928</v>
      </c>
      <c r="L102" s="103" t="n">
        <v>11.1056</v>
      </c>
      <c r="M102" s="103" t="n">
        <v>12.1184</v>
      </c>
      <c r="N102" s="103" t="n">
        <v>13.1312</v>
      </c>
      <c r="O102" s="103" t="n">
        <v>14.144</v>
      </c>
      <c r="P102" s="103" t="n">
        <v>15.3436</v>
      </c>
      <c r="Q102" s="103" t="n">
        <v>16.5432</v>
      </c>
      <c r="R102" s="103" t="n">
        <v>17.7428</v>
      </c>
      <c r="S102" s="103" t="n">
        <v>18.9424</v>
      </c>
      <c r="T102" s="103" t="n">
        <v>20.142</v>
      </c>
      <c r="U102" s="103" t="n">
        <v>21.3484</v>
      </c>
      <c r="V102" s="103" t="n">
        <v>22.5548</v>
      </c>
      <c r="W102" s="103" t="n">
        <v>23.7612</v>
      </c>
      <c r="X102" s="103" t="n">
        <v>24.9676</v>
      </c>
      <c r="Y102" s="103" t="n">
        <v>26.174</v>
      </c>
      <c r="Z102" s="103" t="n">
        <v>26.9368</v>
      </c>
      <c r="AA102" s="103" t="n">
        <v>27.6996</v>
      </c>
      <c r="AB102" s="103" t="n">
        <v>28.4624</v>
      </c>
      <c r="AC102" s="103" t="n">
        <v>29.2252</v>
      </c>
      <c r="AD102" s="103" t="n">
        <v>29.988</v>
      </c>
      <c r="AE102" s="103" t="n">
        <v>27.546855</v>
      </c>
      <c r="AF102" s="103" t="n">
        <v>25.10571</v>
      </c>
      <c r="AG102" s="103" t="n">
        <v>22.66457</v>
      </c>
      <c r="AH102" s="103" t="n">
        <v>20.22343</v>
      </c>
      <c r="AI102" s="103" t="n">
        <v>17.78229</v>
      </c>
      <c r="AJ102" s="103" t="n">
        <v>15.34114</v>
      </c>
      <c r="AK102" s="103" t="n">
        <v>12.9</v>
      </c>
      <c r="AL102" s="103" t="n">
        <v>12.46</v>
      </c>
      <c r="AM102" s="103" t="n">
        <v>12.02</v>
      </c>
      <c r="AN102" s="103" t="n">
        <v>11.58</v>
      </c>
      <c r="AO102" s="103" t="n">
        <v>11.14</v>
      </c>
      <c r="AP102" s="103" t="n">
        <v>10.7</v>
      </c>
      <c r="AQ102" s="103" t="n">
        <v>10.26</v>
      </c>
      <c r="AR102" s="103" t="n">
        <v>9.82</v>
      </c>
      <c r="AS102" s="103" t="n">
        <v>9.38</v>
      </c>
      <c r="AT102" s="103" t="n">
        <v>8.94</v>
      </c>
      <c r="AU102" s="103" t="n">
        <v>8.5</v>
      </c>
      <c r="AV102" s="103" t="n">
        <v>8.06</v>
      </c>
      <c r="AW102" s="103" t="n">
        <v>7.62</v>
      </c>
      <c r="AX102" s="103" t="n">
        <v>7.18</v>
      </c>
      <c r="AY102" s="103" t="n">
        <v>6.74</v>
      </c>
      <c r="AZ102" s="103" t="n">
        <v>6.3</v>
      </c>
      <c r="BA102" s="103" t="n">
        <v>26.9368</v>
      </c>
      <c r="BB102" s="103" t="n">
        <v>27.6996</v>
      </c>
      <c r="BC102" s="103" t="n">
        <v>28.4624</v>
      </c>
      <c r="BD102" s="103" t="n">
        <v>29.2252</v>
      </c>
      <c r="BE102" s="103" t="n">
        <v>29.988</v>
      </c>
      <c r="BF102" s="103" t="n">
        <v>27.546855</v>
      </c>
      <c r="BG102" s="103" t="n">
        <v>25.10571</v>
      </c>
      <c r="BH102" s="103" t="n">
        <v>22.66457</v>
      </c>
      <c r="BI102" s="103" t="n">
        <v>20.22343</v>
      </c>
      <c r="BJ102" s="103" t="n">
        <v>17.78229</v>
      </c>
      <c r="BK102" s="103" t="n">
        <v>15.34114</v>
      </c>
      <c r="BL102" s="103" t="n">
        <v>12.9</v>
      </c>
      <c r="BM102" s="103" t="n">
        <v>12.46</v>
      </c>
      <c r="BN102" s="103" t="n">
        <v>12.02</v>
      </c>
      <c r="BO102" s="103" t="n">
        <v>11.58</v>
      </c>
      <c r="BP102" s="103" t="n">
        <v>11.14</v>
      </c>
      <c r="BQ102" s="103" t="n">
        <v>10.7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1.1218</v>
      </c>
      <c r="D103" s="103" t="n">
        <v>2.2436</v>
      </c>
      <c r="E103" s="103" t="n">
        <v>3.3654</v>
      </c>
      <c r="F103" s="103" t="n">
        <v>4.4872</v>
      </c>
      <c r="G103" s="103" t="n">
        <v>5.609</v>
      </c>
      <c r="H103" s="103" t="n">
        <v>6.7308</v>
      </c>
      <c r="I103" s="103" t="n">
        <v>7.8526</v>
      </c>
      <c r="J103" s="103" t="n">
        <v>8.9744</v>
      </c>
      <c r="K103" s="103" t="n">
        <v>9.97972</v>
      </c>
      <c r="L103" s="103" t="n">
        <v>10.98504</v>
      </c>
      <c r="M103" s="103" t="n">
        <v>11.99036</v>
      </c>
      <c r="N103" s="103" t="n">
        <v>12.99568</v>
      </c>
      <c r="O103" s="103" t="n">
        <v>14.001</v>
      </c>
      <c r="P103" s="103" t="n">
        <v>15.19536</v>
      </c>
      <c r="Q103" s="103" t="n">
        <v>16.38972</v>
      </c>
      <c r="R103" s="103" t="n">
        <v>17.58408</v>
      </c>
      <c r="S103" s="103" t="n">
        <v>18.77844</v>
      </c>
      <c r="T103" s="103" t="n">
        <v>19.9728</v>
      </c>
      <c r="U103" s="103" t="n">
        <v>21.19924</v>
      </c>
      <c r="V103" s="103" t="n">
        <v>22.42568</v>
      </c>
      <c r="W103" s="103" t="n">
        <v>23.65212</v>
      </c>
      <c r="X103" s="103" t="n">
        <v>24.87856</v>
      </c>
      <c r="Y103" s="103" t="n">
        <v>26.105</v>
      </c>
      <c r="Z103" s="103" t="n">
        <v>26.8816</v>
      </c>
      <c r="AA103" s="103" t="n">
        <v>27.6582</v>
      </c>
      <c r="AB103" s="103" t="n">
        <v>28.4348</v>
      </c>
      <c r="AC103" s="103" t="n">
        <v>29.2114</v>
      </c>
      <c r="AD103" s="103" t="n">
        <v>29.988</v>
      </c>
      <c r="AE103" s="103" t="n">
        <v>27.626855</v>
      </c>
      <c r="AF103" s="103" t="n">
        <v>25.26571</v>
      </c>
      <c r="AG103" s="103" t="n">
        <v>22.90457</v>
      </c>
      <c r="AH103" s="103" t="n">
        <v>20.54343</v>
      </c>
      <c r="AI103" s="103" t="n">
        <v>18.18229</v>
      </c>
      <c r="AJ103" s="103" t="n">
        <v>15.82114</v>
      </c>
      <c r="AK103" s="103" t="n">
        <v>13.46</v>
      </c>
      <c r="AL103" s="103" t="n">
        <v>12.924</v>
      </c>
      <c r="AM103" s="103" t="n">
        <v>12.388</v>
      </c>
      <c r="AN103" s="103" t="n">
        <v>11.852</v>
      </c>
      <c r="AO103" s="103" t="n">
        <v>11.316</v>
      </c>
      <c r="AP103" s="103" t="n">
        <v>10.78</v>
      </c>
      <c r="AQ103" s="103" t="n">
        <v>10.244</v>
      </c>
      <c r="AR103" s="103" t="n">
        <v>9.708</v>
      </c>
      <c r="AS103" s="103" t="n">
        <v>9.172</v>
      </c>
      <c r="AT103" s="103" t="n">
        <v>8.636</v>
      </c>
      <c r="AU103" s="103" t="n">
        <v>8.1</v>
      </c>
      <c r="AV103" s="103" t="n">
        <v>7.564</v>
      </c>
      <c r="AW103" s="103" t="n">
        <v>7.028</v>
      </c>
      <c r="AX103" s="103" t="n">
        <v>6.492</v>
      </c>
      <c r="AY103" s="103" t="n">
        <v>5.956</v>
      </c>
      <c r="AZ103" s="103" t="n">
        <v>5.42</v>
      </c>
      <c r="BA103" s="103" t="n">
        <v>26.8816</v>
      </c>
      <c r="BB103" s="103" t="n">
        <v>27.6582</v>
      </c>
      <c r="BC103" s="103" t="n">
        <v>28.4348</v>
      </c>
      <c r="BD103" s="103" t="n">
        <v>29.2114</v>
      </c>
      <c r="BE103" s="103" t="n">
        <v>29.988</v>
      </c>
      <c r="BF103" s="103" t="n">
        <v>27.626855</v>
      </c>
      <c r="BG103" s="103" t="n">
        <v>25.26571</v>
      </c>
      <c r="BH103" s="103" t="n">
        <v>22.90457</v>
      </c>
      <c r="BI103" s="103" t="n">
        <v>20.54343</v>
      </c>
      <c r="BJ103" s="103" t="n">
        <v>18.18229</v>
      </c>
      <c r="BK103" s="103" t="n">
        <v>15.82114</v>
      </c>
      <c r="BL103" s="103" t="n">
        <v>13.46</v>
      </c>
      <c r="BM103" s="103" t="n">
        <v>12.924</v>
      </c>
      <c r="BN103" s="103" t="n">
        <v>12.388</v>
      </c>
      <c r="BO103" s="103" t="n">
        <v>11.852</v>
      </c>
      <c r="BP103" s="103" t="n">
        <v>11.316</v>
      </c>
      <c r="BQ103" s="103" t="n">
        <v>10.78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1.1086</v>
      </c>
      <c r="D104" s="103" t="n">
        <v>2.2172</v>
      </c>
      <c r="E104" s="103" t="n">
        <v>3.3258</v>
      </c>
      <c r="F104" s="103" t="n">
        <v>4.4344</v>
      </c>
      <c r="G104" s="103" t="n">
        <v>5.543</v>
      </c>
      <c r="H104" s="103" t="n">
        <v>6.6516</v>
      </c>
      <c r="I104" s="103" t="n">
        <v>7.7602</v>
      </c>
      <c r="J104" s="103" t="n">
        <v>8.8688</v>
      </c>
      <c r="K104" s="103" t="n">
        <v>9.86664</v>
      </c>
      <c r="L104" s="103" t="n">
        <v>10.86448</v>
      </c>
      <c r="M104" s="103" t="n">
        <v>11.86232</v>
      </c>
      <c r="N104" s="103" t="n">
        <v>12.86016</v>
      </c>
      <c r="O104" s="103" t="n">
        <v>13.858</v>
      </c>
      <c r="P104" s="103" t="n">
        <v>15.04712</v>
      </c>
      <c r="Q104" s="103" t="n">
        <v>16.23624</v>
      </c>
      <c r="R104" s="103" t="n">
        <v>17.42536</v>
      </c>
      <c r="S104" s="103" t="n">
        <v>18.61448</v>
      </c>
      <c r="T104" s="103" t="n">
        <v>19.8036</v>
      </c>
      <c r="U104" s="103" t="n">
        <v>21.05008</v>
      </c>
      <c r="V104" s="103" t="n">
        <v>22.29656</v>
      </c>
      <c r="W104" s="103" t="n">
        <v>23.54304</v>
      </c>
      <c r="X104" s="103" t="n">
        <v>24.78952</v>
      </c>
      <c r="Y104" s="103" t="n">
        <v>26.036</v>
      </c>
      <c r="Z104" s="103" t="n">
        <v>26.8264</v>
      </c>
      <c r="AA104" s="103" t="n">
        <v>27.6168</v>
      </c>
      <c r="AB104" s="103" t="n">
        <v>28.4072</v>
      </c>
      <c r="AC104" s="103" t="n">
        <v>29.1976</v>
      </c>
      <c r="AD104" s="103" t="n">
        <v>29.988</v>
      </c>
      <c r="AE104" s="103" t="n">
        <v>27.706855</v>
      </c>
      <c r="AF104" s="103" t="n">
        <v>25.42571</v>
      </c>
      <c r="AG104" s="103" t="n">
        <v>23.14457</v>
      </c>
      <c r="AH104" s="103" t="n">
        <v>20.86343</v>
      </c>
      <c r="AI104" s="103" t="n">
        <v>18.58229</v>
      </c>
      <c r="AJ104" s="103" t="n">
        <v>16.30114</v>
      </c>
      <c r="AK104" s="103" t="n">
        <v>14.02</v>
      </c>
      <c r="AL104" s="103" t="n">
        <v>13.388</v>
      </c>
      <c r="AM104" s="103" t="n">
        <v>12.756</v>
      </c>
      <c r="AN104" s="103" t="n">
        <v>12.124</v>
      </c>
      <c r="AO104" s="103" t="n">
        <v>11.492</v>
      </c>
      <c r="AP104" s="103" t="n">
        <v>10.86</v>
      </c>
      <c r="AQ104" s="103" t="n">
        <v>10.228</v>
      </c>
      <c r="AR104" s="103" t="n">
        <v>9.596</v>
      </c>
      <c r="AS104" s="103" t="n">
        <v>8.964</v>
      </c>
      <c r="AT104" s="103" t="n">
        <v>8.332</v>
      </c>
      <c r="AU104" s="103" t="n">
        <v>7.7</v>
      </c>
      <c r="AV104" s="103" t="n">
        <v>7.068</v>
      </c>
      <c r="AW104" s="103" t="n">
        <v>6.436</v>
      </c>
      <c r="AX104" s="103" t="n">
        <v>5.804</v>
      </c>
      <c r="AY104" s="103" t="n">
        <v>5.172</v>
      </c>
      <c r="AZ104" s="103" t="n">
        <v>4.54</v>
      </c>
      <c r="BA104" s="103" t="n">
        <v>26.8264</v>
      </c>
      <c r="BB104" s="103" t="n">
        <v>27.6168</v>
      </c>
      <c r="BC104" s="103" t="n">
        <v>28.4072</v>
      </c>
      <c r="BD104" s="103" t="n">
        <v>29.1976</v>
      </c>
      <c r="BE104" s="103" t="n">
        <v>29.988</v>
      </c>
      <c r="BF104" s="103" t="n">
        <v>27.706855</v>
      </c>
      <c r="BG104" s="103" t="n">
        <v>25.42571</v>
      </c>
      <c r="BH104" s="103" t="n">
        <v>23.14457</v>
      </c>
      <c r="BI104" s="103" t="n">
        <v>20.86343</v>
      </c>
      <c r="BJ104" s="103" t="n">
        <v>18.58229</v>
      </c>
      <c r="BK104" s="103" t="n">
        <v>16.30114</v>
      </c>
      <c r="BL104" s="103" t="n">
        <v>14.02</v>
      </c>
      <c r="BM104" s="103" t="n">
        <v>13.388</v>
      </c>
      <c r="BN104" s="103" t="n">
        <v>12.756</v>
      </c>
      <c r="BO104" s="103" t="n">
        <v>12.124</v>
      </c>
      <c r="BP104" s="103" t="n">
        <v>11.492</v>
      </c>
      <c r="BQ104" s="103" t="n">
        <v>10.86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1.0954</v>
      </c>
      <c r="D105" s="103" t="n">
        <v>2.1908</v>
      </c>
      <c r="E105" s="103" t="n">
        <v>3.2862</v>
      </c>
      <c r="F105" s="103" t="n">
        <v>4.3816</v>
      </c>
      <c r="G105" s="103" t="n">
        <v>5.477</v>
      </c>
      <c r="H105" s="103" t="n">
        <v>6.5724</v>
      </c>
      <c r="I105" s="103" t="n">
        <v>7.6678</v>
      </c>
      <c r="J105" s="103" t="n">
        <v>8.7632</v>
      </c>
      <c r="K105" s="103" t="n">
        <v>9.75356</v>
      </c>
      <c r="L105" s="103" t="n">
        <v>10.74392</v>
      </c>
      <c r="M105" s="103" t="n">
        <v>11.73428</v>
      </c>
      <c r="N105" s="103" t="n">
        <v>12.72464</v>
      </c>
      <c r="O105" s="103" t="n">
        <v>13.715</v>
      </c>
      <c r="P105" s="103" t="n">
        <v>14.89888</v>
      </c>
      <c r="Q105" s="103" t="n">
        <v>16.08276</v>
      </c>
      <c r="R105" s="103" t="n">
        <v>17.26664</v>
      </c>
      <c r="S105" s="103" t="n">
        <v>18.45052</v>
      </c>
      <c r="T105" s="103" t="n">
        <v>19.6344</v>
      </c>
      <c r="U105" s="103" t="n">
        <v>20.90092</v>
      </c>
      <c r="V105" s="103" t="n">
        <v>22.16744</v>
      </c>
      <c r="W105" s="103" t="n">
        <v>23.43396</v>
      </c>
      <c r="X105" s="103" t="n">
        <v>24.70048</v>
      </c>
      <c r="Y105" s="103" t="n">
        <v>25.967</v>
      </c>
      <c r="Z105" s="103" t="n">
        <v>26.7712</v>
      </c>
      <c r="AA105" s="103" t="n">
        <v>27.5754</v>
      </c>
      <c r="AB105" s="103" t="n">
        <v>28.3796</v>
      </c>
      <c r="AC105" s="103" t="n">
        <v>29.1838</v>
      </c>
      <c r="AD105" s="103" t="n">
        <v>29.988</v>
      </c>
      <c r="AE105" s="103" t="n">
        <v>27.786855</v>
      </c>
      <c r="AF105" s="103" t="n">
        <v>25.58571</v>
      </c>
      <c r="AG105" s="103" t="n">
        <v>23.38457</v>
      </c>
      <c r="AH105" s="103" t="n">
        <v>21.18343</v>
      </c>
      <c r="AI105" s="103" t="n">
        <v>18.98229</v>
      </c>
      <c r="AJ105" s="103" t="n">
        <v>16.78114</v>
      </c>
      <c r="AK105" s="103" t="n">
        <v>14.58</v>
      </c>
      <c r="AL105" s="103" t="n">
        <v>13.852</v>
      </c>
      <c r="AM105" s="103" t="n">
        <v>13.124</v>
      </c>
      <c r="AN105" s="103" t="n">
        <v>12.396</v>
      </c>
      <c r="AO105" s="103" t="n">
        <v>11.668</v>
      </c>
      <c r="AP105" s="103" t="n">
        <v>10.94</v>
      </c>
      <c r="AQ105" s="103" t="n">
        <v>10.212</v>
      </c>
      <c r="AR105" s="103" t="n">
        <v>9.484</v>
      </c>
      <c r="AS105" s="103" t="n">
        <v>8.756</v>
      </c>
      <c r="AT105" s="103" t="n">
        <v>8.028</v>
      </c>
      <c r="AU105" s="103" t="n">
        <v>7.3</v>
      </c>
      <c r="AV105" s="103" t="n">
        <v>6.572</v>
      </c>
      <c r="AW105" s="103" t="n">
        <v>5.844</v>
      </c>
      <c r="AX105" s="103" t="n">
        <v>5.116</v>
      </c>
      <c r="AY105" s="103" t="n">
        <v>4.388</v>
      </c>
      <c r="AZ105" s="103" t="n">
        <v>3.66</v>
      </c>
      <c r="BA105" s="103" t="n">
        <v>26.7712</v>
      </c>
      <c r="BB105" s="103" t="n">
        <v>27.5754</v>
      </c>
      <c r="BC105" s="103" t="n">
        <v>28.3796</v>
      </c>
      <c r="BD105" s="103" t="n">
        <v>29.1838</v>
      </c>
      <c r="BE105" s="103" t="n">
        <v>29.988</v>
      </c>
      <c r="BF105" s="103" t="n">
        <v>27.786855</v>
      </c>
      <c r="BG105" s="103" t="n">
        <v>25.58571</v>
      </c>
      <c r="BH105" s="103" t="n">
        <v>23.38457</v>
      </c>
      <c r="BI105" s="103" t="n">
        <v>21.18343</v>
      </c>
      <c r="BJ105" s="103" t="n">
        <v>18.98229</v>
      </c>
      <c r="BK105" s="103" t="n">
        <v>16.78114</v>
      </c>
      <c r="BL105" s="103" t="n">
        <v>14.58</v>
      </c>
      <c r="BM105" s="103" t="n">
        <v>13.852</v>
      </c>
      <c r="BN105" s="103" t="n">
        <v>13.124</v>
      </c>
      <c r="BO105" s="103" t="n">
        <v>12.396</v>
      </c>
      <c r="BP105" s="103" t="n">
        <v>11.668</v>
      </c>
      <c r="BQ105" s="103" t="n">
        <v>10.94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1.0822</v>
      </c>
      <c r="D106" s="103" t="n">
        <v>2.1644</v>
      </c>
      <c r="E106" s="103" t="n">
        <v>3.2466</v>
      </c>
      <c r="F106" s="103" t="n">
        <v>4.3288</v>
      </c>
      <c r="G106" s="103" t="n">
        <v>5.411</v>
      </c>
      <c r="H106" s="103" t="n">
        <v>6.4932</v>
      </c>
      <c r="I106" s="103" t="n">
        <v>7.5754</v>
      </c>
      <c r="J106" s="103" t="n">
        <v>8.6576</v>
      </c>
      <c r="K106" s="103" t="n">
        <v>9.64048</v>
      </c>
      <c r="L106" s="103" t="n">
        <v>10.62336</v>
      </c>
      <c r="M106" s="103" t="n">
        <v>11.60624</v>
      </c>
      <c r="N106" s="103" t="n">
        <v>12.58912</v>
      </c>
      <c r="O106" s="103" t="n">
        <v>13.572</v>
      </c>
      <c r="P106" s="103" t="n">
        <v>14.75064</v>
      </c>
      <c r="Q106" s="103" t="n">
        <v>15.92928</v>
      </c>
      <c r="R106" s="103" t="n">
        <v>17.10792</v>
      </c>
      <c r="S106" s="103" t="n">
        <v>18.28656</v>
      </c>
      <c r="T106" s="103" t="n">
        <v>19.4652</v>
      </c>
      <c r="U106" s="103" t="n">
        <v>20.75176</v>
      </c>
      <c r="V106" s="103" t="n">
        <v>22.03832</v>
      </c>
      <c r="W106" s="103" t="n">
        <v>23.32488</v>
      </c>
      <c r="X106" s="103" t="n">
        <v>24.61144</v>
      </c>
      <c r="Y106" s="103" t="n">
        <v>25.898</v>
      </c>
      <c r="Z106" s="103" t="n">
        <v>26.716</v>
      </c>
      <c r="AA106" s="103" t="n">
        <v>27.534</v>
      </c>
      <c r="AB106" s="103" t="n">
        <v>28.352</v>
      </c>
      <c r="AC106" s="103" t="n">
        <v>29.17</v>
      </c>
      <c r="AD106" s="103" t="n">
        <v>29.988</v>
      </c>
      <c r="AE106" s="103" t="n">
        <v>27.866855</v>
      </c>
      <c r="AF106" s="103" t="n">
        <v>25.74571</v>
      </c>
      <c r="AG106" s="103" t="n">
        <v>23.62457</v>
      </c>
      <c r="AH106" s="103" t="n">
        <v>21.50343</v>
      </c>
      <c r="AI106" s="103" t="n">
        <v>19.38229</v>
      </c>
      <c r="AJ106" s="103" t="n">
        <v>17.26114</v>
      </c>
      <c r="AK106" s="103" t="n">
        <v>15.14</v>
      </c>
      <c r="AL106" s="103" t="n">
        <v>14.316</v>
      </c>
      <c r="AM106" s="103" t="n">
        <v>13.492</v>
      </c>
      <c r="AN106" s="103" t="n">
        <v>12.668</v>
      </c>
      <c r="AO106" s="103" t="n">
        <v>11.844</v>
      </c>
      <c r="AP106" s="103" t="n">
        <v>11.02</v>
      </c>
      <c r="AQ106" s="103" t="n">
        <v>10.196</v>
      </c>
      <c r="AR106" s="103" t="n">
        <v>9.372</v>
      </c>
      <c r="AS106" s="103" t="n">
        <v>8.548</v>
      </c>
      <c r="AT106" s="103" t="n">
        <v>7.724</v>
      </c>
      <c r="AU106" s="103" t="n">
        <v>6.9</v>
      </c>
      <c r="AV106" s="103" t="n">
        <v>6.076</v>
      </c>
      <c r="AW106" s="103" t="n">
        <v>5.252</v>
      </c>
      <c r="AX106" s="103" t="n">
        <v>4.428</v>
      </c>
      <c r="AY106" s="103" t="n">
        <v>3.604</v>
      </c>
      <c r="AZ106" s="103" t="n">
        <v>2.78</v>
      </c>
      <c r="BA106" s="103" t="n">
        <v>26.716</v>
      </c>
      <c r="BB106" s="103" t="n">
        <v>27.534</v>
      </c>
      <c r="BC106" s="103" t="n">
        <v>28.352</v>
      </c>
      <c r="BD106" s="103" t="n">
        <v>29.17</v>
      </c>
      <c r="BE106" s="103" t="n">
        <v>29.988</v>
      </c>
      <c r="BF106" s="103" t="n">
        <v>27.866855</v>
      </c>
      <c r="BG106" s="103" t="n">
        <v>25.74571</v>
      </c>
      <c r="BH106" s="103" t="n">
        <v>23.62457</v>
      </c>
      <c r="BI106" s="103" t="n">
        <v>21.50343</v>
      </c>
      <c r="BJ106" s="103" t="n">
        <v>19.38229</v>
      </c>
      <c r="BK106" s="103" t="n">
        <v>17.26114</v>
      </c>
      <c r="BL106" s="103" t="n">
        <v>15.14</v>
      </c>
      <c r="BM106" s="103" t="n">
        <v>14.316</v>
      </c>
      <c r="BN106" s="103" t="n">
        <v>13.492</v>
      </c>
      <c r="BO106" s="103" t="n">
        <v>12.668</v>
      </c>
      <c r="BP106" s="103" t="n">
        <v>11.844</v>
      </c>
      <c r="BQ106" s="103" t="n">
        <v>11.02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1.069</v>
      </c>
      <c r="D107" s="103" t="n">
        <v>2.138</v>
      </c>
      <c r="E107" s="103" t="n">
        <v>3.207</v>
      </c>
      <c r="F107" s="103" t="n">
        <v>4.276</v>
      </c>
      <c r="G107" s="103" t="n">
        <v>5.345</v>
      </c>
      <c r="H107" s="103" t="n">
        <v>6.414</v>
      </c>
      <c r="I107" s="103" t="n">
        <v>7.483</v>
      </c>
      <c r="J107" s="103" t="n">
        <v>8.552</v>
      </c>
      <c r="K107" s="103" t="n">
        <v>9.5274</v>
      </c>
      <c r="L107" s="103" t="n">
        <v>10.5028</v>
      </c>
      <c r="M107" s="103" t="n">
        <v>11.4782</v>
      </c>
      <c r="N107" s="103" t="n">
        <v>12.4536</v>
      </c>
      <c r="O107" s="103" t="n">
        <v>13.429</v>
      </c>
      <c r="P107" s="103" t="n">
        <v>14.6024</v>
      </c>
      <c r="Q107" s="103" t="n">
        <v>15.7758</v>
      </c>
      <c r="R107" s="103" t="n">
        <v>16.9492</v>
      </c>
      <c r="S107" s="103" t="n">
        <v>18.1226</v>
      </c>
      <c r="T107" s="103" t="n">
        <v>19.296</v>
      </c>
      <c r="U107" s="103" t="n">
        <v>20.6026</v>
      </c>
      <c r="V107" s="103" t="n">
        <v>21.9092</v>
      </c>
      <c r="W107" s="103" t="n">
        <v>23.2158</v>
      </c>
      <c r="X107" s="103" t="n">
        <v>24.5224</v>
      </c>
      <c r="Y107" s="103" t="n">
        <v>25.829</v>
      </c>
      <c r="Z107" s="103" t="n">
        <v>26.6608</v>
      </c>
      <c r="AA107" s="103" t="n">
        <v>27.4926</v>
      </c>
      <c r="AB107" s="103" t="n">
        <v>28.3244</v>
      </c>
      <c r="AC107" s="103" t="n">
        <v>29.1562</v>
      </c>
      <c r="AD107" s="103" t="n">
        <v>29.988</v>
      </c>
      <c r="AE107" s="103" t="n">
        <v>27.946855</v>
      </c>
      <c r="AF107" s="103" t="n">
        <v>25.90571</v>
      </c>
      <c r="AG107" s="103" t="n">
        <v>23.86457</v>
      </c>
      <c r="AH107" s="103" t="n">
        <v>21.82343</v>
      </c>
      <c r="AI107" s="103" t="n">
        <v>19.78229</v>
      </c>
      <c r="AJ107" s="103" t="n">
        <v>17.74114</v>
      </c>
      <c r="AK107" s="103" t="n">
        <v>15.7</v>
      </c>
      <c r="AL107" s="103" t="n">
        <v>14.78</v>
      </c>
      <c r="AM107" s="103" t="n">
        <v>13.86</v>
      </c>
      <c r="AN107" s="103" t="n">
        <v>12.94</v>
      </c>
      <c r="AO107" s="103" t="n">
        <v>12.02</v>
      </c>
      <c r="AP107" s="103" t="n">
        <v>11.1</v>
      </c>
      <c r="AQ107" s="103" t="n">
        <v>10.18</v>
      </c>
      <c r="AR107" s="103" t="n">
        <v>9.26</v>
      </c>
      <c r="AS107" s="103" t="n">
        <v>8.34</v>
      </c>
      <c r="AT107" s="103" t="n">
        <v>7.42</v>
      </c>
      <c r="AU107" s="103" t="n">
        <v>6.5</v>
      </c>
      <c r="AV107" s="103" t="n">
        <v>5.58</v>
      </c>
      <c r="AW107" s="103" t="n">
        <v>4.66</v>
      </c>
      <c r="AX107" s="103" t="n">
        <v>3.74</v>
      </c>
      <c r="AY107" s="103" t="n">
        <v>2.82</v>
      </c>
      <c r="AZ107" s="103" t="n">
        <v>1.9</v>
      </c>
      <c r="BA107" s="103" t="n">
        <v>26.6608</v>
      </c>
      <c r="BB107" s="103" t="n">
        <v>27.4926</v>
      </c>
      <c r="BC107" s="103" t="n">
        <v>28.3244</v>
      </c>
      <c r="BD107" s="103" t="n">
        <v>29.1562</v>
      </c>
      <c r="BE107" s="103" t="n">
        <v>29.988</v>
      </c>
      <c r="BF107" s="103" t="n">
        <v>27.946855</v>
      </c>
      <c r="BG107" s="103" t="n">
        <v>25.90571</v>
      </c>
      <c r="BH107" s="103" t="n">
        <v>23.86457</v>
      </c>
      <c r="BI107" s="103" t="n">
        <v>21.82343</v>
      </c>
      <c r="BJ107" s="103" t="n">
        <v>19.78229</v>
      </c>
      <c r="BK107" s="103" t="n">
        <v>17.74114</v>
      </c>
      <c r="BL107" s="103" t="n">
        <v>15.7</v>
      </c>
      <c r="BM107" s="103" t="n">
        <v>14.78</v>
      </c>
      <c r="BN107" s="103" t="n">
        <v>13.86</v>
      </c>
      <c r="BO107" s="103" t="n">
        <v>12.94</v>
      </c>
      <c r="BP107" s="103" t="n">
        <v>12.02</v>
      </c>
      <c r="BQ107" s="103" t="n">
        <v>11.1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1.056</v>
      </c>
      <c r="D108" s="103" t="n">
        <v>2.112</v>
      </c>
      <c r="E108" s="103" t="n">
        <v>3.168</v>
      </c>
      <c r="F108" s="103" t="n">
        <v>4.224</v>
      </c>
      <c r="G108" s="103" t="n">
        <v>5.28</v>
      </c>
      <c r="H108" s="103" t="n">
        <v>6.336</v>
      </c>
      <c r="I108" s="103" t="n">
        <v>7.392</v>
      </c>
      <c r="J108" s="103" t="n">
        <v>8.448</v>
      </c>
      <c r="K108" s="103" t="n">
        <v>9.4156</v>
      </c>
      <c r="L108" s="103" t="n">
        <v>10.3832</v>
      </c>
      <c r="M108" s="103" t="n">
        <v>11.3508</v>
      </c>
      <c r="N108" s="103" t="n">
        <v>12.3184</v>
      </c>
      <c r="O108" s="103" t="n">
        <v>13.286</v>
      </c>
      <c r="P108" s="103" t="n">
        <v>14.45416</v>
      </c>
      <c r="Q108" s="103" t="n">
        <v>15.62232</v>
      </c>
      <c r="R108" s="103" t="n">
        <v>16.79048</v>
      </c>
      <c r="S108" s="103" t="n">
        <v>17.95864</v>
      </c>
      <c r="T108" s="103" t="n">
        <v>19.1268</v>
      </c>
      <c r="U108" s="103" t="n">
        <v>20.45436</v>
      </c>
      <c r="V108" s="103" t="n">
        <v>21.78192</v>
      </c>
      <c r="W108" s="103" t="n">
        <v>23.10948</v>
      </c>
      <c r="X108" s="103" t="n">
        <v>24.43704</v>
      </c>
      <c r="Y108" s="103" t="n">
        <v>25.7646</v>
      </c>
      <c r="Z108" s="103" t="n">
        <v>26.60928</v>
      </c>
      <c r="AA108" s="103" t="n">
        <v>27.45396</v>
      </c>
      <c r="AB108" s="103" t="n">
        <v>28.29864</v>
      </c>
      <c r="AC108" s="103" t="n">
        <v>29.14332</v>
      </c>
      <c r="AD108" s="103" t="n">
        <v>29.988</v>
      </c>
      <c r="AE108" s="103" t="n">
        <v>28.029713</v>
      </c>
      <c r="AF108" s="103" t="n">
        <v>26.071426</v>
      </c>
      <c r="AG108" s="103" t="n">
        <v>24.113142</v>
      </c>
      <c r="AH108" s="103" t="n">
        <v>22.154858</v>
      </c>
      <c r="AI108" s="103" t="n">
        <v>20.196574</v>
      </c>
      <c r="AJ108" s="103" t="n">
        <v>18.238284</v>
      </c>
      <c r="AK108" s="103" t="n">
        <v>16.28</v>
      </c>
      <c r="AL108" s="103" t="n">
        <v>15.26</v>
      </c>
      <c r="AM108" s="103" t="n">
        <v>14.24</v>
      </c>
      <c r="AN108" s="103" t="n">
        <v>13.22</v>
      </c>
      <c r="AO108" s="103" t="n">
        <v>12.2</v>
      </c>
      <c r="AP108" s="103" t="n">
        <v>11.18</v>
      </c>
      <c r="AQ108" s="103" t="n">
        <v>10.16</v>
      </c>
      <c r="AR108" s="103" t="n">
        <v>9.14</v>
      </c>
      <c r="AS108" s="103" t="n">
        <v>8.12</v>
      </c>
      <c r="AT108" s="103" t="n">
        <v>7.1</v>
      </c>
      <c r="AU108" s="103" t="n">
        <v>6.08</v>
      </c>
      <c r="AV108" s="103" t="n">
        <v>5.06</v>
      </c>
      <c r="AW108" s="103" t="n">
        <v>4.04</v>
      </c>
      <c r="AX108" s="103" t="n">
        <v>3.02</v>
      </c>
      <c r="AY108" s="103" t="n">
        <v>2</v>
      </c>
      <c r="AZ108" s="103" t="n">
        <v>0.979999999999998</v>
      </c>
      <c r="BA108" s="103" t="n">
        <v>26.60928</v>
      </c>
      <c r="BB108" s="103" t="n">
        <v>27.45396</v>
      </c>
      <c r="BC108" s="103" t="n">
        <v>28.29864</v>
      </c>
      <c r="BD108" s="103" t="n">
        <v>29.14332</v>
      </c>
      <c r="BE108" s="103" t="n">
        <v>29.988</v>
      </c>
      <c r="BF108" s="103" t="n">
        <v>28.029713</v>
      </c>
      <c r="BG108" s="103" t="n">
        <v>26.071426</v>
      </c>
      <c r="BH108" s="103" t="n">
        <v>24.113142</v>
      </c>
      <c r="BI108" s="103" t="n">
        <v>22.154858</v>
      </c>
      <c r="BJ108" s="103" t="n">
        <v>20.196574</v>
      </c>
      <c r="BK108" s="103" t="n">
        <v>18.238284</v>
      </c>
      <c r="BL108" s="103" t="n">
        <v>16.28</v>
      </c>
      <c r="BM108" s="103" t="n">
        <v>15.26</v>
      </c>
      <c r="BN108" s="103" t="n">
        <v>14.24</v>
      </c>
      <c r="BO108" s="103" t="n">
        <v>13.22</v>
      </c>
      <c r="BP108" s="103" t="n">
        <v>12.2</v>
      </c>
      <c r="BQ108" s="103" t="n">
        <v>11.18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1.043</v>
      </c>
      <c r="D109" s="103" t="n">
        <v>2.086</v>
      </c>
      <c r="E109" s="103" t="n">
        <v>3.129</v>
      </c>
      <c r="F109" s="103" t="n">
        <v>4.172</v>
      </c>
      <c r="G109" s="103" t="n">
        <v>5.215</v>
      </c>
      <c r="H109" s="103" t="n">
        <v>6.258</v>
      </c>
      <c r="I109" s="103" t="n">
        <v>7.301</v>
      </c>
      <c r="J109" s="103" t="n">
        <v>8.344</v>
      </c>
      <c r="K109" s="103" t="n">
        <v>9.3038</v>
      </c>
      <c r="L109" s="103" t="n">
        <v>10.2636</v>
      </c>
      <c r="M109" s="103" t="n">
        <v>11.2234</v>
      </c>
      <c r="N109" s="103" t="n">
        <v>12.1832</v>
      </c>
      <c r="O109" s="103" t="n">
        <v>13.143</v>
      </c>
      <c r="P109" s="103" t="n">
        <v>14.30592</v>
      </c>
      <c r="Q109" s="103" t="n">
        <v>15.46884</v>
      </c>
      <c r="R109" s="103" t="n">
        <v>16.63176</v>
      </c>
      <c r="S109" s="103" t="n">
        <v>17.79468</v>
      </c>
      <c r="T109" s="103" t="n">
        <v>18.9576</v>
      </c>
      <c r="U109" s="103" t="n">
        <v>20.30612</v>
      </c>
      <c r="V109" s="103" t="n">
        <v>21.65464</v>
      </c>
      <c r="W109" s="103" t="n">
        <v>23.00316</v>
      </c>
      <c r="X109" s="103" t="n">
        <v>24.35168</v>
      </c>
      <c r="Y109" s="103" t="n">
        <v>25.7002</v>
      </c>
      <c r="Z109" s="103" t="n">
        <v>26.55776</v>
      </c>
      <c r="AA109" s="103" t="n">
        <v>27.41532</v>
      </c>
      <c r="AB109" s="103" t="n">
        <v>28.27288</v>
      </c>
      <c r="AC109" s="103" t="n">
        <v>29.13044</v>
      </c>
      <c r="AD109" s="103" t="n">
        <v>29.988</v>
      </c>
      <c r="AE109" s="103" t="n">
        <v>28.112571</v>
      </c>
      <c r="AF109" s="103" t="n">
        <v>26.237142</v>
      </c>
      <c r="AG109" s="103" t="n">
        <v>24.361714</v>
      </c>
      <c r="AH109" s="103" t="n">
        <v>22.486286</v>
      </c>
      <c r="AI109" s="103" t="n">
        <v>20.610858</v>
      </c>
      <c r="AJ109" s="103" t="n">
        <v>18.735428</v>
      </c>
      <c r="AK109" s="103" t="n">
        <v>16.86</v>
      </c>
      <c r="AL109" s="103" t="n">
        <v>15.74</v>
      </c>
      <c r="AM109" s="103" t="n">
        <v>14.62</v>
      </c>
      <c r="AN109" s="103" t="n">
        <v>13.5</v>
      </c>
      <c r="AO109" s="103" t="n">
        <v>12.38</v>
      </c>
      <c r="AP109" s="103" t="n">
        <v>11.26</v>
      </c>
      <c r="AQ109" s="103" t="n">
        <v>10.14</v>
      </c>
      <c r="AR109" s="103" t="n">
        <v>9.02</v>
      </c>
      <c r="AS109" s="103" t="n">
        <v>7.9</v>
      </c>
      <c r="AT109" s="103" t="n">
        <v>6.78</v>
      </c>
      <c r="AU109" s="103" t="n">
        <v>5.66</v>
      </c>
      <c r="AV109" s="103" t="n">
        <v>4.54</v>
      </c>
      <c r="AW109" s="103" t="n">
        <v>3.42</v>
      </c>
      <c r="AX109" s="103" t="n">
        <v>2.3</v>
      </c>
      <c r="AY109" s="103" t="n">
        <v>1.18</v>
      </c>
      <c r="AZ109" s="103" t="n">
        <v>0.0599999999999965</v>
      </c>
      <c r="BA109" s="103" t="n">
        <v>26.55776</v>
      </c>
      <c r="BB109" s="103" t="n">
        <v>27.41532</v>
      </c>
      <c r="BC109" s="103" t="n">
        <v>28.27288</v>
      </c>
      <c r="BD109" s="103" t="n">
        <v>29.13044</v>
      </c>
      <c r="BE109" s="103" t="n">
        <v>29.988</v>
      </c>
      <c r="BF109" s="103" t="n">
        <v>28.112571</v>
      </c>
      <c r="BG109" s="103" t="n">
        <v>26.237142</v>
      </c>
      <c r="BH109" s="103" t="n">
        <v>24.361714</v>
      </c>
      <c r="BI109" s="103" t="n">
        <v>22.486286</v>
      </c>
      <c r="BJ109" s="103" t="n">
        <v>20.610858</v>
      </c>
      <c r="BK109" s="103" t="n">
        <v>18.735428</v>
      </c>
      <c r="BL109" s="103" t="n">
        <v>16.86</v>
      </c>
      <c r="BM109" s="103" t="n">
        <v>15.74</v>
      </c>
      <c r="BN109" s="103" t="n">
        <v>14.62</v>
      </c>
      <c r="BO109" s="103" t="n">
        <v>13.5</v>
      </c>
      <c r="BP109" s="103" t="n">
        <v>12.38</v>
      </c>
      <c r="BQ109" s="103" t="n">
        <v>11.26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1.03</v>
      </c>
      <c r="D110" s="103" t="n">
        <v>2.06</v>
      </c>
      <c r="E110" s="103" t="n">
        <v>3.09</v>
      </c>
      <c r="F110" s="103" t="n">
        <v>4.12</v>
      </c>
      <c r="G110" s="103" t="n">
        <v>5.15</v>
      </c>
      <c r="H110" s="103" t="n">
        <v>6.18</v>
      </c>
      <c r="I110" s="103" t="n">
        <v>7.21</v>
      </c>
      <c r="J110" s="103" t="n">
        <v>8.24</v>
      </c>
      <c r="K110" s="103" t="n">
        <v>9.192</v>
      </c>
      <c r="L110" s="103" t="n">
        <v>10.144</v>
      </c>
      <c r="M110" s="103" t="n">
        <v>11.096</v>
      </c>
      <c r="N110" s="103" t="n">
        <v>12.048</v>
      </c>
      <c r="O110" s="103" t="n">
        <v>13</v>
      </c>
      <c r="P110" s="103" t="n">
        <v>14.15768</v>
      </c>
      <c r="Q110" s="103" t="n">
        <v>15.31536</v>
      </c>
      <c r="R110" s="103" t="n">
        <v>16.47304</v>
      </c>
      <c r="S110" s="103" t="n">
        <v>17.63072</v>
      </c>
      <c r="T110" s="103" t="n">
        <v>18.7884</v>
      </c>
      <c r="U110" s="103" t="n">
        <v>20.15788</v>
      </c>
      <c r="V110" s="103" t="n">
        <v>21.52736</v>
      </c>
      <c r="W110" s="103" t="n">
        <v>22.89684</v>
      </c>
      <c r="X110" s="103" t="n">
        <v>24.26632</v>
      </c>
      <c r="Y110" s="103" t="n">
        <v>25.6358</v>
      </c>
      <c r="Z110" s="103" t="n">
        <v>26.50624</v>
      </c>
      <c r="AA110" s="103" t="n">
        <v>27.37668</v>
      </c>
      <c r="AB110" s="103" t="n">
        <v>28.24712</v>
      </c>
      <c r="AC110" s="103" t="n">
        <v>29.11756</v>
      </c>
      <c r="AD110" s="103" t="n">
        <v>29.988</v>
      </c>
      <c r="AE110" s="103" t="n">
        <v>28.195429</v>
      </c>
      <c r="AF110" s="103" t="n">
        <v>26.402858</v>
      </c>
      <c r="AG110" s="103" t="n">
        <v>24.610286</v>
      </c>
      <c r="AH110" s="103" t="n">
        <v>22.817714</v>
      </c>
      <c r="AI110" s="103" t="n">
        <v>21.025142</v>
      </c>
      <c r="AJ110" s="103" t="n">
        <v>19.232572</v>
      </c>
      <c r="AK110" s="103" t="n">
        <v>17.44</v>
      </c>
      <c r="AL110" s="103" t="n">
        <v>16.22</v>
      </c>
      <c r="AM110" s="103" t="n">
        <v>15</v>
      </c>
      <c r="AN110" s="103" t="n">
        <v>13.78</v>
      </c>
      <c r="AO110" s="103" t="n">
        <v>12.56</v>
      </c>
      <c r="AP110" s="103" t="n">
        <v>11.34</v>
      </c>
      <c r="AQ110" s="103" t="n">
        <v>10.12</v>
      </c>
      <c r="AR110" s="103" t="n">
        <v>8.9</v>
      </c>
      <c r="AS110" s="103" t="n">
        <v>7.68</v>
      </c>
      <c r="AT110" s="103" t="n">
        <v>6.46</v>
      </c>
      <c r="AU110" s="103" t="n">
        <v>5.24</v>
      </c>
      <c r="AV110" s="103" t="n">
        <v>4.02</v>
      </c>
      <c r="AW110" s="103" t="n">
        <v>2.8</v>
      </c>
      <c r="AX110" s="103" t="n">
        <v>1.57999999999999</v>
      </c>
      <c r="AY110" s="103" t="n">
        <v>0.359999999999994</v>
      </c>
      <c r="AZ110" s="103" t="n">
        <v>-0.860000000000007</v>
      </c>
      <c r="BA110" s="103" t="n">
        <v>26.50624</v>
      </c>
      <c r="BB110" s="103" t="n">
        <v>27.37668</v>
      </c>
      <c r="BC110" s="103" t="n">
        <v>28.24712</v>
      </c>
      <c r="BD110" s="103" t="n">
        <v>29.11756</v>
      </c>
      <c r="BE110" s="103" t="n">
        <v>29.988</v>
      </c>
      <c r="BF110" s="103" t="n">
        <v>28.195429</v>
      </c>
      <c r="BG110" s="103" t="n">
        <v>26.402858</v>
      </c>
      <c r="BH110" s="103" t="n">
        <v>24.610286</v>
      </c>
      <c r="BI110" s="103" t="n">
        <v>22.817714</v>
      </c>
      <c r="BJ110" s="103" t="n">
        <v>21.025142</v>
      </c>
      <c r="BK110" s="103" t="n">
        <v>19.232572</v>
      </c>
      <c r="BL110" s="103" t="n">
        <v>17.44</v>
      </c>
      <c r="BM110" s="103" t="n">
        <v>16.22</v>
      </c>
      <c r="BN110" s="103" t="n">
        <v>15</v>
      </c>
      <c r="BO110" s="103" t="n">
        <v>13.78</v>
      </c>
      <c r="BP110" s="103" t="n">
        <v>12.56</v>
      </c>
      <c r="BQ110" s="103" t="n">
        <v>11.34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1.017</v>
      </c>
      <c r="D111" s="103" t="n">
        <v>2.034</v>
      </c>
      <c r="E111" s="103" t="n">
        <v>3.051</v>
      </c>
      <c r="F111" s="103" t="n">
        <v>4.068</v>
      </c>
      <c r="G111" s="103" t="n">
        <v>5.085</v>
      </c>
      <c r="H111" s="103" t="n">
        <v>6.102</v>
      </c>
      <c r="I111" s="103" t="n">
        <v>7.119</v>
      </c>
      <c r="J111" s="103" t="n">
        <v>8.136</v>
      </c>
      <c r="K111" s="103" t="n">
        <v>9.0802</v>
      </c>
      <c r="L111" s="103" t="n">
        <v>10.0244</v>
      </c>
      <c r="M111" s="103" t="n">
        <v>10.9686</v>
      </c>
      <c r="N111" s="103" t="n">
        <v>11.9128</v>
      </c>
      <c r="O111" s="103" t="n">
        <v>12.857</v>
      </c>
      <c r="P111" s="103" t="n">
        <v>14.00944</v>
      </c>
      <c r="Q111" s="103" t="n">
        <v>15.16188</v>
      </c>
      <c r="R111" s="103" t="n">
        <v>16.31432</v>
      </c>
      <c r="S111" s="103" t="n">
        <v>17.46676</v>
      </c>
      <c r="T111" s="103" t="n">
        <v>18.6192</v>
      </c>
      <c r="U111" s="103" t="n">
        <v>20.00964</v>
      </c>
      <c r="V111" s="103" t="n">
        <v>21.40008</v>
      </c>
      <c r="W111" s="103" t="n">
        <v>22.79052</v>
      </c>
      <c r="X111" s="103" t="n">
        <v>24.18096</v>
      </c>
      <c r="Y111" s="103" t="n">
        <v>25.5714</v>
      </c>
      <c r="Z111" s="103" t="n">
        <v>26.45472</v>
      </c>
      <c r="AA111" s="103" t="n">
        <v>27.33804</v>
      </c>
      <c r="AB111" s="103" t="n">
        <v>28.22136</v>
      </c>
      <c r="AC111" s="103" t="n">
        <v>29.10468</v>
      </c>
      <c r="AD111" s="103" t="n">
        <v>29.988</v>
      </c>
      <c r="AE111" s="103" t="n">
        <v>28.278287</v>
      </c>
      <c r="AF111" s="103" t="n">
        <v>26.568574</v>
      </c>
      <c r="AG111" s="103" t="n">
        <v>24.858858</v>
      </c>
      <c r="AH111" s="103" t="n">
        <v>23.149142</v>
      </c>
      <c r="AI111" s="103" t="n">
        <v>21.439426</v>
      </c>
      <c r="AJ111" s="103" t="n">
        <v>19.729716</v>
      </c>
      <c r="AK111" s="103" t="n">
        <v>18.02</v>
      </c>
      <c r="AL111" s="103" t="n">
        <v>16.7</v>
      </c>
      <c r="AM111" s="103" t="n">
        <v>15.38</v>
      </c>
      <c r="AN111" s="103" t="n">
        <v>14.06</v>
      </c>
      <c r="AO111" s="103" t="n">
        <v>12.74</v>
      </c>
      <c r="AP111" s="103" t="n">
        <v>11.42</v>
      </c>
      <c r="AQ111" s="103" t="n">
        <v>10.1</v>
      </c>
      <c r="AR111" s="103" t="n">
        <v>8.78</v>
      </c>
      <c r="AS111" s="103" t="n">
        <v>7.46</v>
      </c>
      <c r="AT111" s="103" t="n">
        <v>6.14</v>
      </c>
      <c r="AU111" s="103" t="n">
        <v>4.82</v>
      </c>
      <c r="AV111" s="103" t="n">
        <v>3.49999999999999</v>
      </c>
      <c r="AW111" s="103" t="n">
        <v>2.17999999999999</v>
      </c>
      <c r="AX111" s="103" t="n">
        <v>0.859999999999993</v>
      </c>
      <c r="AY111" s="103" t="n">
        <v>-0.460000000000008</v>
      </c>
      <c r="AZ111" s="103" t="n">
        <v>-1.78000000000001</v>
      </c>
      <c r="BA111" s="103" t="n">
        <v>26.45472</v>
      </c>
      <c r="BB111" s="103" t="n">
        <v>27.33804</v>
      </c>
      <c r="BC111" s="103" t="n">
        <v>28.22136</v>
      </c>
      <c r="BD111" s="103" t="n">
        <v>29.10468</v>
      </c>
      <c r="BE111" s="103" t="n">
        <v>29.988</v>
      </c>
      <c r="BF111" s="103" t="n">
        <v>28.278287</v>
      </c>
      <c r="BG111" s="103" t="n">
        <v>26.568574</v>
      </c>
      <c r="BH111" s="103" t="n">
        <v>24.858858</v>
      </c>
      <c r="BI111" s="103" t="n">
        <v>23.149142</v>
      </c>
      <c r="BJ111" s="103" t="n">
        <v>21.439426</v>
      </c>
      <c r="BK111" s="103" t="n">
        <v>19.729716</v>
      </c>
      <c r="BL111" s="103" t="n">
        <v>18.02</v>
      </c>
      <c r="BM111" s="103" t="n">
        <v>16.7</v>
      </c>
      <c r="BN111" s="103" t="n">
        <v>15.38</v>
      </c>
      <c r="BO111" s="103" t="n">
        <v>14.06</v>
      </c>
      <c r="BP111" s="103" t="n">
        <v>12.74</v>
      </c>
      <c r="BQ111" s="103" t="n">
        <v>11.42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1.004</v>
      </c>
      <c r="D112" s="103" t="n">
        <v>2.008</v>
      </c>
      <c r="E112" s="103" t="n">
        <v>3.012</v>
      </c>
      <c r="F112" s="103" t="n">
        <v>4.016</v>
      </c>
      <c r="G112" s="103" t="n">
        <v>5.02</v>
      </c>
      <c r="H112" s="103" t="n">
        <v>6.024</v>
      </c>
      <c r="I112" s="103" t="n">
        <v>7.028</v>
      </c>
      <c r="J112" s="103" t="n">
        <v>8.032</v>
      </c>
      <c r="K112" s="103" t="n">
        <v>8.9684</v>
      </c>
      <c r="L112" s="103" t="n">
        <v>9.9048</v>
      </c>
      <c r="M112" s="103" t="n">
        <v>10.8412</v>
      </c>
      <c r="N112" s="103" t="n">
        <v>11.7776</v>
      </c>
      <c r="O112" s="103" t="n">
        <v>12.714</v>
      </c>
      <c r="P112" s="103" t="n">
        <v>13.8612</v>
      </c>
      <c r="Q112" s="103" t="n">
        <v>15.0084</v>
      </c>
      <c r="R112" s="103" t="n">
        <v>16.1556</v>
      </c>
      <c r="S112" s="103" t="n">
        <v>17.3028</v>
      </c>
      <c r="T112" s="103" t="n">
        <v>18.45</v>
      </c>
      <c r="U112" s="103" t="n">
        <v>19.8614</v>
      </c>
      <c r="V112" s="103" t="n">
        <v>21.2728</v>
      </c>
      <c r="W112" s="103" t="n">
        <v>22.6842</v>
      </c>
      <c r="X112" s="103" t="n">
        <v>24.0956</v>
      </c>
      <c r="Y112" s="103" t="n">
        <v>25.507</v>
      </c>
      <c r="Z112" s="103" t="n">
        <v>26.4032</v>
      </c>
      <c r="AA112" s="103" t="n">
        <v>27.2994</v>
      </c>
      <c r="AB112" s="103" t="n">
        <v>28.1956</v>
      </c>
      <c r="AC112" s="103" t="n">
        <v>29.0918</v>
      </c>
      <c r="AD112" s="103" t="n">
        <v>29.988</v>
      </c>
      <c r="AE112" s="103" t="n">
        <v>28.361145</v>
      </c>
      <c r="AF112" s="103" t="n">
        <v>26.73429</v>
      </c>
      <c r="AG112" s="103" t="n">
        <v>25.10743</v>
      </c>
      <c r="AH112" s="103" t="n">
        <v>23.48057</v>
      </c>
      <c r="AI112" s="103" t="n">
        <v>21.85371</v>
      </c>
      <c r="AJ112" s="103" t="n">
        <v>20.22686</v>
      </c>
      <c r="AK112" s="103" t="n">
        <v>18.6</v>
      </c>
      <c r="AL112" s="103" t="n">
        <v>17.18</v>
      </c>
      <c r="AM112" s="103" t="n">
        <v>15.76</v>
      </c>
      <c r="AN112" s="103" t="n">
        <v>14.34</v>
      </c>
      <c r="AO112" s="103" t="n">
        <v>12.92</v>
      </c>
      <c r="AP112" s="103" t="n">
        <v>11.5</v>
      </c>
      <c r="AQ112" s="103" t="n">
        <v>10.08</v>
      </c>
      <c r="AR112" s="103" t="n">
        <v>8.66</v>
      </c>
      <c r="AS112" s="103" t="n">
        <v>7.24</v>
      </c>
      <c r="AT112" s="103" t="n">
        <v>5.82</v>
      </c>
      <c r="AU112" s="103" t="n">
        <v>4.4</v>
      </c>
      <c r="AV112" s="103" t="n">
        <v>2.98</v>
      </c>
      <c r="AW112" s="103" t="n">
        <v>1.56</v>
      </c>
      <c r="AX112" s="103" t="n">
        <v>0.140000000000001</v>
      </c>
      <c r="AY112" s="103" t="n">
        <v>-1.28</v>
      </c>
      <c r="AZ112" s="103" t="n">
        <v>-2.7</v>
      </c>
      <c r="BA112" s="103" t="n">
        <v>26.4032</v>
      </c>
      <c r="BB112" s="103" t="n">
        <v>27.2994</v>
      </c>
      <c r="BC112" s="103" t="n">
        <v>28.1956</v>
      </c>
      <c r="BD112" s="103" t="n">
        <v>29.0918</v>
      </c>
      <c r="BE112" s="103" t="n">
        <v>29.988</v>
      </c>
      <c r="BF112" s="103" t="n">
        <v>28.361145</v>
      </c>
      <c r="BG112" s="103" t="n">
        <v>26.73429</v>
      </c>
      <c r="BH112" s="103" t="n">
        <v>25.10743</v>
      </c>
      <c r="BI112" s="103" t="n">
        <v>23.48057</v>
      </c>
      <c r="BJ112" s="103" t="n">
        <v>21.85371</v>
      </c>
      <c r="BK112" s="103" t="n">
        <v>20.22686</v>
      </c>
      <c r="BL112" s="103" t="n">
        <v>18.6</v>
      </c>
      <c r="BM112" s="103" t="n">
        <v>17.18</v>
      </c>
      <c r="BN112" s="103" t="n">
        <v>15.76</v>
      </c>
      <c r="BO112" s="103" t="n">
        <v>14.34</v>
      </c>
      <c r="BP112" s="103" t="n">
        <v>12.92</v>
      </c>
      <c r="BQ112" s="103" t="n">
        <v>11.5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0.9908</v>
      </c>
      <c r="D113" s="103" t="n">
        <v>1.9816</v>
      </c>
      <c r="E113" s="103" t="n">
        <v>2.9724</v>
      </c>
      <c r="F113" s="103" t="n">
        <v>3.9632</v>
      </c>
      <c r="G113" s="103" t="n">
        <v>4.954</v>
      </c>
      <c r="H113" s="103" t="n">
        <v>5.9448</v>
      </c>
      <c r="I113" s="103" t="n">
        <v>6.9356</v>
      </c>
      <c r="J113" s="103" t="n">
        <v>7.9264</v>
      </c>
      <c r="K113" s="103" t="n">
        <v>8.85532</v>
      </c>
      <c r="L113" s="103" t="n">
        <v>9.78424</v>
      </c>
      <c r="M113" s="103" t="n">
        <v>10.71316</v>
      </c>
      <c r="N113" s="103" t="n">
        <v>11.64208</v>
      </c>
      <c r="O113" s="103" t="n">
        <v>12.571</v>
      </c>
      <c r="P113" s="103" t="n">
        <v>13.71296</v>
      </c>
      <c r="Q113" s="103" t="n">
        <v>14.85492</v>
      </c>
      <c r="R113" s="103" t="n">
        <v>15.99688</v>
      </c>
      <c r="S113" s="103" t="n">
        <v>17.13884</v>
      </c>
      <c r="T113" s="103" t="n">
        <v>18.2808</v>
      </c>
      <c r="U113" s="103" t="n">
        <v>19.71224</v>
      </c>
      <c r="V113" s="103" t="n">
        <v>21.14368</v>
      </c>
      <c r="W113" s="103" t="n">
        <v>22.57512</v>
      </c>
      <c r="X113" s="103" t="n">
        <v>24.00656</v>
      </c>
      <c r="Y113" s="103" t="n">
        <v>25.438</v>
      </c>
      <c r="Z113" s="103" t="n">
        <v>26.348</v>
      </c>
      <c r="AA113" s="103" t="n">
        <v>27.258</v>
      </c>
      <c r="AB113" s="103" t="n">
        <v>28.168</v>
      </c>
      <c r="AC113" s="103" t="n">
        <v>29.078</v>
      </c>
      <c r="AD113" s="103" t="n">
        <v>29.988</v>
      </c>
      <c r="AE113" s="103" t="n">
        <v>28.458287</v>
      </c>
      <c r="AF113" s="103" t="n">
        <v>26.928574</v>
      </c>
      <c r="AG113" s="103" t="n">
        <v>25.398858</v>
      </c>
      <c r="AH113" s="103" t="n">
        <v>23.869142</v>
      </c>
      <c r="AI113" s="103" t="n">
        <v>22.339426</v>
      </c>
      <c r="AJ113" s="103" t="n">
        <v>20.809716</v>
      </c>
      <c r="AK113" s="103" t="n">
        <v>19.28</v>
      </c>
      <c r="AL113" s="103" t="n">
        <v>17.732</v>
      </c>
      <c r="AM113" s="103" t="n">
        <v>16.184</v>
      </c>
      <c r="AN113" s="103" t="n">
        <v>14.636</v>
      </c>
      <c r="AO113" s="103" t="n">
        <v>13.088</v>
      </c>
      <c r="AP113" s="103" t="n">
        <v>11.54</v>
      </c>
      <c r="AQ113" s="103" t="n">
        <v>9.992</v>
      </c>
      <c r="AR113" s="103" t="n">
        <v>8.444</v>
      </c>
      <c r="AS113" s="103" t="n">
        <v>6.896</v>
      </c>
      <c r="AT113" s="103" t="n">
        <v>5.348</v>
      </c>
      <c r="AU113" s="103" t="n">
        <v>3.8</v>
      </c>
      <c r="AV113" s="103" t="n">
        <v>2.252</v>
      </c>
      <c r="AW113" s="103" t="n">
        <v>0.703999999999995</v>
      </c>
      <c r="AX113" s="103" t="n">
        <v>-0.844000000000006</v>
      </c>
      <c r="AY113" s="103" t="n">
        <v>-2.39200000000001</v>
      </c>
      <c r="AZ113" s="103" t="n">
        <v>-3.94000000000001</v>
      </c>
      <c r="BA113" s="103" t="n">
        <v>26.348</v>
      </c>
      <c r="BB113" s="103" t="n">
        <v>27.258</v>
      </c>
      <c r="BC113" s="103" t="n">
        <v>28.168</v>
      </c>
      <c r="BD113" s="103" t="n">
        <v>29.078</v>
      </c>
      <c r="BE113" s="103" t="n">
        <v>29.988</v>
      </c>
      <c r="BF113" s="103" t="n">
        <v>28.458287</v>
      </c>
      <c r="BG113" s="103" t="n">
        <v>26.928574</v>
      </c>
      <c r="BH113" s="103" t="n">
        <v>25.398858</v>
      </c>
      <c r="BI113" s="103" t="n">
        <v>23.869142</v>
      </c>
      <c r="BJ113" s="103" t="n">
        <v>22.339426</v>
      </c>
      <c r="BK113" s="103" t="n">
        <v>20.809716</v>
      </c>
      <c r="BL113" s="103" t="n">
        <v>19.28</v>
      </c>
      <c r="BM113" s="103" t="n">
        <v>17.732</v>
      </c>
      <c r="BN113" s="103" t="n">
        <v>16.184</v>
      </c>
      <c r="BO113" s="103" t="n">
        <v>14.636</v>
      </c>
      <c r="BP113" s="103" t="n">
        <v>13.088</v>
      </c>
      <c r="BQ113" s="103" t="n">
        <v>11.54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0.9776</v>
      </c>
      <c r="D114" s="103" t="n">
        <v>1.9552</v>
      </c>
      <c r="E114" s="103" t="n">
        <v>2.9328</v>
      </c>
      <c r="F114" s="103" t="n">
        <v>3.9104</v>
      </c>
      <c r="G114" s="103" t="n">
        <v>4.888</v>
      </c>
      <c r="H114" s="103" t="n">
        <v>5.8656</v>
      </c>
      <c r="I114" s="103" t="n">
        <v>6.8432</v>
      </c>
      <c r="J114" s="103" t="n">
        <v>7.8208</v>
      </c>
      <c r="K114" s="103" t="n">
        <v>8.74224</v>
      </c>
      <c r="L114" s="103" t="n">
        <v>9.66368</v>
      </c>
      <c r="M114" s="103" t="n">
        <v>10.58512</v>
      </c>
      <c r="N114" s="103" t="n">
        <v>11.50656</v>
      </c>
      <c r="O114" s="103" t="n">
        <v>12.428</v>
      </c>
      <c r="P114" s="103" t="n">
        <v>13.56472</v>
      </c>
      <c r="Q114" s="103" t="n">
        <v>14.70144</v>
      </c>
      <c r="R114" s="103" t="n">
        <v>15.83816</v>
      </c>
      <c r="S114" s="103" t="n">
        <v>16.97488</v>
      </c>
      <c r="T114" s="103" t="n">
        <v>18.1116</v>
      </c>
      <c r="U114" s="103" t="n">
        <v>19.56308</v>
      </c>
      <c r="V114" s="103" t="n">
        <v>21.01456</v>
      </c>
      <c r="W114" s="103" t="n">
        <v>22.46604</v>
      </c>
      <c r="X114" s="103" t="n">
        <v>23.91752</v>
      </c>
      <c r="Y114" s="103" t="n">
        <v>25.369</v>
      </c>
      <c r="Z114" s="103" t="n">
        <v>26.2928</v>
      </c>
      <c r="AA114" s="103" t="n">
        <v>27.2166</v>
      </c>
      <c r="AB114" s="103" t="n">
        <v>28.1404</v>
      </c>
      <c r="AC114" s="103" t="n">
        <v>29.0642</v>
      </c>
      <c r="AD114" s="103" t="n">
        <v>29.988</v>
      </c>
      <c r="AE114" s="103" t="n">
        <v>28.555429</v>
      </c>
      <c r="AF114" s="103" t="n">
        <v>27.122858</v>
      </c>
      <c r="AG114" s="103" t="n">
        <v>25.690286</v>
      </c>
      <c r="AH114" s="103" t="n">
        <v>24.257714</v>
      </c>
      <c r="AI114" s="103" t="n">
        <v>22.825142</v>
      </c>
      <c r="AJ114" s="103" t="n">
        <v>21.392572</v>
      </c>
      <c r="AK114" s="103" t="n">
        <v>19.96</v>
      </c>
      <c r="AL114" s="103" t="n">
        <v>18.284</v>
      </c>
      <c r="AM114" s="103" t="n">
        <v>16.608</v>
      </c>
      <c r="AN114" s="103" t="n">
        <v>14.932</v>
      </c>
      <c r="AO114" s="103" t="n">
        <v>13.256</v>
      </c>
      <c r="AP114" s="103" t="n">
        <v>11.58</v>
      </c>
      <c r="AQ114" s="103" t="n">
        <v>9.904</v>
      </c>
      <c r="AR114" s="103" t="n">
        <v>8.228</v>
      </c>
      <c r="AS114" s="103" t="n">
        <v>6.552</v>
      </c>
      <c r="AT114" s="103" t="n">
        <v>4.876</v>
      </c>
      <c r="AU114" s="103" t="n">
        <v>3.19999999999999</v>
      </c>
      <c r="AV114" s="103" t="n">
        <v>1.52399999999999</v>
      </c>
      <c r="AW114" s="103" t="n">
        <v>-0.152000000000007</v>
      </c>
      <c r="AX114" s="103" t="n">
        <v>-1.82800000000001</v>
      </c>
      <c r="AY114" s="103" t="n">
        <v>-3.50400000000001</v>
      </c>
      <c r="AZ114" s="103" t="n">
        <v>-5.18000000000001</v>
      </c>
      <c r="BA114" s="103" t="n">
        <v>26.2928</v>
      </c>
      <c r="BB114" s="103" t="n">
        <v>27.2166</v>
      </c>
      <c r="BC114" s="103" t="n">
        <v>28.1404</v>
      </c>
      <c r="BD114" s="103" t="n">
        <v>29.0642</v>
      </c>
      <c r="BE114" s="103" t="n">
        <v>29.988</v>
      </c>
      <c r="BF114" s="103" t="n">
        <v>28.555429</v>
      </c>
      <c r="BG114" s="103" t="n">
        <v>27.122858</v>
      </c>
      <c r="BH114" s="103" t="n">
        <v>25.690286</v>
      </c>
      <c r="BI114" s="103" t="n">
        <v>24.257714</v>
      </c>
      <c r="BJ114" s="103" t="n">
        <v>22.825142</v>
      </c>
      <c r="BK114" s="103" t="n">
        <v>21.392572</v>
      </c>
      <c r="BL114" s="103" t="n">
        <v>19.96</v>
      </c>
      <c r="BM114" s="103" t="n">
        <v>18.284</v>
      </c>
      <c r="BN114" s="103" t="n">
        <v>16.608</v>
      </c>
      <c r="BO114" s="103" t="n">
        <v>14.932</v>
      </c>
      <c r="BP114" s="103" t="n">
        <v>13.256</v>
      </c>
      <c r="BQ114" s="103" t="n">
        <v>11.58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0.9644</v>
      </c>
      <c r="D115" s="103" t="n">
        <v>1.9288</v>
      </c>
      <c r="E115" s="103" t="n">
        <v>2.8932</v>
      </c>
      <c r="F115" s="103" t="n">
        <v>3.8576</v>
      </c>
      <c r="G115" s="103" t="n">
        <v>4.822</v>
      </c>
      <c r="H115" s="103" t="n">
        <v>5.7864</v>
      </c>
      <c r="I115" s="103" t="n">
        <v>6.7508</v>
      </c>
      <c r="J115" s="103" t="n">
        <v>7.7152</v>
      </c>
      <c r="K115" s="103" t="n">
        <v>8.62916</v>
      </c>
      <c r="L115" s="103" t="n">
        <v>9.54312</v>
      </c>
      <c r="M115" s="103" t="n">
        <v>10.45708</v>
      </c>
      <c r="N115" s="103" t="n">
        <v>11.37104</v>
      </c>
      <c r="O115" s="103" t="n">
        <v>12.285</v>
      </c>
      <c r="P115" s="103" t="n">
        <v>13.41648</v>
      </c>
      <c r="Q115" s="103" t="n">
        <v>14.54796</v>
      </c>
      <c r="R115" s="103" t="n">
        <v>15.67944</v>
      </c>
      <c r="S115" s="103" t="n">
        <v>16.81092</v>
      </c>
      <c r="T115" s="103" t="n">
        <v>17.9424</v>
      </c>
      <c r="U115" s="103" t="n">
        <v>19.41392</v>
      </c>
      <c r="V115" s="103" t="n">
        <v>20.88544</v>
      </c>
      <c r="W115" s="103" t="n">
        <v>22.35696</v>
      </c>
      <c r="X115" s="103" t="n">
        <v>23.82848</v>
      </c>
      <c r="Y115" s="103" t="n">
        <v>25.3</v>
      </c>
      <c r="Z115" s="103" t="n">
        <v>26.2376</v>
      </c>
      <c r="AA115" s="103" t="n">
        <v>27.1752</v>
      </c>
      <c r="AB115" s="103" t="n">
        <v>28.1128</v>
      </c>
      <c r="AC115" s="103" t="n">
        <v>29.0504</v>
      </c>
      <c r="AD115" s="103" t="n">
        <v>29.988</v>
      </c>
      <c r="AE115" s="103" t="n">
        <v>28.652571</v>
      </c>
      <c r="AF115" s="103" t="n">
        <v>27.317142</v>
      </c>
      <c r="AG115" s="103" t="n">
        <v>25.981714</v>
      </c>
      <c r="AH115" s="103" t="n">
        <v>24.646286</v>
      </c>
      <c r="AI115" s="103" t="n">
        <v>23.310858</v>
      </c>
      <c r="AJ115" s="103" t="n">
        <v>21.975428</v>
      </c>
      <c r="AK115" s="103" t="n">
        <v>20.64</v>
      </c>
      <c r="AL115" s="103" t="n">
        <v>18.836</v>
      </c>
      <c r="AM115" s="103" t="n">
        <v>17.032</v>
      </c>
      <c r="AN115" s="103" t="n">
        <v>15.228</v>
      </c>
      <c r="AO115" s="103" t="n">
        <v>13.424</v>
      </c>
      <c r="AP115" s="103" t="n">
        <v>11.62</v>
      </c>
      <c r="AQ115" s="103" t="n">
        <v>9.816</v>
      </c>
      <c r="AR115" s="103" t="n">
        <v>8.012</v>
      </c>
      <c r="AS115" s="103" t="n">
        <v>6.208</v>
      </c>
      <c r="AT115" s="103" t="n">
        <v>4.40399999999999</v>
      </c>
      <c r="AU115" s="103" t="n">
        <v>2.59999999999999</v>
      </c>
      <c r="AV115" s="103" t="n">
        <v>0.795999999999992</v>
      </c>
      <c r="AW115" s="103" t="n">
        <v>-1.00800000000001</v>
      </c>
      <c r="AX115" s="103" t="n">
        <v>-2.81200000000001</v>
      </c>
      <c r="AY115" s="103" t="n">
        <v>-4.61600000000001</v>
      </c>
      <c r="AZ115" s="103" t="n">
        <v>-6.42000000000001</v>
      </c>
      <c r="BA115" s="103" t="n">
        <v>26.2376</v>
      </c>
      <c r="BB115" s="103" t="n">
        <v>27.1752</v>
      </c>
      <c r="BC115" s="103" t="n">
        <v>28.1128</v>
      </c>
      <c r="BD115" s="103" t="n">
        <v>29.0504</v>
      </c>
      <c r="BE115" s="103" t="n">
        <v>29.988</v>
      </c>
      <c r="BF115" s="103" t="n">
        <v>28.652571</v>
      </c>
      <c r="BG115" s="103" t="n">
        <v>27.317142</v>
      </c>
      <c r="BH115" s="103" t="n">
        <v>25.981714</v>
      </c>
      <c r="BI115" s="103" t="n">
        <v>24.646286</v>
      </c>
      <c r="BJ115" s="103" t="n">
        <v>23.310858</v>
      </c>
      <c r="BK115" s="103" t="n">
        <v>21.975428</v>
      </c>
      <c r="BL115" s="103" t="n">
        <v>20.64</v>
      </c>
      <c r="BM115" s="103" t="n">
        <v>18.836</v>
      </c>
      <c r="BN115" s="103" t="n">
        <v>17.032</v>
      </c>
      <c r="BO115" s="103" t="n">
        <v>15.228</v>
      </c>
      <c r="BP115" s="103" t="n">
        <v>13.424</v>
      </c>
      <c r="BQ115" s="103" t="n">
        <v>11.62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0.9512</v>
      </c>
      <c r="D116" s="103" t="n">
        <v>1.9024</v>
      </c>
      <c r="E116" s="103" t="n">
        <v>2.8536</v>
      </c>
      <c r="F116" s="103" t="n">
        <v>3.8048</v>
      </c>
      <c r="G116" s="103" t="n">
        <v>4.756</v>
      </c>
      <c r="H116" s="103" t="n">
        <v>5.7072</v>
      </c>
      <c r="I116" s="103" t="n">
        <v>6.6584</v>
      </c>
      <c r="J116" s="103" t="n">
        <v>7.6096</v>
      </c>
      <c r="K116" s="103" t="n">
        <v>8.51608</v>
      </c>
      <c r="L116" s="103" t="n">
        <v>9.42256</v>
      </c>
      <c r="M116" s="103" t="n">
        <v>10.32904</v>
      </c>
      <c r="N116" s="103" t="n">
        <v>11.23552</v>
      </c>
      <c r="O116" s="103" t="n">
        <v>12.142</v>
      </c>
      <c r="P116" s="103" t="n">
        <v>13.26824</v>
      </c>
      <c r="Q116" s="103" t="n">
        <v>14.39448</v>
      </c>
      <c r="R116" s="103" t="n">
        <v>15.52072</v>
      </c>
      <c r="S116" s="103" t="n">
        <v>16.64696</v>
      </c>
      <c r="T116" s="103" t="n">
        <v>17.7732</v>
      </c>
      <c r="U116" s="103" t="n">
        <v>19.26476</v>
      </c>
      <c r="V116" s="103" t="n">
        <v>20.75632</v>
      </c>
      <c r="W116" s="103" t="n">
        <v>22.24788</v>
      </c>
      <c r="X116" s="103" t="n">
        <v>23.73944</v>
      </c>
      <c r="Y116" s="103" t="n">
        <v>25.231</v>
      </c>
      <c r="Z116" s="103" t="n">
        <v>26.1824</v>
      </c>
      <c r="AA116" s="103" t="n">
        <v>27.1338</v>
      </c>
      <c r="AB116" s="103" t="n">
        <v>28.0852</v>
      </c>
      <c r="AC116" s="103" t="n">
        <v>29.0366</v>
      </c>
      <c r="AD116" s="103" t="n">
        <v>29.988</v>
      </c>
      <c r="AE116" s="103" t="n">
        <v>28.749713</v>
      </c>
      <c r="AF116" s="103" t="n">
        <v>27.511426</v>
      </c>
      <c r="AG116" s="103" t="n">
        <v>26.273142</v>
      </c>
      <c r="AH116" s="103" t="n">
        <v>25.034858</v>
      </c>
      <c r="AI116" s="103" t="n">
        <v>23.796574</v>
      </c>
      <c r="AJ116" s="103" t="n">
        <v>22.558284</v>
      </c>
      <c r="AK116" s="103" t="n">
        <v>21.32</v>
      </c>
      <c r="AL116" s="103" t="n">
        <v>19.388</v>
      </c>
      <c r="AM116" s="103" t="n">
        <v>17.456</v>
      </c>
      <c r="AN116" s="103" t="n">
        <v>15.524</v>
      </c>
      <c r="AO116" s="103" t="n">
        <v>13.592</v>
      </c>
      <c r="AP116" s="103" t="n">
        <v>11.66</v>
      </c>
      <c r="AQ116" s="103" t="n">
        <v>9.728</v>
      </c>
      <c r="AR116" s="103" t="n">
        <v>7.796</v>
      </c>
      <c r="AS116" s="103" t="n">
        <v>5.86399999999999</v>
      </c>
      <c r="AT116" s="103" t="n">
        <v>3.93199999999999</v>
      </c>
      <c r="AU116" s="103" t="n">
        <v>1.99999999999999</v>
      </c>
      <c r="AV116" s="103" t="n">
        <v>0.0679999999999903</v>
      </c>
      <c r="AW116" s="103" t="n">
        <v>-1.86400000000001</v>
      </c>
      <c r="AX116" s="103" t="n">
        <v>-3.79600000000001</v>
      </c>
      <c r="AY116" s="103" t="n">
        <v>-5.72800000000001</v>
      </c>
      <c r="AZ116" s="103" t="n">
        <v>-7.66000000000001</v>
      </c>
      <c r="BA116" s="103" t="n">
        <v>26.1824</v>
      </c>
      <c r="BB116" s="103" t="n">
        <v>27.1338</v>
      </c>
      <c r="BC116" s="103" t="n">
        <v>28.0852</v>
      </c>
      <c r="BD116" s="103" t="n">
        <v>29.0366</v>
      </c>
      <c r="BE116" s="103" t="n">
        <v>29.988</v>
      </c>
      <c r="BF116" s="103" t="n">
        <v>28.749713</v>
      </c>
      <c r="BG116" s="103" t="n">
        <v>27.511426</v>
      </c>
      <c r="BH116" s="103" t="n">
        <v>26.273142</v>
      </c>
      <c r="BI116" s="103" t="n">
        <v>25.034858</v>
      </c>
      <c r="BJ116" s="103" t="n">
        <v>23.796574</v>
      </c>
      <c r="BK116" s="103" t="n">
        <v>22.558284</v>
      </c>
      <c r="BL116" s="103" t="n">
        <v>21.32</v>
      </c>
      <c r="BM116" s="103" t="n">
        <v>19.388</v>
      </c>
      <c r="BN116" s="103" t="n">
        <v>17.456</v>
      </c>
      <c r="BO116" s="103" t="n">
        <v>15.524</v>
      </c>
      <c r="BP116" s="103" t="n">
        <v>13.592</v>
      </c>
      <c r="BQ116" s="103" t="n">
        <v>11.66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0.938</v>
      </c>
      <c r="D117" s="103" t="n">
        <v>1.876</v>
      </c>
      <c r="E117" s="103" t="n">
        <v>2.814</v>
      </c>
      <c r="F117" s="103" t="n">
        <v>3.752</v>
      </c>
      <c r="G117" s="103" t="n">
        <v>4.69</v>
      </c>
      <c r="H117" s="103" t="n">
        <v>5.628</v>
      </c>
      <c r="I117" s="103" t="n">
        <v>6.566</v>
      </c>
      <c r="J117" s="103" t="n">
        <v>7.504</v>
      </c>
      <c r="K117" s="103" t="n">
        <v>8.403</v>
      </c>
      <c r="L117" s="103" t="n">
        <v>9.302</v>
      </c>
      <c r="M117" s="103" t="n">
        <v>10.201</v>
      </c>
      <c r="N117" s="103" t="n">
        <v>11.1</v>
      </c>
      <c r="O117" s="103" t="n">
        <v>11.999</v>
      </c>
      <c r="P117" s="103" t="n">
        <v>13.12</v>
      </c>
      <c r="Q117" s="103" t="n">
        <v>14.241</v>
      </c>
      <c r="R117" s="103" t="n">
        <v>15.362</v>
      </c>
      <c r="S117" s="103" t="n">
        <v>16.483</v>
      </c>
      <c r="T117" s="103" t="n">
        <v>17.604</v>
      </c>
      <c r="U117" s="103" t="n">
        <v>19.1156</v>
      </c>
      <c r="V117" s="103" t="n">
        <v>20.6272</v>
      </c>
      <c r="W117" s="103" t="n">
        <v>22.1388</v>
      </c>
      <c r="X117" s="103" t="n">
        <v>23.6504</v>
      </c>
      <c r="Y117" s="103" t="n">
        <v>25.162</v>
      </c>
      <c r="Z117" s="103" t="n">
        <v>26.1272</v>
      </c>
      <c r="AA117" s="103" t="n">
        <v>27.0924</v>
      </c>
      <c r="AB117" s="103" t="n">
        <v>28.0576</v>
      </c>
      <c r="AC117" s="103" t="n">
        <v>29.0228</v>
      </c>
      <c r="AD117" s="103" t="n">
        <v>29.988</v>
      </c>
      <c r="AE117" s="103" t="n">
        <v>28.846855</v>
      </c>
      <c r="AF117" s="103" t="n">
        <v>27.70571</v>
      </c>
      <c r="AG117" s="103" t="n">
        <v>26.56457</v>
      </c>
      <c r="AH117" s="103" t="n">
        <v>25.42343</v>
      </c>
      <c r="AI117" s="103" t="n">
        <v>24.28229</v>
      </c>
      <c r="AJ117" s="103" t="n">
        <v>23.14114</v>
      </c>
      <c r="AK117" s="103" t="n">
        <v>22</v>
      </c>
      <c r="AL117" s="103" t="n">
        <v>19.94</v>
      </c>
      <c r="AM117" s="103" t="n">
        <v>17.88</v>
      </c>
      <c r="AN117" s="103" t="n">
        <v>15.82</v>
      </c>
      <c r="AO117" s="103" t="n">
        <v>13.76</v>
      </c>
      <c r="AP117" s="103" t="n">
        <v>11.7</v>
      </c>
      <c r="AQ117" s="103" t="n">
        <v>9.64</v>
      </c>
      <c r="AR117" s="103" t="n">
        <v>7.58</v>
      </c>
      <c r="AS117" s="103" t="n">
        <v>5.52</v>
      </c>
      <c r="AT117" s="103" t="n">
        <v>3.46</v>
      </c>
      <c r="AU117" s="103" t="n">
        <v>1.4</v>
      </c>
      <c r="AV117" s="103" t="n">
        <v>-0.660000000000002</v>
      </c>
      <c r="AW117" s="103" t="n">
        <v>-2.72</v>
      </c>
      <c r="AX117" s="103" t="n">
        <v>-4.78</v>
      </c>
      <c r="AY117" s="103" t="n">
        <v>-6.84</v>
      </c>
      <c r="AZ117" s="103" t="n">
        <v>-8.9</v>
      </c>
      <c r="BA117" s="103" t="n">
        <v>26.1272</v>
      </c>
      <c r="BB117" s="103" t="n">
        <v>27.0924</v>
      </c>
      <c r="BC117" s="103" t="n">
        <v>28.0576</v>
      </c>
      <c r="BD117" s="103" t="n">
        <v>29.0228</v>
      </c>
      <c r="BE117" s="103" t="n">
        <v>29.988</v>
      </c>
      <c r="BF117" s="103" t="n">
        <v>28.846855</v>
      </c>
      <c r="BG117" s="103" t="n">
        <v>27.70571</v>
      </c>
      <c r="BH117" s="103" t="n">
        <v>26.56457</v>
      </c>
      <c r="BI117" s="103" t="n">
        <v>25.42343</v>
      </c>
      <c r="BJ117" s="103" t="n">
        <v>24.28229</v>
      </c>
      <c r="BK117" s="103" t="n">
        <v>23.14114</v>
      </c>
      <c r="BL117" s="103" t="n">
        <v>22</v>
      </c>
      <c r="BM117" s="103" t="n">
        <v>19.94</v>
      </c>
      <c r="BN117" s="103" t="n">
        <v>17.88</v>
      </c>
      <c r="BO117" s="103" t="n">
        <v>15.82</v>
      </c>
      <c r="BP117" s="103" t="n">
        <v>13.76</v>
      </c>
      <c r="BQ117" s="103" t="n">
        <v>11.7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0.9254</v>
      </c>
      <c r="D118" s="103" t="n">
        <v>1.8508</v>
      </c>
      <c r="E118" s="103" t="n">
        <v>2.7762</v>
      </c>
      <c r="F118" s="103" t="n">
        <v>3.7016</v>
      </c>
      <c r="G118" s="103" t="n">
        <v>4.627</v>
      </c>
      <c r="H118" s="103" t="n">
        <v>5.5524</v>
      </c>
      <c r="I118" s="103" t="n">
        <v>6.4778</v>
      </c>
      <c r="J118" s="103" t="n">
        <v>7.4032</v>
      </c>
      <c r="K118" s="103" t="n">
        <v>8.29948</v>
      </c>
      <c r="L118" s="103" t="n">
        <v>9.19576</v>
      </c>
      <c r="M118" s="103" t="n">
        <v>10.09204</v>
      </c>
      <c r="N118" s="103" t="n">
        <v>10.98832</v>
      </c>
      <c r="O118" s="103" t="n">
        <v>11.8846</v>
      </c>
      <c r="P118" s="103" t="n">
        <v>12.99464</v>
      </c>
      <c r="Q118" s="103" t="n">
        <v>14.10468</v>
      </c>
      <c r="R118" s="103" t="n">
        <v>15.21472</v>
      </c>
      <c r="S118" s="103" t="n">
        <v>16.32476</v>
      </c>
      <c r="T118" s="103" t="n">
        <v>17.4348</v>
      </c>
      <c r="U118" s="103" t="n">
        <v>18.93608</v>
      </c>
      <c r="V118" s="103" t="n">
        <v>20.43736</v>
      </c>
      <c r="W118" s="103" t="n">
        <v>21.93864</v>
      </c>
      <c r="X118" s="103" t="n">
        <v>23.43992</v>
      </c>
      <c r="Y118" s="103" t="n">
        <v>24.9412</v>
      </c>
      <c r="Z118" s="103" t="n">
        <v>25.91248</v>
      </c>
      <c r="AA118" s="103" t="n">
        <v>26.88376</v>
      </c>
      <c r="AB118" s="103" t="n">
        <v>27.85504</v>
      </c>
      <c r="AC118" s="103" t="n">
        <v>28.82632</v>
      </c>
      <c r="AD118" s="103" t="n">
        <v>29.7976</v>
      </c>
      <c r="AE118" s="103" t="n">
        <v>28.700798</v>
      </c>
      <c r="AF118" s="103" t="n">
        <v>27.603996</v>
      </c>
      <c r="AG118" s="103" t="n">
        <v>26.5071986666667</v>
      </c>
      <c r="AH118" s="103" t="n">
        <v>25.4104013333333</v>
      </c>
      <c r="AI118" s="103" t="n">
        <v>24.313604</v>
      </c>
      <c r="AJ118" s="103" t="n">
        <v>23.216798</v>
      </c>
      <c r="AK118" s="103" t="n">
        <v>22.12</v>
      </c>
      <c r="AL118" s="103" t="n">
        <v>20.02</v>
      </c>
      <c r="AM118" s="103" t="n">
        <v>17.92</v>
      </c>
      <c r="AN118" s="103" t="n">
        <v>15.82</v>
      </c>
      <c r="AO118" s="103" t="n">
        <v>13.72</v>
      </c>
      <c r="AP118" s="103" t="n">
        <v>11.62</v>
      </c>
      <c r="AQ118" s="103" t="n">
        <v>9.52</v>
      </c>
      <c r="AR118" s="103" t="n">
        <v>7.42</v>
      </c>
      <c r="AS118" s="103" t="n">
        <v>5.32</v>
      </c>
      <c r="AT118" s="103" t="n">
        <v>3.22</v>
      </c>
      <c r="AU118" s="103" t="n">
        <v>1.12</v>
      </c>
      <c r="AV118" s="103" t="n">
        <v>-0.979999999999999</v>
      </c>
      <c r="AW118" s="103" t="n">
        <v>-3.08</v>
      </c>
      <c r="AX118" s="103" t="n">
        <v>-5.18</v>
      </c>
      <c r="AY118" s="103" t="n">
        <v>-7.28</v>
      </c>
      <c r="AZ118" s="103" t="n">
        <v>-9.38</v>
      </c>
      <c r="BA118" s="103" t="n">
        <v>25.91248</v>
      </c>
      <c r="BB118" s="103" t="n">
        <v>26.88376</v>
      </c>
      <c r="BC118" s="103" t="n">
        <v>27.85504</v>
      </c>
      <c r="BD118" s="103" t="n">
        <v>28.82632</v>
      </c>
      <c r="BE118" s="103" t="n">
        <v>29.7976</v>
      </c>
      <c r="BF118" s="103" t="n">
        <v>28.700798</v>
      </c>
      <c r="BG118" s="103" t="n">
        <v>27.603996</v>
      </c>
      <c r="BH118" s="103" t="n">
        <v>26.5071986666667</v>
      </c>
      <c r="BI118" s="103" t="n">
        <v>25.4104013333333</v>
      </c>
      <c r="BJ118" s="103" t="n">
        <v>24.313604</v>
      </c>
      <c r="BK118" s="103" t="n">
        <v>23.216798</v>
      </c>
      <c r="BL118" s="103" t="n">
        <v>22.12</v>
      </c>
      <c r="BM118" s="103" t="n">
        <v>20.02</v>
      </c>
      <c r="BN118" s="103" t="n">
        <v>17.92</v>
      </c>
      <c r="BO118" s="103" t="n">
        <v>15.82</v>
      </c>
      <c r="BP118" s="103" t="n">
        <v>13.72</v>
      </c>
      <c r="BQ118" s="103" t="n">
        <v>11.62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0.9128</v>
      </c>
      <c r="D119" s="103" t="n">
        <v>1.8256</v>
      </c>
      <c r="E119" s="103" t="n">
        <v>2.7384</v>
      </c>
      <c r="F119" s="103" t="n">
        <v>3.6512</v>
      </c>
      <c r="G119" s="103" t="n">
        <v>4.564</v>
      </c>
      <c r="H119" s="103" t="n">
        <v>5.4768</v>
      </c>
      <c r="I119" s="103" t="n">
        <v>6.3896</v>
      </c>
      <c r="J119" s="103" t="n">
        <v>7.3024</v>
      </c>
      <c r="K119" s="103" t="n">
        <v>8.19596</v>
      </c>
      <c r="L119" s="103" t="n">
        <v>9.08952</v>
      </c>
      <c r="M119" s="103" t="n">
        <v>9.98308</v>
      </c>
      <c r="N119" s="103" t="n">
        <v>10.87664</v>
      </c>
      <c r="O119" s="103" t="n">
        <v>11.7702</v>
      </c>
      <c r="P119" s="103" t="n">
        <v>12.86928</v>
      </c>
      <c r="Q119" s="103" t="n">
        <v>13.96836</v>
      </c>
      <c r="R119" s="103" t="n">
        <v>15.06744</v>
      </c>
      <c r="S119" s="103" t="n">
        <v>16.16652</v>
      </c>
      <c r="T119" s="103" t="n">
        <v>17.2656</v>
      </c>
      <c r="U119" s="103" t="n">
        <v>18.75656</v>
      </c>
      <c r="V119" s="103" t="n">
        <v>20.24752</v>
      </c>
      <c r="W119" s="103" t="n">
        <v>21.73848</v>
      </c>
      <c r="X119" s="103" t="n">
        <v>23.22944</v>
      </c>
      <c r="Y119" s="103" t="n">
        <v>24.7204</v>
      </c>
      <c r="Z119" s="103" t="n">
        <v>25.69776</v>
      </c>
      <c r="AA119" s="103" t="n">
        <v>26.67512</v>
      </c>
      <c r="AB119" s="103" t="n">
        <v>27.65248</v>
      </c>
      <c r="AC119" s="103" t="n">
        <v>28.62984</v>
      </c>
      <c r="AD119" s="103" t="n">
        <v>29.6072</v>
      </c>
      <c r="AE119" s="103" t="n">
        <v>28.554741</v>
      </c>
      <c r="AF119" s="103" t="n">
        <v>27.502282</v>
      </c>
      <c r="AG119" s="103" t="n">
        <v>26.4498273333333</v>
      </c>
      <c r="AH119" s="103" t="n">
        <v>25.3973726666667</v>
      </c>
      <c r="AI119" s="103" t="n">
        <v>24.344918</v>
      </c>
      <c r="AJ119" s="103" t="n">
        <v>23.292456</v>
      </c>
      <c r="AK119" s="103" t="n">
        <v>22.24</v>
      </c>
      <c r="AL119" s="103" t="n">
        <v>20.1</v>
      </c>
      <c r="AM119" s="103" t="n">
        <v>17.96</v>
      </c>
      <c r="AN119" s="103" t="n">
        <v>15.82</v>
      </c>
      <c r="AO119" s="103" t="n">
        <v>13.68</v>
      </c>
      <c r="AP119" s="103" t="n">
        <v>11.54</v>
      </c>
      <c r="AQ119" s="103" t="n">
        <v>9.4</v>
      </c>
      <c r="AR119" s="103" t="n">
        <v>7.26</v>
      </c>
      <c r="AS119" s="103" t="n">
        <v>5.12</v>
      </c>
      <c r="AT119" s="103" t="n">
        <v>2.98</v>
      </c>
      <c r="AU119" s="103" t="n">
        <v>0.840000000000004</v>
      </c>
      <c r="AV119" s="103" t="n">
        <v>-1.3</v>
      </c>
      <c r="AW119" s="103" t="n">
        <v>-3.43999999999999</v>
      </c>
      <c r="AX119" s="103" t="n">
        <v>-5.57999999999999</v>
      </c>
      <c r="AY119" s="103" t="n">
        <v>-7.71999999999999</v>
      </c>
      <c r="AZ119" s="103" t="n">
        <v>-9.85999999999999</v>
      </c>
      <c r="BA119" s="103" t="n">
        <v>25.69776</v>
      </c>
      <c r="BB119" s="103" t="n">
        <v>26.67512</v>
      </c>
      <c r="BC119" s="103" t="n">
        <v>27.65248</v>
      </c>
      <c r="BD119" s="103" t="n">
        <v>28.62984</v>
      </c>
      <c r="BE119" s="103" t="n">
        <v>29.6072</v>
      </c>
      <c r="BF119" s="103" t="n">
        <v>28.554741</v>
      </c>
      <c r="BG119" s="103" t="n">
        <v>27.502282</v>
      </c>
      <c r="BH119" s="103" t="n">
        <v>26.4498273333333</v>
      </c>
      <c r="BI119" s="103" t="n">
        <v>25.3973726666667</v>
      </c>
      <c r="BJ119" s="103" t="n">
        <v>24.344918</v>
      </c>
      <c r="BK119" s="103" t="n">
        <v>23.292456</v>
      </c>
      <c r="BL119" s="103" t="n">
        <v>22.24</v>
      </c>
      <c r="BM119" s="103" t="n">
        <v>20.1</v>
      </c>
      <c r="BN119" s="103" t="n">
        <v>17.96</v>
      </c>
      <c r="BO119" s="103" t="n">
        <v>15.82</v>
      </c>
      <c r="BP119" s="103" t="n">
        <v>13.68</v>
      </c>
      <c r="BQ119" s="103" t="n">
        <v>11.54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0.9002</v>
      </c>
      <c r="D120" s="103" t="n">
        <v>1.8004</v>
      </c>
      <c r="E120" s="103" t="n">
        <v>2.7006</v>
      </c>
      <c r="F120" s="103" t="n">
        <v>3.6008</v>
      </c>
      <c r="G120" s="103" t="n">
        <v>4.501</v>
      </c>
      <c r="H120" s="103" t="n">
        <v>5.4012</v>
      </c>
      <c r="I120" s="103" t="n">
        <v>6.3014</v>
      </c>
      <c r="J120" s="103" t="n">
        <v>7.2016</v>
      </c>
      <c r="K120" s="103" t="n">
        <v>8.09244</v>
      </c>
      <c r="L120" s="103" t="n">
        <v>8.98328</v>
      </c>
      <c r="M120" s="103" t="n">
        <v>9.87412</v>
      </c>
      <c r="N120" s="103" t="n">
        <v>10.76496</v>
      </c>
      <c r="O120" s="103" t="n">
        <v>11.6558</v>
      </c>
      <c r="P120" s="103" t="n">
        <v>12.74392</v>
      </c>
      <c r="Q120" s="103" t="n">
        <v>13.83204</v>
      </c>
      <c r="R120" s="103" t="n">
        <v>14.92016</v>
      </c>
      <c r="S120" s="103" t="n">
        <v>16.00828</v>
      </c>
      <c r="T120" s="103" t="n">
        <v>17.0964</v>
      </c>
      <c r="U120" s="103" t="n">
        <v>18.57704</v>
      </c>
      <c r="V120" s="103" t="n">
        <v>20.05768</v>
      </c>
      <c r="W120" s="103" t="n">
        <v>21.53832</v>
      </c>
      <c r="X120" s="103" t="n">
        <v>23.01896</v>
      </c>
      <c r="Y120" s="103" t="n">
        <v>24.4996</v>
      </c>
      <c r="Z120" s="103" t="n">
        <v>25.48304</v>
      </c>
      <c r="AA120" s="103" t="n">
        <v>26.46648</v>
      </c>
      <c r="AB120" s="103" t="n">
        <v>27.44992</v>
      </c>
      <c r="AC120" s="103" t="n">
        <v>28.43336</v>
      </c>
      <c r="AD120" s="103" t="n">
        <v>29.4168</v>
      </c>
      <c r="AE120" s="103" t="n">
        <v>28.408684</v>
      </c>
      <c r="AF120" s="103" t="n">
        <v>27.400568</v>
      </c>
      <c r="AG120" s="103" t="n">
        <v>26.392456</v>
      </c>
      <c r="AH120" s="103" t="n">
        <v>25.384344</v>
      </c>
      <c r="AI120" s="103" t="n">
        <v>24.376232</v>
      </c>
      <c r="AJ120" s="103" t="n">
        <v>23.368114</v>
      </c>
      <c r="AK120" s="103" t="n">
        <v>22.36</v>
      </c>
      <c r="AL120" s="103" t="n">
        <v>20.18</v>
      </c>
      <c r="AM120" s="103" t="n">
        <v>18</v>
      </c>
      <c r="AN120" s="103" t="n">
        <v>15.82</v>
      </c>
      <c r="AO120" s="103" t="n">
        <v>13.64</v>
      </c>
      <c r="AP120" s="103" t="n">
        <v>11.46</v>
      </c>
      <c r="AQ120" s="103" t="n">
        <v>9.28</v>
      </c>
      <c r="AR120" s="103" t="n">
        <v>7.1</v>
      </c>
      <c r="AS120" s="103" t="n">
        <v>4.92</v>
      </c>
      <c r="AT120" s="103" t="n">
        <v>2.74</v>
      </c>
      <c r="AU120" s="103" t="n">
        <v>0.560000000000001</v>
      </c>
      <c r="AV120" s="103" t="n">
        <v>-1.62</v>
      </c>
      <c r="AW120" s="103" t="n">
        <v>-3.8</v>
      </c>
      <c r="AX120" s="103" t="n">
        <v>-5.98</v>
      </c>
      <c r="AY120" s="103" t="n">
        <v>-8.16</v>
      </c>
      <c r="AZ120" s="103" t="n">
        <v>-10.34</v>
      </c>
      <c r="BA120" s="103" t="n">
        <v>25.48304</v>
      </c>
      <c r="BB120" s="103" t="n">
        <v>26.46648</v>
      </c>
      <c r="BC120" s="103" t="n">
        <v>27.44992</v>
      </c>
      <c r="BD120" s="103" t="n">
        <v>28.43336</v>
      </c>
      <c r="BE120" s="103" t="n">
        <v>29.4168</v>
      </c>
      <c r="BF120" s="103" t="n">
        <v>28.408684</v>
      </c>
      <c r="BG120" s="103" t="n">
        <v>27.400568</v>
      </c>
      <c r="BH120" s="103" t="n">
        <v>26.392456</v>
      </c>
      <c r="BI120" s="103" t="n">
        <v>25.384344</v>
      </c>
      <c r="BJ120" s="103" t="n">
        <v>24.376232</v>
      </c>
      <c r="BK120" s="103" t="n">
        <v>23.368114</v>
      </c>
      <c r="BL120" s="103" t="n">
        <v>22.36</v>
      </c>
      <c r="BM120" s="103" t="n">
        <v>20.18</v>
      </c>
      <c r="BN120" s="103" t="n">
        <v>18</v>
      </c>
      <c r="BO120" s="103" t="n">
        <v>15.82</v>
      </c>
      <c r="BP120" s="103" t="n">
        <v>13.64</v>
      </c>
      <c r="BQ120" s="103" t="n">
        <v>11.46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0.8876</v>
      </c>
      <c r="D121" s="103" t="n">
        <v>1.7752</v>
      </c>
      <c r="E121" s="103" t="n">
        <v>2.6628</v>
      </c>
      <c r="F121" s="103" t="n">
        <v>3.5504</v>
      </c>
      <c r="G121" s="103" t="n">
        <v>4.438</v>
      </c>
      <c r="H121" s="103" t="n">
        <v>5.3256</v>
      </c>
      <c r="I121" s="103" t="n">
        <v>6.2132</v>
      </c>
      <c r="J121" s="103" t="n">
        <v>7.1008</v>
      </c>
      <c r="K121" s="103" t="n">
        <v>7.98892</v>
      </c>
      <c r="L121" s="103" t="n">
        <v>8.87704</v>
      </c>
      <c r="M121" s="103" t="n">
        <v>9.76516</v>
      </c>
      <c r="N121" s="103" t="n">
        <v>10.65328</v>
      </c>
      <c r="O121" s="103" t="n">
        <v>11.5414</v>
      </c>
      <c r="P121" s="103" t="n">
        <v>12.61856</v>
      </c>
      <c r="Q121" s="103" t="n">
        <v>13.69572</v>
      </c>
      <c r="R121" s="103" t="n">
        <v>14.77288</v>
      </c>
      <c r="S121" s="103" t="n">
        <v>15.85004</v>
      </c>
      <c r="T121" s="103" t="n">
        <v>16.9272</v>
      </c>
      <c r="U121" s="103" t="n">
        <v>18.39752</v>
      </c>
      <c r="V121" s="103" t="n">
        <v>19.86784</v>
      </c>
      <c r="W121" s="103" t="n">
        <v>21.33816</v>
      </c>
      <c r="X121" s="103" t="n">
        <v>22.80848</v>
      </c>
      <c r="Y121" s="103" t="n">
        <v>24.2788</v>
      </c>
      <c r="Z121" s="103" t="n">
        <v>25.26832</v>
      </c>
      <c r="AA121" s="103" t="n">
        <v>26.25784</v>
      </c>
      <c r="AB121" s="103" t="n">
        <v>27.24736</v>
      </c>
      <c r="AC121" s="103" t="n">
        <v>28.23688</v>
      </c>
      <c r="AD121" s="103" t="n">
        <v>29.2264</v>
      </c>
      <c r="AE121" s="103" t="n">
        <v>28.262627</v>
      </c>
      <c r="AF121" s="103" t="n">
        <v>27.298854</v>
      </c>
      <c r="AG121" s="103" t="n">
        <v>26.3350846666667</v>
      </c>
      <c r="AH121" s="103" t="n">
        <v>25.3713153333333</v>
      </c>
      <c r="AI121" s="103" t="n">
        <v>24.407546</v>
      </c>
      <c r="AJ121" s="103" t="n">
        <v>23.443772</v>
      </c>
      <c r="AK121" s="103" t="n">
        <v>22.48</v>
      </c>
      <c r="AL121" s="103" t="n">
        <v>20.26</v>
      </c>
      <c r="AM121" s="103" t="n">
        <v>18.04</v>
      </c>
      <c r="AN121" s="103" t="n">
        <v>15.82</v>
      </c>
      <c r="AO121" s="103" t="n">
        <v>13.6</v>
      </c>
      <c r="AP121" s="103" t="n">
        <v>11.38</v>
      </c>
      <c r="AQ121" s="103" t="n">
        <v>9.16</v>
      </c>
      <c r="AR121" s="103" t="n">
        <v>6.94</v>
      </c>
      <c r="AS121" s="103" t="n">
        <v>4.72</v>
      </c>
      <c r="AT121" s="103" t="n">
        <v>2.5</v>
      </c>
      <c r="AU121" s="103" t="n">
        <v>0.280000000000005</v>
      </c>
      <c r="AV121" s="103" t="n">
        <v>-1.93999999999999</v>
      </c>
      <c r="AW121" s="103" t="n">
        <v>-4.15999999999999</v>
      </c>
      <c r="AX121" s="103" t="n">
        <v>-6.37999999999999</v>
      </c>
      <c r="AY121" s="103" t="n">
        <v>-8.59999999999999</v>
      </c>
      <c r="AZ121" s="103" t="n">
        <v>-10.82</v>
      </c>
      <c r="BA121" s="103" t="n">
        <v>25.26832</v>
      </c>
      <c r="BB121" s="103" t="n">
        <v>26.25784</v>
      </c>
      <c r="BC121" s="103" t="n">
        <v>27.24736</v>
      </c>
      <c r="BD121" s="103" t="n">
        <v>28.23688</v>
      </c>
      <c r="BE121" s="103" t="n">
        <v>29.2264</v>
      </c>
      <c r="BF121" s="103" t="n">
        <v>28.262627</v>
      </c>
      <c r="BG121" s="103" t="n">
        <v>27.298854</v>
      </c>
      <c r="BH121" s="103" t="n">
        <v>26.3350846666667</v>
      </c>
      <c r="BI121" s="103" t="n">
        <v>25.3713153333333</v>
      </c>
      <c r="BJ121" s="103" t="n">
        <v>24.407546</v>
      </c>
      <c r="BK121" s="103" t="n">
        <v>23.443772</v>
      </c>
      <c r="BL121" s="103" t="n">
        <v>22.48</v>
      </c>
      <c r="BM121" s="103" t="n">
        <v>20.26</v>
      </c>
      <c r="BN121" s="103" t="n">
        <v>18.04</v>
      </c>
      <c r="BO121" s="103" t="n">
        <v>15.82</v>
      </c>
      <c r="BP121" s="103" t="n">
        <v>13.6</v>
      </c>
      <c r="BQ121" s="103" t="n">
        <v>11.38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0.875</v>
      </c>
      <c r="D122" s="103" t="n">
        <v>1.75</v>
      </c>
      <c r="E122" s="103" t="n">
        <v>2.625</v>
      </c>
      <c r="F122" s="103" t="n">
        <v>3.5</v>
      </c>
      <c r="G122" s="103" t="n">
        <v>4.375</v>
      </c>
      <c r="H122" s="103" t="n">
        <v>5.25</v>
      </c>
      <c r="I122" s="103" t="n">
        <v>6.125</v>
      </c>
      <c r="J122" s="103" t="n">
        <v>7</v>
      </c>
      <c r="K122" s="103" t="n">
        <v>7.8854</v>
      </c>
      <c r="L122" s="103" t="n">
        <v>8.7708</v>
      </c>
      <c r="M122" s="103" t="n">
        <v>9.6562</v>
      </c>
      <c r="N122" s="103" t="n">
        <v>10.5416</v>
      </c>
      <c r="O122" s="103" t="n">
        <v>11.427</v>
      </c>
      <c r="P122" s="103" t="n">
        <v>12.4932</v>
      </c>
      <c r="Q122" s="103" t="n">
        <v>13.5594</v>
      </c>
      <c r="R122" s="103" t="n">
        <v>14.6256</v>
      </c>
      <c r="S122" s="103" t="n">
        <v>15.6918</v>
      </c>
      <c r="T122" s="103" t="n">
        <v>16.758</v>
      </c>
      <c r="U122" s="103" t="n">
        <v>18.218</v>
      </c>
      <c r="V122" s="103" t="n">
        <v>19.678</v>
      </c>
      <c r="W122" s="103" t="n">
        <v>21.138</v>
      </c>
      <c r="X122" s="103" t="n">
        <v>22.598</v>
      </c>
      <c r="Y122" s="103" t="n">
        <v>24.058</v>
      </c>
      <c r="Z122" s="103" t="n">
        <v>25.0536</v>
      </c>
      <c r="AA122" s="103" t="n">
        <v>26.0492</v>
      </c>
      <c r="AB122" s="103" t="n">
        <v>27.0448</v>
      </c>
      <c r="AC122" s="103" t="n">
        <v>28.0404</v>
      </c>
      <c r="AD122" s="103" t="n">
        <v>29.036</v>
      </c>
      <c r="AE122" s="103" t="n">
        <v>28.11657</v>
      </c>
      <c r="AF122" s="103" t="n">
        <v>27.19714</v>
      </c>
      <c r="AG122" s="103" t="n">
        <v>26.2777133333333</v>
      </c>
      <c r="AH122" s="103" t="n">
        <v>25.3582866666667</v>
      </c>
      <c r="AI122" s="103" t="n">
        <v>24.43886</v>
      </c>
      <c r="AJ122" s="103" t="n">
        <v>23.51943</v>
      </c>
      <c r="AK122" s="103" t="n">
        <v>22.6</v>
      </c>
      <c r="AL122" s="103" t="n">
        <v>20.34</v>
      </c>
      <c r="AM122" s="103" t="n">
        <v>18.08</v>
      </c>
      <c r="AN122" s="103" t="n">
        <v>15.82</v>
      </c>
      <c r="AO122" s="103" t="n">
        <v>13.56</v>
      </c>
      <c r="AP122" s="103" t="n">
        <v>11.3</v>
      </c>
      <c r="AQ122" s="103" t="n">
        <v>9.04</v>
      </c>
      <c r="AR122" s="103" t="n">
        <v>6.78</v>
      </c>
      <c r="AS122" s="103" t="n">
        <v>4.52</v>
      </c>
      <c r="AT122" s="103" t="n">
        <v>2.26</v>
      </c>
      <c r="AU122" s="103" t="n">
        <v>0</v>
      </c>
      <c r="AV122" s="103" t="n">
        <v>-2.26</v>
      </c>
      <c r="AW122" s="103" t="n">
        <v>-4.52</v>
      </c>
      <c r="AX122" s="103" t="n">
        <v>-6.78</v>
      </c>
      <c r="AY122" s="103" t="n">
        <v>-9.04</v>
      </c>
      <c r="AZ122" s="103" t="n">
        <v>-11.3</v>
      </c>
      <c r="BA122" s="103" t="n">
        <v>25.0536</v>
      </c>
      <c r="BB122" s="103" t="n">
        <v>26.0492</v>
      </c>
      <c r="BC122" s="103" t="n">
        <v>27.0448</v>
      </c>
      <c r="BD122" s="103" t="n">
        <v>28.0404</v>
      </c>
      <c r="BE122" s="103" t="n">
        <v>29.036</v>
      </c>
      <c r="BF122" s="103" t="n">
        <v>28.11657</v>
      </c>
      <c r="BG122" s="103" t="n">
        <v>27.19714</v>
      </c>
      <c r="BH122" s="103" t="n">
        <v>26.2777133333333</v>
      </c>
      <c r="BI122" s="103" t="n">
        <v>25.3582866666667</v>
      </c>
      <c r="BJ122" s="103" t="n">
        <v>24.43886</v>
      </c>
      <c r="BK122" s="103" t="n">
        <v>23.51943</v>
      </c>
      <c r="BL122" s="103" t="n">
        <v>22.6</v>
      </c>
      <c r="BM122" s="103" t="n">
        <v>20.34</v>
      </c>
      <c r="BN122" s="103" t="n">
        <v>18.08</v>
      </c>
      <c r="BO122" s="103" t="n">
        <v>15.82</v>
      </c>
      <c r="BP122" s="103" t="n">
        <v>13.56</v>
      </c>
      <c r="BQ122" s="103" t="n">
        <v>11.3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0.8626</v>
      </c>
      <c r="D123" s="103" t="n">
        <v>1.7252</v>
      </c>
      <c r="E123" s="103" t="n">
        <v>2.5878</v>
      </c>
      <c r="F123" s="103" t="n">
        <v>3.4504</v>
      </c>
      <c r="G123" s="103" t="n">
        <v>4.313</v>
      </c>
      <c r="H123" s="103" t="n">
        <v>5.1756</v>
      </c>
      <c r="I123" s="103" t="n">
        <v>6.0382</v>
      </c>
      <c r="J123" s="103" t="n">
        <v>6.9008</v>
      </c>
      <c r="K123" s="103" t="n">
        <v>7.78368</v>
      </c>
      <c r="L123" s="103" t="n">
        <v>8.66656</v>
      </c>
      <c r="M123" s="103" t="n">
        <v>9.54944</v>
      </c>
      <c r="N123" s="103" t="n">
        <v>10.43232</v>
      </c>
      <c r="O123" s="103" t="n">
        <v>11.3152</v>
      </c>
      <c r="P123" s="103" t="n">
        <v>12.3692</v>
      </c>
      <c r="Q123" s="103" t="n">
        <v>13.4232</v>
      </c>
      <c r="R123" s="103" t="n">
        <v>14.4772</v>
      </c>
      <c r="S123" s="103" t="n">
        <v>15.5312</v>
      </c>
      <c r="T123" s="103" t="n">
        <v>16.5852</v>
      </c>
      <c r="U123" s="103" t="n">
        <v>18.00524</v>
      </c>
      <c r="V123" s="103" t="n">
        <v>19.42528</v>
      </c>
      <c r="W123" s="103" t="n">
        <v>20.84532</v>
      </c>
      <c r="X123" s="103" t="n">
        <v>22.26536</v>
      </c>
      <c r="Y123" s="103" t="n">
        <v>23.6854</v>
      </c>
      <c r="Z123" s="103" t="n">
        <v>24.71632</v>
      </c>
      <c r="AA123" s="103" t="n">
        <v>25.74724</v>
      </c>
      <c r="AB123" s="103" t="n">
        <v>26.77816</v>
      </c>
      <c r="AC123" s="103" t="n">
        <v>27.80908</v>
      </c>
      <c r="AD123" s="103" t="n">
        <v>28.84</v>
      </c>
      <c r="AE123" s="103" t="n">
        <v>27.971427</v>
      </c>
      <c r="AF123" s="103" t="n">
        <v>27.102854</v>
      </c>
      <c r="AG123" s="103" t="n">
        <v>26.2342846666667</v>
      </c>
      <c r="AH123" s="103" t="n">
        <v>25.3657153333333</v>
      </c>
      <c r="AI123" s="103" t="n">
        <v>24.497146</v>
      </c>
      <c r="AJ123" s="103" t="n">
        <v>23.628572</v>
      </c>
      <c r="AK123" s="103" t="n">
        <v>22.76</v>
      </c>
      <c r="AL123" s="103" t="n">
        <v>20.452</v>
      </c>
      <c r="AM123" s="103" t="n">
        <v>18.144</v>
      </c>
      <c r="AN123" s="103" t="n">
        <v>15.836</v>
      </c>
      <c r="AO123" s="103" t="n">
        <v>13.528</v>
      </c>
      <c r="AP123" s="103" t="n">
        <v>11.22</v>
      </c>
      <c r="AQ123" s="103" t="n">
        <v>8.912</v>
      </c>
      <c r="AR123" s="103" t="n">
        <v>6.604</v>
      </c>
      <c r="AS123" s="103" t="n">
        <v>4.296</v>
      </c>
      <c r="AT123" s="103" t="n">
        <v>1.988</v>
      </c>
      <c r="AU123" s="103" t="n">
        <v>-0.319999999999998</v>
      </c>
      <c r="AV123" s="103" t="n">
        <v>-2.628</v>
      </c>
      <c r="AW123" s="103" t="n">
        <v>-4.936</v>
      </c>
      <c r="AX123" s="103" t="n">
        <v>-7.244</v>
      </c>
      <c r="AY123" s="103" t="n">
        <v>-9.552</v>
      </c>
      <c r="AZ123" s="103" t="n">
        <v>-11.86</v>
      </c>
      <c r="BA123" s="103" t="n">
        <v>24.71632</v>
      </c>
      <c r="BB123" s="103" t="n">
        <v>25.74724</v>
      </c>
      <c r="BC123" s="103" t="n">
        <v>26.77816</v>
      </c>
      <c r="BD123" s="103" t="n">
        <v>27.80908</v>
      </c>
      <c r="BE123" s="103" t="n">
        <v>28.84</v>
      </c>
      <c r="BF123" s="103" t="n">
        <v>27.971427</v>
      </c>
      <c r="BG123" s="103" t="n">
        <v>27.102854</v>
      </c>
      <c r="BH123" s="103" t="n">
        <v>26.2342846666667</v>
      </c>
      <c r="BI123" s="103" t="n">
        <v>25.3657153333333</v>
      </c>
      <c r="BJ123" s="103" t="n">
        <v>24.497146</v>
      </c>
      <c r="BK123" s="103" t="n">
        <v>23.628572</v>
      </c>
      <c r="BL123" s="103" t="n">
        <v>22.76</v>
      </c>
      <c r="BM123" s="103" t="n">
        <v>20.452</v>
      </c>
      <c r="BN123" s="103" t="n">
        <v>18.144</v>
      </c>
      <c r="BO123" s="103" t="n">
        <v>15.836</v>
      </c>
      <c r="BP123" s="103" t="n">
        <v>13.528</v>
      </c>
      <c r="BQ123" s="103" t="n">
        <v>11.22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0.8502</v>
      </c>
      <c r="D124" s="103" t="n">
        <v>1.7004</v>
      </c>
      <c r="E124" s="103" t="n">
        <v>2.5506</v>
      </c>
      <c r="F124" s="103" t="n">
        <v>3.4008</v>
      </c>
      <c r="G124" s="103" t="n">
        <v>4.251</v>
      </c>
      <c r="H124" s="103" t="n">
        <v>5.1012</v>
      </c>
      <c r="I124" s="103" t="n">
        <v>5.9514</v>
      </c>
      <c r="J124" s="103" t="n">
        <v>6.8016</v>
      </c>
      <c r="K124" s="103" t="n">
        <v>7.68196</v>
      </c>
      <c r="L124" s="103" t="n">
        <v>8.56232</v>
      </c>
      <c r="M124" s="103" t="n">
        <v>9.44268</v>
      </c>
      <c r="N124" s="103" t="n">
        <v>10.32304</v>
      </c>
      <c r="O124" s="103" t="n">
        <v>11.2034</v>
      </c>
      <c r="P124" s="103" t="n">
        <v>12.2452</v>
      </c>
      <c r="Q124" s="103" t="n">
        <v>13.287</v>
      </c>
      <c r="R124" s="103" t="n">
        <v>14.3288</v>
      </c>
      <c r="S124" s="103" t="n">
        <v>15.3706</v>
      </c>
      <c r="T124" s="103" t="n">
        <v>16.4124</v>
      </c>
      <c r="U124" s="103" t="n">
        <v>17.79248</v>
      </c>
      <c r="V124" s="103" t="n">
        <v>19.17256</v>
      </c>
      <c r="W124" s="103" t="n">
        <v>20.55264</v>
      </c>
      <c r="X124" s="103" t="n">
        <v>21.93272</v>
      </c>
      <c r="Y124" s="103" t="n">
        <v>23.3128</v>
      </c>
      <c r="Z124" s="103" t="n">
        <v>24.37904</v>
      </c>
      <c r="AA124" s="103" t="n">
        <v>25.44528</v>
      </c>
      <c r="AB124" s="103" t="n">
        <v>26.51152</v>
      </c>
      <c r="AC124" s="103" t="n">
        <v>27.57776</v>
      </c>
      <c r="AD124" s="103" t="n">
        <v>28.644</v>
      </c>
      <c r="AE124" s="103" t="n">
        <v>27.826284</v>
      </c>
      <c r="AF124" s="103" t="n">
        <v>27.008568</v>
      </c>
      <c r="AG124" s="103" t="n">
        <v>26.190856</v>
      </c>
      <c r="AH124" s="103" t="n">
        <v>25.373144</v>
      </c>
      <c r="AI124" s="103" t="n">
        <v>24.555432</v>
      </c>
      <c r="AJ124" s="103" t="n">
        <v>23.737714</v>
      </c>
      <c r="AK124" s="103" t="n">
        <v>22.92</v>
      </c>
      <c r="AL124" s="103" t="n">
        <v>20.564</v>
      </c>
      <c r="AM124" s="103" t="n">
        <v>18.208</v>
      </c>
      <c r="AN124" s="103" t="n">
        <v>15.852</v>
      </c>
      <c r="AO124" s="103" t="n">
        <v>13.496</v>
      </c>
      <c r="AP124" s="103" t="n">
        <v>11.14</v>
      </c>
      <c r="AQ124" s="103" t="n">
        <v>8.784</v>
      </c>
      <c r="AR124" s="103" t="n">
        <v>6.428</v>
      </c>
      <c r="AS124" s="103" t="n">
        <v>4.072</v>
      </c>
      <c r="AT124" s="103" t="n">
        <v>1.716</v>
      </c>
      <c r="AU124" s="103" t="n">
        <v>-0.639999999999998</v>
      </c>
      <c r="AV124" s="103" t="n">
        <v>-2.996</v>
      </c>
      <c r="AW124" s="103" t="n">
        <v>-5.352</v>
      </c>
      <c r="AX124" s="103" t="n">
        <v>-7.708</v>
      </c>
      <c r="AY124" s="103" t="n">
        <v>-10.064</v>
      </c>
      <c r="AZ124" s="103" t="n">
        <v>-12.42</v>
      </c>
      <c r="BA124" s="103" t="n">
        <v>24.37904</v>
      </c>
      <c r="BB124" s="103" t="n">
        <v>25.44528</v>
      </c>
      <c r="BC124" s="103" t="n">
        <v>26.51152</v>
      </c>
      <c r="BD124" s="103" t="n">
        <v>27.57776</v>
      </c>
      <c r="BE124" s="103" t="n">
        <v>28.644</v>
      </c>
      <c r="BF124" s="103" t="n">
        <v>27.826284</v>
      </c>
      <c r="BG124" s="103" t="n">
        <v>27.008568</v>
      </c>
      <c r="BH124" s="103" t="n">
        <v>26.190856</v>
      </c>
      <c r="BI124" s="103" t="n">
        <v>25.373144</v>
      </c>
      <c r="BJ124" s="103" t="n">
        <v>24.555432</v>
      </c>
      <c r="BK124" s="103" t="n">
        <v>23.737714</v>
      </c>
      <c r="BL124" s="103" t="n">
        <v>22.92</v>
      </c>
      <c r="BM124" s="103" t="n">
        <v>20.564</v>
      </c>
      <c r="BN124" s="103" t="n">
        <v>18.208</v>
      </c>
      <c r="BO124" s="103" t="n">
        <v>15.852</v>
      </c>
      <c r="BP124" s="103" t="n">
        <v>13.496</v>
      </c>
      <c r="BQ124" s="103" t="n">
        <v>11.14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0.8378</v>
      </c>
      <c r="D125" s="103" t="n">
        <v>1.6756</v>
      </c>
      <c r="E125" s="103" t="n">
        <v>2.5134</v>
      </c>
      <c r="F125" s="103" t="n">
        <v>3.3512</v>
      </c>
      <c r="G125" s="103" t="n">
        <v>4.189</v>
      </c>
      <c r="H125" s="103" t="n">
        <v>5.0268</v>
      </c>
      <c r="I125" s="103" t="n">
        <v>5.8646</v>
      </c>
      <c r="J125" s="103" t="n">
        <v>6.7024</v>
      </c>
      <c r="K125" s="103" t="n">
        <v>7.58024</v>
      </c>
      <c r="L125" s="103" t="n">
        <v>8.45808</v>
      </c>
      <c r="M125" s="103" t="n">
        <v>9.33592</v>
      </c>
      <c r="N125" s="103" t="n">
        <v>10.21376</v>
      </c>
      <c r="O125" s="103" t="n">
        <v>11.0916</v>
      </c>
      <c r="P125" s="103" t="n">
        <v>12.1212</v>
      </c>
      <c r="Q125" s="103" t="n">
        <v>13.1508</v>
      </c>
      <c r="R125" s="103" t="n">
        <v>14.1804</v>
      </c>
      <c r="S125" s="103" t="n">
        <v>15.21</v>
      </c>
      <c r="T125" s="103" t="n">
        <v>16.2396</v>
      </c>
      <c r="U125" s="103" t="n">
        <v>17.57972</v>
      </c>
      <c r="V125" s="103" t="n">
        <v>18.91984</v>
      </c>
      <c r="W125" s="103" t="n">
        <v>20.25996</v>
      </c>
      <c r="X125" s="103" t="n">
        <v>21.60008</v>
      </c>
      <c r="Y125" s="103" t="n">
        <v>22.9402</v>
      </c>
      <c r="Z125" s="103" t="n">
        <v>24.04176</v>
      </c>
      <c r="AA125" s="103" t="n">
        <v>25.14332</v>
      </c>
      <c r="AB125" s="103" t="n">
        <v>26.24488</v>
      </c>
      <c r="AC125" s="103" t="n">
        <v>27.34644</v>
      </c>
      <c r="AD125" s="103" t="n">
        <v>28.448</v>
      </c>
      <c r="AE125" s="103" t="n">
        <v>27.681141</v>
      </c>
      <c r="AF125" s="103" t="n">
        <v>26.914282</v>
      </c>
      <c r="AG125" s="103" t="n">
        <v>26.1474273333333</v>
      </c>
      <c r="AH125" s="103" t="n">
        <v>25.3805726666667</v>
      </c>
      <c r="AI125" s="103" t="n">
        <v>24.613718</v>
      </c>
      <c r="AJ125" s="103" t="n">
        <v>23.846856</v>
      </c>
      <c r="AK125" s="103" t="n">
        <v>23.08</v>
      </c>
      <c r="AL125" s="103" t="n">
        <v>20.676</v>
      </c>
      <c r="AM125" s="103" t="n">
        <v>18.272</v>
      </c>
      <c r="AN125" s="103" t="n">
        <v>15.868</v>
      </c>
      <c r="AO125" s="103" t="n">
        <v>13.464</v>
      </c>
      <c r="AP125" s="103" t="n">
        <v>11.06</v>
      </c>
      <c r="AQ125" s="103" t="n">
        <v>8.656</v>
      </c>
      <c r="AR125" s="103" t="n">
        <v>6.252</v>
      </c>
      <c r="AS125" s="103" t="n">
        <v>3.848</v>
      </c>
      <c r="AT125" s="103" t="n">
        <v>1.444</v>
      </c>
      <c r="AU125" s="103" t="n">
        <v>-0.959999999999998</v>
      </c>
      <c r="AV125" s="103" t="n">
        <v>-3.364</v>
      </c>
      <c r="AW125" s="103" t="n">
        <v>-5.768</v>
      </c>
      <c r="AX125" s="103" t="n">
        <v>-8.172</v>
      </c>
      <c r="AY125" s="103" t="n">
        <v>-10.576</v>
      </c>
      <c r="AZ125" s="103" t="n">
        <v>-12.98</v>
      </c>
      <c r="BA125" s="103" t="n">
        <v>24.04176</v>
      </c>
      <c r="BB125" s="103" t="n">
        <v>25.14332</v>
      </c>
      <c r="BC125" s="103" t="n">
        <v>26.24488</v>
      </c>
      <c r="BD125" s="103" t="n">
        <v>27.34644</v>
      </c>
      <c r="BE125" s="103" t="n">
        <v>28.448</v>
      </c>
      <c r="BF125" s="103" t="n">
        <v>27.681141</v>
      </c>
      <c r="BG125" s="103" t="n">
        <v>26.914282</v>
      </c>
      <c r="BH125" s="103" t="n">
        <v>26.1474273333333</v>
      </c>
      <c r="BI125" s="103" t="n">
        <v>25.3805726666667</v>
      </c>
      <c r="BJ125" s="103" t="n">
        <v>24.613718</v>
      </c>
      <c r="BK125" s="103" t="n">
        <v>23.846856</v>
      </c>
      <c r="BL125" s="103" t="n">
        <v>23.08</v>
      </c>
      <c r="BM125" s="103" t="n">
        <v>20.676</v>
      </c>
      <c r="BN125" s="103" t="n">
        <v>18.272</v>
      </c>
      <c r="BO125" s="103" t="n">
        <v>15.868</v>
      </c>
      <c r="BP125" s="103" t="n">
        <v>13.464</v>
      </c>
      <c r="BQ125" s="103" t="n">
        <v>11.06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0.8254</v>
      </c>
      <c r="D126" s="103" t="n">
        <v>1.6508</v>
      </c>
      <c r="E126" s="103" t="n">
        <v>2.4762</v>
      </c>
      <c r="F126" s="103" t="n">
        <v>3.3016</v>
      </c>
      <c r="G126" s="103" t="n">
        <v>4.127</v>
      </c>
      <c r="H126" s="103" t="n">
        <v>4.9524</v>
      </c>
      <c r="I126" s="103" t="n">
        <v>5.7778</v>
      </c>
      <c r="J126" s="103" t="n">
        <v>6.6032</v>
      </c>
      <c r="K126" s="103" t="n">
        <v>7.47852</v>
      </c>
      <c r="L126" s="103" t="n">
        <v>8.35384</v>
      </c>
      <c r="M126" s="103" t="n">
        <v>9.22916</v>
      </c>
      <c r="N126" s="103" t="n">
        <v>10.10448</v>
      </c>
      <c r="O126" s="103" t="n">
        <v>10.9798</v>
      </c>
      <c r="P126" s="103" t="n">
        <v>11.9972</v>
      </c>
      <c r="Q126" s="103" t="n">
        <v>13.0146</v>
      </c>
      <c r="R126" s="103" t="n">
        <v>14.032</v>
      </c>
      <c r="S126" s="103" t="n">
        <v>15.0494</v>
      </c>
      <c r="T126" s="103" t="n">
        <v>16.0668</v>
      </c>
      <c r="U126" s="103" t="n">
        <v>17.36696</v>
      </c>
      <c r="V126" s="103" t="n">
        <v>18.66712</v>
      </c>
      <c r="W126" s="103" t="n">
        <v>19.96728</v>
      </c>
      <c r="X126" s="103" t="n">
        <v>21.26744</v>
      </c>
      <c r="Y126" s="103" t="n">
        <v>22.5676</v>
      </c>
      <c r="Z126" s="103" t="n">
        <v>23.70448</v>
      </c>
      <c r="AA126" s="103" t="n">
        <v>24.84136</v>
      </c>
      <c r="AB126" s="103" t="n">
        <v>25.97824</v>
      </c>
      <c r="AC126" s="103" t="n">
        <v>27.11512</v>
      </c>
      <c r="AD126" s="103" t="n">
        <v>28.252</v>
      </c>
      <c r="AE126" s="103" t="n">
        <v>27.535998</v>
      </c>
      <c r="AF126" s="103" t="n">
        <v>26.819996</v>
      </c>
      <c r="AG126" s="103" t="n">
        <v>26.1039986666667</v>
      </c>
      <c r="AH126" s="103" t="n">
        <v>25.3880013333333</v>
      </c>
      <c r="AI126" s="103" t="n">
        <v>24.672004</v>
      </c>
      <c r="AJ126" s="103" t="n">
        <v>23.955998</v>
      </c>
      <c r="AK126" s="103" t="n">
        <v>23.24</v>
      </c>
      <c r="AL126" s="103" t="n">
        <v>20.788</v>
      </c>
      <c r="AM126" s="103" t="n">
        <v>18.336</v>
      </c>
      <c r="AN126" s="103" t="n">
        <v>15.884</v>
      </c>
      <c r="AO126" s="103" t="n">
        <v>13.432</v>
      </c>
      <c r="AP126" s="103" t="n">
        <v>10.98</v>
      </c>
      <c r="AQ126" s="103" t="n">
        <v>8.528</v>
      </c>
      <c r="AR126" s="103" t="n">
        <v>6.076</v>
      </c>
      <c r="AS126" s="103" t="n">
        <v>3.624</v>
      </c>
      <c r="AT126" s="103" t="n">
        <v>1.172</v>
      </c>
      <c r="AU126" s="103" t="n">
        <v>-1.28</v>
      </c>
      <c r="AV126" s="103" t="n">
        <v>-3.732</v>
      </c>
      <c r="AW126" s="103" t="n">
        <v>-6.184</v>
      </c>
      <c r="AX126" s="103" t="n">
        <v>-8.636</v>
      </c>
      <c r="AY126" s="103" t="n">
        <v>-11.088</v>
      </c>
      <c r="AZ126" s="103" t="n">
        <v>-13.54</v>
      </c>
      <c r="BA126" s="103" t="n">
        <v>23.70448</v>
      </c>
      <c r="BB126" s="103" t="n">
        <v>24.84136</v>
      </c>
      <c r="BC126" s="103" t="n">
        <v>25.97824</v>
      </c>
      <c r="BD126" s="103" t="n">
        <v>27.11512</v>
      </c>
      <c r="BE126" s="103" t="n">
        <v>28.252</v>
      </c>
      <c r="BF126" s="103" t="n">
        <v>27.535998</v>
      </c>
      <c r="BG126" s="103" t="n">
        <v>26.819996</v>
      </c>
      <c r="BH126" s="103" t="n">
        <v>26.1039986666667</v>
      </c>
      <c r="BI126" s="103" t="n">
        <v>25.3880013333333</v>
      </c>
      <c r="BJ126" s="103" t="n">
        <v>24.672004</v>
      </c>
      <c r="BK126" s="103" t="n">
        <v>23.955998</v>
      </c>
      <c r="BL126" s="103" t="n">
        <v>23.24</v>
      </c>
      <c r="BM126" s="103" t="n">
        <v>20.788</v>
      </c>
      <c r="BN126" s="103" t="n">
        <v>18.336</v>
      </c>
      <c r="BO126" s="103" t="n">
        <v>15.884</v>
      </c>
      <c r="BP126" s="103" t="n">
        <v>13.432</v>
      </c>
      <c r="BQ126" s="103" t="n">
        <v>10.98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0.813</v>
      </c>
      <c r="D127" s="103" t="n">
        <v>1.626</v>
      </c>
      <c r="E127" s="103" t="n">
        <v>2.439</v>
      </c>
      <c r="F127" s="103" t="n">
        <v>3.252</v>
      </c>
      <c r="G127" s="103" t="n">
        <v>4.065</v>
      </c>
      <c r="H127" s="103" t="n">
        <v>4.878</v>
      </c>
      <c r="I127" s="103" t="n">
        <v>5.691</v>
      </c>
      <c r="J127" s="103" t="n">
        <v>6.504</v>
      </c>
      <c r="K127" s="103" t="n">
        <v>7.3768</v>
      </c>
      <c r="L127" s="103" t="n">
        <v>8.2496</v>
      </c>
      <c r="M127" s="103" t="n">
        <v>9.1224</v>
      </c>
      <c r="N127" s="103" t="n">
        <v>9.9952</v>
      </c>
      <c r="O127" s="103" t="n">
        <v>10.868</v>
      </c>
      <c r="P127" s="103" t="n">
        <v>11.8732</v>
      </c>
      <c r="Q127" s="103" t="n">
        <v>12.8784</v>
      </c>
      <c r="R127" s="103" t="n">
        <v>13.8836</v>
      </c>
      <c r="S127" s="103" t="n">
        <v>14.8888</v>
      </c>
      <c r="T127" s="103" t="n">
        <v>15.894</v>
      </c>
      <c r="U127" s="103" t="n">
        <v>17.1542</v>
      </c>
      <c r="V127" s="103" t="n">
        <v>18.4144</v>
      </c>
      <c r="W127" s="103" t="n">
        <v>19.6746</v>
      </c>
      <c r="X127" s="103" t="n">
        <v>20.9348</v>
      </c>
      <c r="Y127" s="103" t="n">
        <v>22.195</v>
      </c>
      <c r="Z127" s="103" t="n">
        <v>23.3672</v>
      </c>
      <c r="AA127" s="103" t="n">
        <v>24.5394</v>
      </c>
      <c r="AB127" s="103" t="n">
        <v>25.7116</v>
      </c>
      <c r="AC127" s="103" t="n">
        <v>26.8838</v>
      </c>
      <c r="AD127" s="103" t="n">
        <v>28.056</v>
      </c>
      <c r="AE127" s="103" t="n">
        <v>27.390855</v>
      </c>
      <c r="AF127" s="103" t="n">
        <v>26.72571</v>
      </c>
      <c r="AG127" s="103" t="n">
        <v>26.06057</v>
      </c>
      <c r="AH127" s="103" t="n">
        <v>25.39543</v>
      </c>
      <c r="AI127" s="103" t="n">
        <v>24.73029</v>
      </c>
      <c r="AJ127" s="103" t="n">
        <v>24.06514</v>
      </c>
      <c r="AK127" s="103" t="n">
        <v>23.4</v>
      </c>
      <c r="AL127" s="103" t="n">
        <v>20.9</v>
      </c>
      <c r="AM127" s="103" t="n">
        <v>18.4</v>
      </c>
      <c r="AN127" s="103" t="n">
        <v>15.9</v>
      </c>
      <c r="AO127" s="103" t="n">
        <v>13.4</v>
      </c>
      <c r="AP127" s="103" t="n">
        <v>10.9</v>
      </c>
      <c r="AQ127" s="103" t="n">
        <v>8.4</v>
      </c>
      <c r="AR127" s="103" t="n">
        <v>5.9</v>
      </c>
      <c r="AS127" s="103" t="n">
        <v>3.4</v>
      </c>
      <c r="AT127" s="103" t="n">
        <v>0.900000000000001</v>
      </c>
      <c r="AU127" s="103" t="n">
        <v>-1.6</v>
      </c>
      <c r="AV127" s="103" t="n">
        <v>-4.1</v>
      </c>
      <c r="AW127" s="103" t="n">
        <v>-6.6</v>
      </c>
      <c r="AX127" s="103" t="n">
        <v>-9.1</v>
      </c>
      <c r="AY127" s="103" t="n">
        <v>-11.6</v>
      </c>
      <c r="AZ127" s="103" t="n">
        <v>-14.1</v>
      </c>
      <c r="BA127" s="103" t="n">
        <v>23.3672</v>
      </c>
      <c r="BB127" s="103" t="n">
        <v>24.5394</v>
      </c>
      <c r="BC127" s="103" t="n">
        <v>25.7116</v>
      </c>
      <c r="BD127" s="103" t="n">
        <v>26.8838</v>
      </c>
      <c r="BE127" s="103" t="n">
        <v>28.056</v>
      </c>
      <c r="BF127" s="103" t="n">
        <v>27.390855</v>
      </c>
      <c r="BG127" s="103" t="n">
        <v>26.72571</v>
      </c>
      <c r="BH127" s="103" t="n">
        <v>26.06057</v>
      </c>
      <c r="BI127" s="103" t="n">
        <v>25.39543</v>
      </c>
      <c r="BJ127" s="103" t="n">
        <v>24.73029</v>
      </c>
      <c r="BK127" s="103" t="n">
        <v>24.06514</v>
      </c>
      <c r="BL127" s="103" t="n">
        <v>23.4</v>
      </c>
      <c r="BM127" s="103" t="n">
        <v>20.9</v>
      </c>
      <c r="BN127" s="103" t="n">
        <v>18.4</v>
      </c>
      <c r="BO127" s="103" t="n">
        <v>15.9</v>
      </c>
      <c r="BP127" s="103" t="n">
        <v>13.4</v>
      </c>
      <c r="BQ127" s="103" t="n">
        <v>10.9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0.8004</v>
      </c>
      <c r="D128" s="103" t="n">
        <v>1.6008</v>
      </c>
      <c r="E128" s="103" t="n">
        <v>2.4012</v>
      </c>
      <c r="F128" s="103" t="n">
        <v>3.2016</v>
      </c>
      <c r="G128" s="103" t="n">
        <v>4.002</v>
      </c>
      <c r="H128" s="103" t="n">
        <v>4.8024</v>
      </c>
      <c r="I128" s="103" t="n">
        <v>5.6028</v>
      </c>
      <c r="J128" s="103" t="n">
        <v>6.4032</v>
      </c>
      <c r="K128" s="103" t="n">
        <v>7.27328</v>
      </c>
      <c r="L128" s="103" t="n">
        <v>8.14336</v>
      </c>
      <c r="M128" s="103" t="n">
        <v>9.01344</v>
      </c>
      <c r="N128" s="103" t="n">
        <v>9.88352</v>
      </c>
      <c r="O128" s="103" t="n">
        <v>10.7536</v>
      </c>
      <c r="P128" s="103" t="n">
        <v>11.74784</v>
      </c>
      <c r="Q128" s="103" t="n">
        <v>12.74208</v>
      </c>
      <c r="R128" s="103" t="n">
        <v>13.73632</v>
      </c>
      <c r="S128" s="103" t="n">
        <v>14.73056</v>
      </c>
      <c r="T128" s="103" t="n">
        <v>15.7248</v>
      </c>
      <c r="U128" s="103" t="n">
        <v>16.9434</v>
      </c>
      <c r="V128" s="103" t="n">
        <v>18.162</v>
      </c>
      <c r="W128" s="103" t="n">
        <v>19.3806</v>
      </c>
      <c r="X128" s="103" t="n">
        <v>20.5992</v>
      </c>
      <c r="Y128" s="103" t="n">
        <v>21.8178</v>
      </c>
      <c r="Z128" s="103" t="n">
        <v>23.02736</v>
      </c>
      <c r="AA128" s="103" t="n">
        <v>24.23692</v>
      </c>
      <c r="AB128" s="103" t="n">
        <v>25.44648</v>
      </c>
      <c r="AC128" s="103" t="n">
        <v>26.65604</v>
      </c>
      <c r="AD128" s="103" t="n">
        <v>27.8656</v>
      </c>
      <c r="AE128" s="103" t="n">
        <v>27.204798</v>
      </c>
      <c r="AF128" s="103" t="n">
        <v>26.543996</v>
      </c>
      <c r="AG128" s="103" t="n">
        <v>25.8831986666667</v>
      </c>
      <c r="AH128" s="103" t="n">
        <v>25.2224013333333</v>
      </c>
      <c r="AI128" s="103" t="n">
        <v>24.561604</v>
      </c>
      <c r="AJ128" s="103" t="n">
        <v>23.900798</v>
      </c>
      <c r="AK128" s="103" t="n">
        <v>23.24</v>
      </c>
      <c r="AL128" s="103" t="n">
        <v>20.756</v>
      </c>
      <c r="AM128" s="103" t="n">
        <v>18.272</v>
      </c>
      <c r="AN128" s="103" t="n">
        <v>15.788</v>
      </c>
      <c r="AO128" s="103" t="n">
        <v>13.304</v>
      </c>
      <c r="AP128" s="103" t="n">
        <v>10.82</v>
      </c>
      <c r="AQ128" s="103" t="n">
        <v>8.336</v>
      </c>
      <c r="AR128" s="103" t="n">
        <v>5.852</v>
      </c>
      <c r="AS128" s="103" t="n">
        <v>3.368</v>
      </c>
      <c r="AT128" s="103" t="n">
        <v>0.884000000000001</v>
      </c>
      <c r="AU128" s="103" t="n">
        <v>-1.6</v>
      </c>
      <c r="AV128" s="103" t="n">
        <v>-4.084</v>
      </c>
      <c r="AW128" s="103" t="n">
        <v>-6.568</v>
      </c>
      <c r="AX128" s="103" t="n">
        <v>-9.052</v>
      </c>
      <c r="AY128" s="103" t="n">
        <v>-11.536</v>
      </c>
      <c r="AZ128" s="103" t="n">
        <v>-14.02</v>
      </c>
      <c r="BA128" s="103" t="n">
        <v>23.02736</v>
      </c>
      <c r="BB128" s="103" t="n">
        <v>24.23692</v>
      </c>
      <c r="BC128" s="103" t="n">
        <v>25.44648</v>
      </c>
      <c r="BD128" s="103" t="n">
        <v>26.65604</v>
      </c>
      <c r="BE128" s="103" t="n">
        <v>27.8656</v>
      </c>
      <c r="BF128" s="103" t="n">
        <v>27.204798</v>
      </c>
      <c r="BG128" s="103" t="n">
        <v>26.543996</v>
      </c>
      <c r="BH128" s="103" t="n">
        <v>25.8831986666667</v>
      </c>
      <c r="BI128" s="103" t="n">
        <v>25.2224013333333</v>
      </c>
      <c r="BJ128" s="103" t="n">
        <v>24.561604</v>
      </c>
      <c r="BK128" s="103" t="n">
        <v>23.900798</v>
      </c>
      <c r="BL128" s="103" t="n">
        <v>23.24</v>
      </c>
      <c r="BM128" s="103" t="n">
        <v>20.756</v>
      </c>
      <c r="BN128" s="103" t="n">
        <v>18.272</v>
      </c>
      <c r="BO128" s="103" t="n">
        <v>15.788</v>
      </c>
      <c r="BP128" s="103" t="n">
        <v>13.304</v>
      </c>
      <c r="BQ128" s="103" t="n">
        <v>10.82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0.7878</v>
      </c>
      <c r="D129" s="103" t="n">
        <v>1.5756</v>
      </c>
      <c r="E129" s="103" t="n">
        <v>2.3634</v>
      </c>
      <c r="F129" s="103" t="n">
        <v>3.1512</v>
      </c>
      <c r="G129" s="103" t="n">
        <v>3.939</v>
      </c>
      <c r="H129" s="103" t="n">
        <v>4.7268</v>
      </c>
      <c r="I129" s="103" t="n">
        <v>5.5146</v>
      </c>
      <c r="J129" s="103" t="n">
        <v>6.3024</v>
      </c>
      <c r="K129" s="103" t="n">
        <v>7.16976</v>
      </c>
      <c r="L129" s="103" t="n">
        <v>8.03712</v>
      </c>
      <c r="M129" s="103" t="n">
        <v>8.90448</v>
      </c>
      <c r="N129" s="103" t="n">
        <v>9.77184</v>
      </c>
      <c r="O129" s="103" t="n">
        <v>10.6392</v>
      </c>
      <c r="P129" s="103" t="n">
        <v>11.62248</v>
      </c>
      <c r="Q129" s="103" t="n">
        <v>12.60576</v>
      </c>
      <c r="R129" s="103" t="n">
        <v>13.58904</v>
      </c>
      <c r="S129" s="103" t="n">
        <v>14.57232</v>
      </c>
      <c r="T129" s="103" t="n">
        <v>15.5556</v>
      </c>
      <c r="U129" s="103" t="n">
        <v>16.7326</v>
      </c>
      <c r="V129" s="103" t="n">
        <v>17.9096</v>
      </c>
      <c r="W129" s="103" t="n">
        <v>19.0866</v>
      </c>
      <c r="X129" s="103" t="n">
        <v>20.2636</v>
      </c>
      <c r="Y129" s="103" t="n">
        <v>21.4406</v>
      </c>
      <c r="Z129" s="103" t="n">
        <v>22.68752</v>
      </c>
      <c r="AA129" s="103" t="n">
        <v>23.93444</v>
      </c>
      <c r="AB129" s="103" t="n">
        <v>25.18136</v>
      </c>
      <c r="AC129" s="103" t="n">
        <v>26.42828</v>
      </c>
      <c r="AD129" s="103" t="n">
        <v>27.6752</v>
      </c>
      <c r="AE129" s="103" t="n">
        <v>27.018741</v>
      </c>
      <c r="AF129" s="103" t="n">
        <v>26.362282</v>
      </c>
      <c r="AG129" s="103" t="n">
        <v>25.7058273333333</v>
      </c>
      <c r="AH129" s="103" t="n">
        <v>25.0493726666667</v>
      </c>
      <c r="AI129" s="103" t="n">
        <v>24.392918</v>
      </c>
      <c r="AJ129" s="103" t="n">
        <v>23.736456</v>
      </c>
      <c r="AK129" s="103" t="n">
        <v>23.08</v>
      </c>
      <c r="AL129" s="103" t="n">
        <v>20.612</v>
      </c>
      <c r="AM129" s="103" t="n">
        <v>18.144</v>
      </c>
      <c r="AN129" s="103" t="n">
        <v>15.676</v>
      </c>
      <c r="AO129" s="103" t="n">
        <v>13.208</v>
      </c>
      <c r="AP129" s="103" t="n">
        <v>10.74</v>
      </c>
      <c r="AQ129" s="103" t="n">
        <v>8.272</v>
      </c>
      <c r="AR129" s="103" t="n">
        <v>5.804</v>
      </c>
      <c r="AS129" s="103" t="n">
        <v>3.336</v>
      </c>
      <c r="AT129" s="103" t="n">
        <v>0.868000000000001</v>
      </c>
      <c r="AU129" s="103" t="n">
        <v>-1.6</v>
      </c>
      <c r="AV129" s="103" t="n">
        <v>-4.068</v>
      </c>
      <c r="AW129" s="103" t="n">
        <v>-6.536</v>
      </c>
      <c r="AX129" s="103" t="n">
        <v>-9.004</v>
      </c>
      <c r="AY129" s="103" t="n">
        <v>-11.472</v>
      </c>
      <c r="AZ129" s="103" t="n">
        <v>-13.94</v>
      </c>
      <c r="BA129" s="103" t="n">
        <v>22.68752</v>
      </c>
      <c r="BB129" s="103" t="n">
        <v>23.93444</v>
      </c>
      <c r="BC129" s="103" t="n">
        <v>25.18136</v>
      </c>
      <c r="BD129" s="103" t="n">
        <v>26.42828</v>
      </c>
      <c r="BE129" s="103" t="n">
        <v>27.6752</v>
      </c>
      <c r="BF129" s="103" t="n">
        <v>27.018741</v>
      </c>
      <c r="BG129" s="103" t="n">
        <v>26.362282</v>
      </c>
      <c r="BH129" s="103" t="n">
        <v>25.7058273333333</v>
      </c>
      <c r="BI129" s="103" t="n">
        <v>25.0493726666667</v>
      </c>
      <c r="BJ129" s="103" t="n">
        <v>24.392918</v>
      </c>
      <c r="BK129" s="103" t="n">
        <v>23.736456</v>
      </c>
      <c r="BL129" s="103" t="n">
        <v>23.08</v>
      </c>
      <c r="BM129" s="103" t="n">
        <v>20.612</v>
      </c>
      <c r="BN129" s="103" t="n">
        <v>18.144</v>
      </c>
      <c r="BO129" s="103" t="n">
        <v>15.676</v>
      </c>
      <c r="BP129" s="103" t="n">
        <v>13.208</v>
      </c>
      <c r="BQ129" s="103" t="n">
        <v>10.74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0.7752</v>
      </c>
      <c r="D130" s="103" t="n">
        <v>1.5504</v>
      </c>
      <c r="E130" s="103" t="n">
        <v>2.3256</v>
      </c>
      <c r="F130" s="103" t="n">
        <v>3.1008</v>
      </c>
      <c r="G130" s="103" t="n">
        <v>3.876</v>
      </c>
      <c r="H130" s="103" t="n">
        <v>4.6512</v>
      </c>
      <c r="I130" s="103" t="n">
        <v>5.4264</v>
      </c>
      <c r="J130" s="103" t="n">
        <v>6.2016</v>
      </c>
      <c r="K130" s="103" t="n">
        <v>7.06624</v>
      </c>
      <c r="L130" s="103" t="n">
        <v>7.93088</v>
      </c>
      <c r="M130" s="103" t="n">
        <v>8.79552</v>
      </c>
      <c r="N130" s="103" t="n">
        <v>9.66016</v>
      </c>
      <c r="O130" s="103" t="n">
        <v>10.5248</v>
      </c>
      <c r="P130" s="103" t="n">
        <v>11.49712</v>
      </c>
      <c r="Q130" s="103" t="n">
        <v>12.46944</v>
      </c>
      <c r="R130" s="103" t="n">
        <v>13.44176</v>
      </c>
      <c r="S130" s="103" t="n">
        <v>14.41408</v>
      </c>
      <c r="T130" s="103" t="n">
        <v>15.3864</v>
      </c>
      <c r="U130" s="103" t="n">
        <v>16.5218</v>
      </c>
      <c r="V130" s="103" t="n">
        <v>17.6572</v>
      </c>
      <c r="W130" s="103" t="n">
        <v>18.7926</v>
      </c>
      <c r="X130" s="103" t="n">
        <v>19.928</v>
      </c>
      <c r="Y130" s="103" t="n">
        <v>21.0634</v>
      </c>
      <c r="Z130" s="103" t="n">
        <v>22.34768</v>
      </c>
      <c r="AA130" s="103" t="n">
        <v>23.63196</v>
      </c>
      <c r="AB130" s="103" t="n">
        <v>24.91624</v>
      </c>
      <c r="AC130" s="103" t="n">
        <v>26.20052</v>
      </c>
      <c r="AD130" s="103" t="n">
        <v>27.4848</v>
      </c>
      <c r="AE130" s="103" t="n">
        <v>26.832684</v>
      </c>
      <c r="AF130" s="103" t="n">
        <v>26.180568</v>
      </c>
      <c r="AG130" s="103" t="n">
        <v>25.528456</v>
      </c>
      <c r="AH130" s="103" t="n">
        <v>24.876344</v>
      </c>
      <c r="AI130" s="103" t="n">
        <v>24.224232</v>
      </c>
      <c r="AJ130" s="103" t="n">
        <v>23.572114</v>
      </c>
      <c r="AK130" s="103" t="n">
        <v>22.92</v>
      </c>
      <c r="AL130" s="103" t="n">
        <v>20.468</v>
      </c>
      <c r="AM130" s="103" t="n">
        <v>18.016</v>
      </c>
      <c r="AN130" s="103" t="n">
        <v>15.564</v>
      </c>
      <c r="AO130" s="103" t="n">
        <v>13.112</v>
      </c>
      <c r="AP130" s="103" t="n">
        <v>10.66</v>
      </c>
      <c r="AQ130" s="103" t="n">
        <v>8.208</v>
      </c>
      <c r="AR130" s="103" t="n">
        <v>5.756</v>
      </c>
      <c r="AS130" s="103" t="n">
        <v>3.304</v>
      </c>
      <c r="AT130" s="103" t="n">
        <v>0.852000000000001</v>
      </c>
      <c r="AU130" s="103" t="n">
        <v>-1.6</v>
      </c>
      <c r="AV130" s="103" t="n">
        <v>-4.052</v>
      </c>
      <c r="AW130" s="103" t="n">
        <v>-6.504</v>
      </c>
      <c r="AX130" s="103" t="n">
        <v>-8.956</v>
      </c>
      <c r="AY130" s="103" t="n">
        <v>-11.408</v>
      </c>
      <c r="AZ130" s="103" t="n">
        <v>-13.86</v>
      </c>
      <c r="BA130" s="103" t="n">
        <v>22.34768</v>
      </c>
      <c r="BB130" s="103" t="n">
        <v>23.63196</v>
      </c>
      <c r="BC130" s="103" t="n">
        <v>24.91624</v>
      </c>
      <c r="BD130" s="103" t="n">
        <v>26.20052</v>
      </c>
      <c r="BE130" s="103" t="n">
        <v>27.4848</v>
      </c>
      <c r="BF130" s="103" t="n">
        <v>26.832684</v>
      </c>
      <c r="BG130" s="103" t="n">
        <v>26.180568</v>
      </c>
      <c r="BH130" s="103" t="n">
        <v>25.528456</v>
      </c>
      <c r="BI130" s="103" t="n">
        <v>24.876344</v>
      </c>
      <c r="BJ130" s="103" t="n">
        <v>24.224232</v>
      </c>
      <c r="BK130" s="103" t="n">
        <v>23.572114</v>
      </c>
      <c r="BL130" s="103" t="n">
        <v>22.92</v>
      </c>
      <c r="BM130" s="103" t="n">
        <v>20.468</v>
      </c>
      <c r="BN130" s="103" t="n">
        <v>18.016</v>
      </c>
      <c r="BO130" s="103" t="n">
        <v>15.564</v>
      </c>
      <c r="BP130" s="103" t="n">
        <v>13.112</v>
      </c>
      <c r="BQ130" s="103" t="n">
        <v>10.66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0.7626</v>
      </c>
      <c r="D131" s="103" t="n">
        <v>1.5252</v>
      </c>
      <c r="E131" s="103" t="n">
        <v>2.2878</v>
      </c>
      <c r="F131" s="103" t="n">
        <v>3.0504</v>
      </c>
      <c r="G131" s="103" t="n">
        <v>3.813</v>
      </c>
      <c r="H131" s="103" t="n">
        <v>4.5756</v>
      </c>
      <c r="I131" s="103" t="n">
        <v>5.3382</v>
      </c>
      <c r="J131" s="103" t="n">
        <v>6.1008</v>
      </c>
      <c r="K131" s="103" t="n">
        <v>6.96272</v>
      </c>
      <c r="L131" s="103" t="n">
        <v>7.82464</v>
      </c>
      <c r="M131" s="103" t="n">
        <v>8.68656</v>
      </c>
      <c r="N131" s="103" t="n">
        <v>9.54848</v>
      </c>
      <c r="O131" s="103" t="n">
        <v>10.4104</v>
      </c>
      <c r="P131" s="103" t="n">
        <v>11.37176</v>
      </c>
      <c r="Q131" s="103" t="n">
        <v>12.33312</v>
      </c>
      <c r="R131" s="103" t="n">
        <v>13.29448</v>
      </c>
      <c r="S131" s="103" t="n">
        <v>14.25584</v>
      </c>
      <c r="T131" s="103" t="n">
        <v>15.2172</v>
      </c>
      <c r="U131" s="103" t="n">
        <v>16.311</v>
      </c>
      <c r="V131" s="103" t="n">
        <v>17.4048</v>
      </c>
      <c r="W131" s="103" t="n">
        <v>18.4986</v>
      </c>
      <c r="X131" s="103" t="n">
        <v>19.5924</v>
      </c>
      <c r="Y131" s="103" t="n">
        <v>20.6862</v>
      </c>
      <c r="Z131" s="103" t="n">
        <v>22.00784</v>
      </c>
      <c r="AA131" s="103" t="n">
        <v>23.32948</v>
      </c>
      <c r="AB131" s="103" t="n">
        <v>24.65112</v>
      </c>
      <c r="AC131" s="103" t="n">
        <v>25.97276</v>
      </c>
      <c r="AD131" s="103" t="n">
        <v>27.2944</v>
      </c>
      <c r="AE131" s="103" t="n">
        <v>26.646627</v>
      </c>
      <c r="AF131" s="103" t="n">
        <v>25.998854</v>
      </c>
      <c r="AG131" s="103" t="n">
        <v>25.3510846666667</v>
      </c>
      <c r="AH131" s="103" t="n">
        <v>24.7033153333333</v>
      </c>
      <c r="AI131" s="103" t="n">
        <v>24.055546</v>
      </c>
      <c r="AJ131" s="103" t="n">
        <v>23.407772</v>
      </c>
      <c r="AK131" s="103" t="n">
        <v>22.76</v>
      </c>
      <c r="AL131" s="103" t="n">
        <v>20.324</v>
      </c>
      <c r="AM131" s="103" t="n">
        <v>17.888</v>
      </c>
      <c r="AN131" s="103" t="n">
        <v>15.452</v>
      </c>
      <c r="AO131" s="103" t="n">
        <v>13.016</v>
      </c>
      <c r="AP131" s="103" t="n">
        <v>10.58</v>
      </c>
      <c r="AQ131" s="103" t="n">
        <v>8.144</v>
      </c>
      <c r="AR131" s="103" t="n">
        <v>5.708</v>
      </c>
      <c r="AS131" s="103" t="n">
        <v>3.272</v>
      </c>
      <c r="AT131" s="103" t="n">
        <v>0.836000000000001</v>
      </c>
      <c r="AU131" s="103" t="n">
        <v>-1.6</v>
      </c>
      <c r="AV131" s="103" t="n">
        <v>-4.036</v>
      </c>
      <c r="AW131" s="103" t="n">
        <v>-6.472</v>
      </c>
      <c r="AX131" s="103" t="n">
        <v>-8.908</v>
      </c>
      <c r="AY131" s="103" t="n">
        <v>-11.344</v>
      </c>
      <c r="AZ131" s="103" t="n">
        <v>-13.78</v>
      </c>
      <c r="BA131" s="103" t="n">
        <v>22.00784</v>
      </c>
      <c r="BB131" s="103" t="n">
        <v>23.32948</v>
      </c>
      <c r="BC131" s="103" t="n">
        <v>24.65112</v>
      </c>
      <c r="BD131" s="103" t="n">
        <v>25.97276</v>
      </c>
      <c r="BE131" s="103" t="n">
        <v>27.2944</v>
      </c>
      <c r="BF131" s="103" t="n">
        <v>26.646627</v>
      </c>
      <c r="BG131" s="103" t="n">
        <v>25.998854</v>
      </c>
      <c r="BH131" s="103" t="n">
        <v>25.3510846666667</v>
      </c>
      <c r="BI131" s="103" t="n">
        <v>24.7033153333333</v>
      </c>
      <c r="BJ131" s="103" t="n">
        <v>24.055546</v>
      </c>
      <c r="BK131" s="103" t="n">
        <v>23.407772</v>
      </c>
      <c r="BL131" s="103" t="n">
        <v>22.76</v>
      </c>
      <c r="BM131" s="103" t="n">
        <v>20.324</v>
      </c>
      <c r="BN131" s="103" t="n">
        <v>17.888</v>
      </c>
      <c r="BO131" s="103" t="n">
        <v>15.452</v>
      </c>
      <c r="BP131" s="103" t="n">
        <v>13.016</v>
      </c>
      <c r="BQ131" s="103" t="n">
        <v>10.58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0.75</v>
      </c>
      <c r="D132" s="103" t="n">
        <v>1.5</v>
      </c>
      <c r="E132" s="103" t="n">
        <v>2.25</v>
      </c>
      <c r="F132" s="103" t="n">
        <v>3</v>
      </c>
      <c r="G132" s="103" t="n">
        <v>3.75</v>
      </c>
      <c r="H132" s="103" t="n">
        <v>4.5</v>
      </c>
      <c r="I132" s="103" t="n">
        <v>5.25</v>
      </c>
      <c r="J132" s="103" t="n">
        <v>6</v>
      </c>
      <c r="K132" s="103" t="n">
        <v>6.8592</v>
      </c>
      <c r="L132" s="103" t="n">
        <v>7.7184</v>
      </c>
      <c r="M132" s="103" t="n">
        <v>8.5776</v>
      </c>
      <c r="N132" s="103" t="n">
        <v>9.4368</v>
      </c>
      <c r="O132" s="103" t="n">
        <v>10.296</v>
      </c>
      <c r="P132" s="103" t="n">
        <v>11.2464</v>
      </c>
      <c r="Q132" s="103" t="n">
        <v>12.1968</v>
      </c>
      <c r="R132" s="103" t="n">
        <v>13.1472</v>
      </c>
      <c r="S132" s="103" t="n">
        <v>14.0976</v>
      </c>
      <c r="T132" s="103" t="n">
        <v>15.048</v>
      </c>
      <c r="U132" s="103" t="n">
        <v>16.1002</v>
      </c>
      <c r="V132" s="103" t="n">
        <v>17.1524</v>
      </c>
      <c r="W132" s="103" t="n">
        <v>18.2046</v>
      </c>
      <c r="X132" s="103" t="n">
        <v>19.2568</v>
      </c>
      <c r="Y132" s="103" t="n">
        <v>20.309</v>
      </c>
      <c r="Z132" s="103" t="n">
        <v>21.668</v>
      </c>
      <c r="AA132" s="103" t="n">
        <v>23.027</v>
      </c>
      <c r="AB132" s="103" t="n">
        <v>24.386</v>
      </c>
      <c r="AC132" s="103" t="n">
        <v>25.745</v>
      </c>
      <c r="AD132" s="103" t="n">
        <v>27.104</v>
      </c>
      <c r="AE132" s="103" t="n">
        <v>26.46057</v>
      </c>
      <c r="AF132" s="103" t="n">
        <v>25.81714</v>
      </c>
      <c r="AG132" s="103" t="n">
        <v>25.1737133333333</v>
      </c>
      <c r="AH132" s="103" t="n">
        <v>24.5302866666667</v>
      </c>
      <c r="AI132" s="103" t="n">
        <v>23.88686</v>
      </c>
      <c r="AJ132" s="103" t="n">
        <v>23.24343</v>
      </c>
      <c r="AK132" s="103" t="n">
        <v>22.6</v>
      </c>
      <c r="AL132" s="103" t="n">
        <v>20.18</v>
      </c>
      <c r="AM132" s="103" t="n">
        <v>17.76</v>
      </c>
      <c r="AN132" s="103" t="n">
        <v>15.34</v>
      </c>
      <c r="AO132" s="103" t="n">
        <v>12.92</v>
      </c>
      <c r="AP132" s="103" t="n">
        <v>10.5</v>
      </c>
      <c r="AQ132" s="103" t="n">
        <v>8.08</v>
      </c>
      <c r="AR132" s="103" t="n">
        <v>5.66</v>
      </c>
      <c r="AS132" s="103" t="n">
        <v>3.24</v>
      </c>
      <c r="AT132" s="103" t="n">
        <v>0.819999999999999</v>
      </c>
      <c r="AU132" s="103" t="n">
        <v>-1.6</v>
      </c>
      <c r="AV132" s="103" t="n">
        <v>-4.02</v>
      </c>
      <c r="AW132" s="103" t="n">
        <v>-6.44</v>
      </c>
      <c r="AX132" s="103" t="n">
        <v>-8.86</v>
      </c>
      <c r="AY132" s="103" t="n">
        <v>-11.28</v>
      </c>
      <c r="AZ132" s="103" t="n">
        <v>-13.7</v>
      </c>
      <c r="BA132" s="103" t="n">
        <v>21.668</v>
      </c>
      <c r="BB132" s="103" t="n">
        <v>23.027</v>
      </c>
      <c r="BC132" s="103" t="n">
        <v>24.386</v>
      </c>
      <c r="BD132" s="103" t="n">
        <v>25.745</v>
      </c>
      <c r="BE132" s="103" t="n">
        <v>27.104</v>
      </c>
      <c r="BF132" s="103" t="n">
        <v>26.46057</v>
      </c>
      <c r="BG132" s="103" t="n">
        <v>25.81714</v>
      </c>
      <c r="BH132" s="103" t="n">
        <v>25.1737133333333</v>
      </c>
      <c r="BI132" s="103" t="n">
        <v>24.5302866666667</v>
      </c>
      <c r="BJ132" s="103" t="n">
        <v>23.88686</v>
      </c>
      <c r="BK132" s="103" t="n">
        <v>23.24343</v>
      </c>
      <c r="BL132" s="103" t="n">
        <v>22.6</v>
      </c>
      <c r="BM132" s="103" t="n">
        <v>20.18</v>
      </c>
      <c r="BN132" s="103" t="n">
        <v>17.76</v>
      </c>
      <c r="BO132" s="103" t="n">
        <v>15.34</v>
      </c>
      <c r="BP132" s="103" t="n">
        <v>12.92</v>
      </c>
      <c r="BQ132" s="103" t="n">
        <v>10.5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0.7432</v>
      </c>
      <c r="D133" s="103" t="n">
        <v>1.4864</v>
      </c>
      <c r="E133" s="103" t="n">
        <v>2.2296</v>
      </c>
      <c r="F133" s="103" t="n">
        <v>2.9728</v>
      </c>
      <c r="G133" s="103" t="n">
        <v>3.716</v>
      </c>
      <c r="H133" s="103" t="n">
        <v>4.4592</v>
      </c>
      <c r="I133" s="103" t="n">
        <v>5.2024</v>
      </c>
      <c r="J133" s="103" t="n">
        <v>5.9456</v>
      </c>
      <c r="K133" s="103" t="n">
        <v>6.7876</v>
      </c>
      <c r="L133" s="103" t="n">
        <v>7.6296</v>
      </c>
      <c r="M133" s="103" t="n">
        <v>8.4716</v>
      </c>
      <c r="N133" s="103" t="n">
        <v>9.3136</v>
      </c>
      <c r="O133" s="103" t="n">
        <v>10.1556</v>
      </c>
      <c r="P133" s="103" t="n">
        <v>11.10024</v>
      </c>
      <c r="Q133" s="103" t="n">
        <v>12.04488</v>
      </c>
      <c r="R133" s="103" t="n">
        <v>12.98952</v>
      </c>
      <c r="S133" s="103" t="n">
        <v>13.93416</v>
      </c>
      <c r="T133" s="103" t="n">
        <v>14.8788</v>
      </c>
      <c r="U133" s="103" t="n">
        <v>15.89216</v>
      </c>
      <c r="V133" s="103" t="n">
        <v>16.90552</v>
      </c>
      <c r="W133" s="103" t="n">
        <v>17.91888</v>
      </c>
      <c r="X133" s="103" t="n">
        <v>18.93224</v>
      </c>
      <c r="Y133" s="103" t="n">
        <v>19.9456</v>
      </c>
      <c r="Z133" s="103" t="n">
        <v>21.33808</v>
      </c>
      <c r="AA133" s="103" t="n">
        <v>22.73056</v>
      </c>
      <c r="AB133" s="103" t="n">
        <v>24.12304</v>
      </c>
      <c r="AC133" s="103" t="n">
        <v>25.51552</v>
      </c>
      <c r="AD133" s="103" t="n">
        <v>26.908</v>
      </c>
      <c r="AE133" s="103" t="n">
        <v>26.27257</v>
      </c>
      <c r="AF133" s="103" t="n">
        <v>25.63714</v>
      </c>
      <c r="AG133" s="103" t="n">
        <v>25.0017133333333</v>
      </c>
      <c r="AH133" s="103" t="n">
        <v>24.3662866666667</v>
      </c>
      <c r="AI133" s="103" t="n">
        <v>23.73086</v>
      </c>
      <c r="AJ133" s="103" t="n">
        <v>23.09543</v>
      </c>
      <c r="AK133" s="103" t="n">
        <v>22.46</v>
      </c>
      <c r="AL133" s="103" t="n">
        <v>20.052</v>
      </c>
      <c r="AM133" s="103" t="n">
        <v>17.644</v>
      </c>
      <c r="AN133" s="103" t="n">
        <v>15.236</v>
      </c>
      <c r="AO133" s="103" t="n">
        <v>12.828</v>
      </c>
      <c r="AP133" s="103" t="n">
        <v>10.42</v>
      </c>
      <c r="AQ133" s="103" t="n">
        <v>8.012</v>
      </c>
      <c r="AR133" s="103" t="n">
        <v>5.604</v>
      </c>
      <c r="AS133" s="103" t="n">
        <v>3.196</v>
      </c>
      <c r="AT133" s="103" t="n">
        <v>0.787999999999996</v>
      </c>
      <c r="AU133" s="103" t="n">
        <v>-1.62000000000001</v>
      </c>
      <c r="AV133" s="103" t="n">
        <v>-4.02800000000001</v>
      </c>
      <c r="AW133" s="103" t="n">
        <v>-6.43600000000001</v>
      </c>
      <c r="AX133" s="103" t="n">
        <v>-8.84400000000001</v>
      </c>
      <c r="AY133" s="103" t="n">
        <v>-11.252</v>
      </c>
      <c r="AZ133" s="103" t="n">
        <v>-13.66</v>
      </c>
      <c r="BA133" s="103" t="n">
        <v>21.33808</v>
      </c>
      <c r="BB133" s="103" t="n">
        <v>22.73056</v>
      </c>
      <c r="BC133" s="103" t="n">
        <v>24.12304</v>
      </c>
      <c r="BD133" s="103" t="n">
        <v>25.51552</v>
      </c>
      <c r="BE133" s="103" t="n">
        <v>26.908</v>
      </c>
      <c r="BF133" s="103" t="n">
        <v>26.27257</v>
      </c>
      <c r="BG133" s="103" t="n">
        <v>25.63714</v>
      </c>
      <c r="BH133" s="103" t="n">
        <v>25.0017133333333</v>
      </c>
      <c r="BI133" s="103" t="n">
        <v>24.3662866666667</v>
      </c>
      <c r="BJ133" s="103" t="n">
        <v>23.73086</v>
      </c>
      <c r="BK133" s="103" t="n">
        <v>23.09543</v>
      </c>
      <c r="BL133" s="103" t="n">
        <v>22.46</v>
      </c>
      <c r="BM133" s="103" t="n">
        <v>20.052</v>
      </c>
      <c r="BN133" s="103" t="n">
        <v>17.644</v>
      </c>
      <c r="BO133" s="103" t="n">
        <v>15.236</v>
      </c>
      <c r="BP133" s="103" t="n">
        <v>12.828</v>
      </c>
      <c r="BQ133" s="103" t="n">
        <v>10.42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0.7364</v>
      </c>
      <c r="D134" s="103" t="n">
        <v>1.4728</v>
      </c>
      <c r="E134" s="103" t="n">
        <v>2.2092</v>
      </c>
      <c r="F134" s="103" t="n">
        <v>2.9456</v>
      </c>
      <c r="G134" s="103" t="n">
        <v>3.682</v>
      </c>
      <c r="H134" s="103" t="n">
        <v>4.4184</v>
      </c>
      <c r="I134" s="103" t="n">
        <v>5.1548</v>
      </c>
      <c r="J134" s="103" t="n">
        <v>5.8912</v>
      </c>
      <c r="K134" s="103" t="n">
        <v>6.716</v>
      </c>
      <c r="L134" s="103" t="n">
        <v>7.5408</v>
      </c>
      <c r="M134" s="103" t="n">
        <v>8.3656</v>
      </c>
      <c r="N134" s="103" t="n">
        <v>9.1904</v>
      </c>
      <c r="O134" s="103" t="n">
        <v>10.0152</v>
      </c>
      <c r="P134" s="103" t="n">
        <v>10.95408</v>
      </c>
      <c r="Q134" s="103" t="n">
        <v>11.89296</v>
      </c>
      <c r="R134" s="103" t="n">
        <v>12.83184</v>
      </c>
      <c r="S134" s="103" t="n">
        <v>13.77072</v>
      </c>
      <c r="T134" s="103" t="n">
        <v>14.7096</v>
      </c>
      <c r="U134" s="103" t="n">
        <v>15.68412</v>
      </c>
      <c r="V134" s="103" t="n">
        <v>16.65864</v>
      </c>
      <c r="W134" s="103" t="n">
        <v>17.63316</v>
      </c>
      <c r="X134" s="103" t="n">
        <v>18.60768</v>
      </c>
      <c r="Y134" s="103" t="n">
        <v>19.5822</v>
      </c>
      <c r="Z134" s="103" t="n">
        <v>21.00816</v>
      </c>
      <c r="AA134" s="103" t="n">
        <v>22.43412</v>
      </c>
      <c r="AB134" s="103" t="n">
        <v>23.86008</v>
      </c>
      <c r="AC134" s="103" t="n">
        <v>25.28604</v>
      </c>
      <c r="AD134" s="103" t="n">
        <v>26.712</v>
      </c>
      <c r="AE134" s="103" t="n">
        <v>26.08457</v>
      </c>
      <c r="AF134" s="103" t="n">
        <v>25.45714</v>
      </c>
      <c r="AG134" s="103" t="n">
        <v>24.8297133333333</v>
      </c>
      <c r="AH134" s="103" t="n">
        <v>24.2022866666667</v>
      </c>
      <c r="AI134" s="103" t="n">
        <v>23.57486</v>
      </c>
      <c r="AJ134" s="103" t="n">
        <v>22.94743</v>
      </c>
      <c r="AK134" s="103" t="n">
        <v>22.32</v>
      </c>
      <c r="AL134" s="103" t="n">
        <v>19.924</v>
      </c>
      <c r="AM134" s="103" t="n">
        <v>17.528</v>
      </c>
      <c r="AN134" s="103" t="n">
        <v>15.132</v>
      </c>
      <c r="AO134" s="103" t="n">
        <v>12.736</v>
      </c>
      <c r="AP134" s="103" t="n">
        <v>10.34</v>
      </c>
      <c r="AQ134" s="103" t="n">
        <v>7.944</v>
      </c>
      <c r="AR134" s="103" t="n">
        <v>5.548</v>
      </c>
      <c r="AS134" s="103" t="n">
        <v>3.152</v>
      </c>
      <c r="AT134" s="103" t="n">
        <v>0.755999999999997</v>
      </c>
      <c r="AU134" s="103" t="n">
        <v>-1.64</v>
      </c>
      <c r="AV134" s="103" t="n">
        <v>-4.03600000000001</v>
      </c>
      <c r="AW134" s="103" t="n">
        <v>-6.43200000000001</v>
      </c>
      <c r="AX134" s="103" t="n">
        <v>-8.82800000000001</v>
      </c>
      <c r="AY134" s="103" t="n">
        <v>-11.224</v>
      </c>
      <c r="AZ134" s="103" t="n">
        <v>-13.62</v>
      </c>
      <c r="BA134" s="103" t="n">
        <v>21.00816</v>
      </c>
      <c r="BB134" s="103" t="n">
        <v>22.43412</v>
      </c>
      <c r="BC134" s="103" t="n">
        <v>23.86008</v>
      </c>
      <c r="BD134" s="103" t="n">
        <v>25.28604</v>
      </c>
      <c r="BE134" s="103" t="n">
        <v>26.712</v>
      </c>
      <c r="BF134" s="103" t="n">
        <v>26.08457</v>
      </c>
      <c r="BG134" s="103" t="n">
        <v>25.45714</v>
      </c>
      <c r="BH134" s="103" t="n">
        <v>24.8297133333333</v>
      </c>
      <c r="BI134" s="103" t="n">
        <v>24.2022866666667</v>
      </c>
      <c r="BJ134" s="103" t="n">
        <v>23.57486</v>
      </c>
      <c r="BK134" s="103" t="n">
        <v>22.94743</v>
      </c>
      <c r="BL134" s="103" t="n">
        <v>22.32</v>
      </c>
      <c r="BM134" s="103" t="n">
        <v>19.924</v>
      </c>
      <c r="BN134" s="103" t="n">
        <v>17.528</v>
      </c>
      <c r="BO134" s="103" t="n">
        <v>15.132</v>
      </c>
      <c r="BP134" s="103" t="n">
        <v>12.736</v>
      </c>
      <c r="BQ134" s="103" t="n">
        <v>10.34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0.7296</v>
      </c>
      <c r="D135" s="103" t="n">
        <v>1.4592</v>
      </c>
      <c r="E135" s="103" t="n">
        <v>2.1888</v>
      </c>
      <c r="F135" s="103" t="n">
        <v>2.9184</v>
      </c>
      <c r="G135" s="103" t="n">
        <v>3.648</v>
      </c>
      <c r="H135" s="103" t="n">
        <v>4.3776</v>
      </c>
      <c r="I135" s="103" t="n">
        <v>5.1072</v>
      </c>
      <c r="J135" s="103" t="n">
        <v>5.8368</v>
      </c>
      <c r="K135" s="103" t="n">
        <v>6.6444</v>
      </c>
      <c r="L135" s="103" t="n">
        <v>7.452</v>
      </c>
      <c r="M135" s="103" t="n">
        <v>8.2596</v>
      </c>
      <c r="N135" s="103" t="n">
        <v>9.0672</v>
      </c>
      <c r="O135" s="103" t="n">
        <v>9.8748</v>
      </c>
      <c r="P135" s="103" t="n">
        <v>10.80792</v>
      </c>
      <c r="Q135" s="103" t="n">
        <v>11.74104</v>
      </c>
      <c r="R135" s="103" t="n">
        <v>12.67416</v>
      </c>
      <c r="S135" s="103" t="n">
        <v>13.60728</v>
      </c>
      <c r="T135" s="103" t="n">
        <v>14.5404</v>
      </c>
      <c r="U135" s="103" t="n">
        <v>15.47608</v>
      </c>
      <c r="V135" s="103" t="n">
        <v>16.41176</v>
      </c>
      <c r="W135" s="103" t="n">
        <v>17.34744</v>
      </c>
      <c r="X135" s="103" t="n">
        <v>18.28312</v>
      </c>
      <c r="Y135" s="103" t="n">
        <v>19.2188</v>
      </c>
      <c r="Z135" s="103" t="n">
        <v>20.67824</v>
      </c>
      <c r="AA135" s="103" t="n">
        <v>22.13768</v>
      </c>
      <c r="AB135" s="103" t="n">
        <v>23.59712</v>
      </c>
      <c r="AC135" s="103" t="n">
        <v>25.05656</v>
      </c>
      <c r="AD135" s="103" t="n">
        <v>26.516</v>
      </c>
      <c r="AE135" s="103" t="n">
        <v>25.89657</v>
      </c>
      <c r="AF135" s="103" t="n">
        <v>25.27714</v>
      </c>
      <c r="AG135" s="103" t="n">
        <v>24.6577133333333</v>
      </c>
      <c r="AH135" s="103" t="n">
        <v>24.0382866666667</v>
      </c>
      <c r="AI135" s="103" t="n">
        <v>23.41886</v>
      </c>
      <c r="AJ135" s="103" t="n">
        <v>22.79943</v>
      </c>
      <c r="AK135" s="103" t="n">
        <v>22.18</v>
      </c>
      <c r="AL135" s="103" t="n">
        <v>19.796</v>
      </c>
      <c r="AM135" s="103" t="n">
        <v>17.412</v>
      </c>
      <c r="AN135" s="103" t="n">
        <v>15.028</v>
      </c>
      <c r="AO135" s="103" t="n">
        <v>12.644</v>
      </c>
      <c r="AP135" s="103" t="n">
        <v>10.26</v>
      </c>
      <c r="AQ135" s="103" t="n">
        <v>7.876</v>
      </c>
      <c r="AR135" s="103" t="n">
        <v>5.492</v>
      </c>
      <c r="AS135" s="103" t="n">
        <v>3.108</v>
      </c>
      <c r="AT135" s="103" t="n">
        <v>0.723999999999998</v>
      </c>
      <c r="AU135" s="103" t="n">
        <v>-1.66</v>
      </c>
      <c r="AV135" s="103" t="n">
        <v>-4.044</v>
      </c>
      <c r="AW135" s="103" t="n">
        <v>-6.428</v>
      </c>
      <c r="AX135" s="103" t="n">
        <v>-8.81200000000001</v>
      </c>
      <c r="AY135" s="103" t="n">
        <v>-11.196</v>
      </c>
      <c r="AZ135" s="103" t="n">
        <v>-13.58</v>
      </c>
      <c r="BA135" s="103" t="n">
        <v>20.67824</v>
      </c>
      <c r="BB135" s="103" t="n">
        <v>22.13768</v>
      </c>
      <c r="BC135" s="103" t="n">
        <v>23.59712</v>
      </c>
      <c r="BD135" s="103" t="n">
        <v>25.05656</v>
      </c>
      <c r="BE135" s="103" t="n">
        <v>26.516</v>
      </c>
      <c r="BF135" s="103" t="n">
        <v>25.89657</v>
      </c>
      <c r="BG135" s="103" t="n">
        <v>25.27714</v>
      </c>
      <c r="BH135" s="103" t="n">
        <v>24.6577133333333</v>
      </c>
      <c r="BI135" s="103" t="n">
        <v>24.0382866666667</v>
      </c>
      <c r="BJ135" s="103" t="n">
        <v>23.41886</v>
      </c>
      <c r="BK135" s="103" t="n">
        <v>22.79943</v>
      </c>
      <c r="BL135" s="103" t="n">
        <v>22.18</v>
      </c>
      <c r="BM135" s="103" t="n">
        <v>19.796</v>
      </c>
      <c r="BN135" s="103" t="n">
        <v>17.412</v>
      </c>
      <c r="BO135" s="103" t="n">
        <v>15.028</v>
      </c>
      <c r="BP135" s="103" t="n">
        <v>12.644</v>
      </c>
      <c r="BQ135" s="103" t="n">
        <v>10.26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0.7228</v>
      </c>
      <c r="D136" s="103" t="n">
        <v>1.4456</v>
      </c>
      <c r="E136" s="103" t="n">
        <v>2.1684</v>
      </c>
      <c r="F136" s="103" t="n">
        <v>2.8912</v>
      </c>
      <c r="G136" s="103" t="n">
        <v>3.614</v>
      </c>
      <c r="H136" s="103" t="n">
        <v>4.3368</v>
      </c>
      <c r="I136" s="103" t="n">
        <v>5.0596</v>
      </c>
      <c r="J136" s="103" t="n">
        <v>5.7824</v>
      </c>
      <c r="K136" s="103" t="n">
        <v>6.5728</v>
      </c>
      <c r="L136" s="103" t="n">
        <v>7.3632</v>
      </c>
      <c r="M136" s="103" t="n">
        <v>8.1536</v>
      </c>
      <c r="N136" s="103" t="n">
        <v>8.944</v>
      </c>
      <c r="O136" s="103" t="n">
        <v>9.7344</v>
      </c>
      <c r="P136" s="103" t="n">
        <v>10.66176</v>
      </c>
      <c r="Q136" s="103" t="n">
        <v>11.58912</v>
      </c>
      <c r="R136" s="103" t="n">
        <v>12.51648</v>
      </c>
      <c r="S136" s="103" t="n">
        <v>13.44384</v>
      </c>
      <c r="T136" s="103" t="n">
        <v>14.3712</v>
      </c>
      <c r="U136" s="103" t="n">
        <v>15.26804</v>
      </c>
      <c r="V136" s="103" t="n">
        <v>16.16488</v>
      </c>
      <c r="W136" s="103" t="n">
        <v>17.06172</v>
      </c>
      <c r="X136" s="103" t="n">
        <v>17.95856</v>
      </c>
      <c r="Y136" s="103" t="n">
        <v>18.8554</v>
      </c>
      <c r="Z136" s="103" t="n">
        <v>20.34832</v>
      </c>
      <c r="AA136" s="103" t="n">
        <v>21.84124</v>
      </c>
      <c r="AB136" s="103" t="n">
        <v>23.33416</v>
      </c>
      <c r="AC136" s="103" t="n">
        <v>24.82708</v>
      </c>
      <c r="AD136" s="103" t="n">
        <v>26.32</v>
      </c>
      <c r="AE136" s="103" t="n">
        <v>25.70857</v>
      </c>
      <c r="AF136" s="103" t="n">
        <v>25.09714</v>
      </c>
      <c r="AG136" s="103" t="n">
        <v>24.4857133333333</v>
      </c>
      <c r="AH136" s="103" t="n">
        <v>23.8742866666667</v>
      </c>
      <c r="AI136" s="103" t="n">
        <v>23.26286</v>
      </c>
      <c r="AJ136" s="103" t="n">
        <v>22.65143</v>
      </c>
      <c r="AK136" s="103" t="n">
        <v>22.04</v>
      </c>
      <c r="AL136" s="103" t="n">
        <v>19.668</v>
      </c>
      <c r="AM136" s="103" t="n">
        <v>17.296</v>
      </c>
      <c r="AN136" s="103" t="n">
        <v>14.924</v>
      </c>
      <c r="AO136" s="103" t="n">
        <v>12.552</v>
      </c>
      <c r="AP136" s="103" t="n">
        <v>10.18</v>
      </c>
      <c r="AQ136" s="103" t="n">
        <v>7.808</v>
      </c>
      <c r="AR136" s="103" t="n">
        <v>5.436</v>
      </c>
      <c r="AS136" s="103" t="n">
        <v>3.064</v>
      </c>
      <c r="AT136" s="103" t="n">
        <v>0.691999999999994</v>
      </c>
      <c r="AU136" s="103" t="n">
        <v>-1.68000000000001</v>
      </c>
      <c r="AV136" s="103" t="n">
        <v>-4.05200000000001</v>
      </c>
      <c r="AW136" s="103" t="n">
        <v>-6.42400000000001</v>
      </c>
      <c r="AX136" s="103" t="n">
        <v>-8.79600000000001</v>
      </c>
      <c r="AY136" s="103" t="n">
        <v>-11.168</v>
      </c>
      <c r="AZ136" s="103" t="n">
        <v>-13.54</v>
      </c>
      <c r="BA136" s="103" t="n">
        <v>20.34832</v>
      </c>
      <c r="BB136" s="103" t="n">
        <v>21.84124</v>
      </c>
      <c r="BC136" s="103" t="n">
        <v>23.33416</v>
      </c>
      <c r="BD136" s="103" t="n">
        <v>24.82708</v>
      </c>
      <c r="BE136" s="103" t="n">
        <v>26.32</v>
      </c>
      <c r="BF136" s="103" t="n">
        <v>25.70857</v>
      </c>
      <c r="BG136" s="103" t="n">
        <v>25.09714</v>
      </c>
      <c r="BH136" s="103" t="n">
        <v>24.4857133333333</v>
      </c>
      <c r="BI136" s="103" t="n">
        <v>23.8742866666667</v>
      </c>
      <c r="BJ136" s="103" t="n">
        <v>23.26286</v>
      </c>
      <c r="BK136" s="103" t="n">
        <v>22.65143</v>
      </c>
      <c r="BL136" s="103" t="n">
        <v>22.04</v>
      </c>
      <c r="BM136" s="103" t="n">
        <v>19.668</v>
      </c>
      <c r="BN136" s="103" t="n">
        <v>17.296</v>
      </c>
      <c r="BO136" s="103" t="n">
        <v>14.924</v>
      </c>
      <c r="BP136" s="103" t="n">
        <v>12.552</v>
      </c>
      <c r="BQ136" s="103" t="n">
        <v>10.18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0.716</v>
      </c>
      <c r="D137" s="103" t="n">
        <v>1.432</v>
      </c>
      <c r="E137" s="103" t="n">
        <v>2.148</v>
      </c>
      <c r="F137" s="103" t="n">
        <v>2.864</v>
      </c>
      <c r="G137" s="103" t="n">
        <v>3.58</v>
      </c>
      <c r="H137" s="103" t="n">
        <v>4.296</v>
      </c>
      <c r="I137" s="103" t="n">
        <v>5.012</v>
      </c>
      <c r="J137" s="103" t="n">
        <v>5.728</v>
      </c>
      <c r="K137" s="103" t="n">
        <v>6.5012</v>
      </c>
      <c r="L137" s="103" t="n">
        <v>7.2744</v>
      </c>
      <c r="M137" s="103" t="n">
        <v>8.0476</v>
      </c>
      <c r="N137" s="103" t="n">
        <v>8.8208</v>
      </c>
      <c r="O137" s="103" t="n">
        <v>9.594</v>
      </c>
      <c r="P137" s="103" t="n">
        <v>10.5156</v>
      </c>
      <c r="Q137" s="103" t="n">
        <v>11.4372</v>
      </c>
      <c r="R137" s="103" t="n">
        <v>12.3588</v>
      </c>
      <c r="S137" s="103" t="n">
        <v>13.2804</v>
      </c>
      <c r="T137" s="103" t="n">
        <v>14.202</v>
      </c>
      <c r="U137" s="103" t="n">
        <v>15.06</v>
      </c>
      <c r="V137" s="103" t="n">
        <v>15.918</v>
      </c>
      <c r="W137" s="103" t="n">
        <v>16.776</v>
      </c>
      <c r="X137" s="103" t="n">
        <v>17.634</v>
      </c>
      <c r="Y137" s="103" t="n">
        <v>18.492</v>
      </c>
      <c r="Z137" s="103" t="n">
        <v>20.0184</v>
      </c>
      <c r="AA137" s="103" t="n">
        <v>21.5448</v>
      </c>
      <c r="AB137" s="103" t="n">
        <v>23.0712</v>
      </c>
      <c r="AC137" s="103" t="n">
        <v>24.5976</v>
      </c>
      <c r="AD137" s="103" t="n">
        <v>26.124</v>
      </c>
      <c r="AE137" s="103" t="n">
        <v>25.52057</v>
      </c>
      <c r="AF137" s="103" t="n">
        <v>24.91714</v>
      </c>
      <c r="AG137" s="103" t="n">
        <v>24.3137133333333</v>
      </c>
      <c r="AH137" s="103" t="n">
        <v>23.7102866666667</v>
      </c>
      <c r="AI137" s="103" t="n">
        <v>23.10686</v>
      </c>
      <c r="AJ137" s="103" t="n">
        <v>22.50343</v>
      </c>
      <c r="AK137" s="103" t="n">
        <v>21.9</v>
      </c>
      <c r="AL137" s="103" t="n">
        <v>19.54</v>
      </c>
      <c r="AM137" s="103" t="n">
        <v>17.18</v>
      </c>
      <c r="AN137" s="103" t="n">
        <v>14.82</v>
      </c>
      <c r="AO137" s="103" t="n">
        <v>12.46</v>
      </c>
      <c r="AP137" s="103" t="n">
        <v>10.1</v>
      </c>
      <c r="AQ137" s="103" t="n">
        <v>7.74</v>
      </c>
      <c r="AR137" s="103" t="n">
        <v>5.38</v>
      </c>
      <c r="AS137" s="103" t="n">
        <v>3.02</v>
      </c>
      <c r="AT137" s="103" t="n">
        <v>0.660000000000001</v>
      </c>
      <c r="AU137" s="103" t="n">
        <v>-1.7</v>
      </c>
      <c r="AV137" s="103" t="n">
        <v>-4.06</v>
      </c>
      <c r="AW137" s="103" t="n">
        <v>-6.42</v>
      </c>
      <c r="AX137" s="103" t="n">
        <v>-8.78</v>
      </c>
      <c r="AY137" s="103" t="n">
        <v>-11.14</v>
      </c>
      <c r="AZ137" s="103" t="n">
        <v>-13.5</v>
      </c>
      <c r="BA137" s="103" t="n">
        <v>20.0184</v>
      </c>
      <c r="BB137" s="103" t="n">
        <v>21.5448</v>
      </c>
      <c r="BC137" s="103" t="n">
        <v>23.0712</v>
      </c>
      <c r="BD137" s="103" t="n">
        <v>24.5976</v>
      </c>
      <c r="BE137" s="103" t="n">
        <v>26.124</v>
      </c>
      <c r="BF137" s="103" t="n">
        <v>25.52057</v>
      </c>
      <c r="BG137" s="103" t="n">
        <v>24.91714</v>
      </c>
      <c r="BH137" s="103" t="n">
        <v>24.3137133333333</v>
      </c>
      <c r="BI137" s="103" t="n">
        <v>23.7102866666667</v>
      </c>
      <c r="BJ137" s="103" t="n">
        <v>23.10686</v>
      </c>
      <c r="BK137" s="103" t="n">
        <v>22.50343</v>
      </c>
      <c r="BL137" s="103" t="n">
        <v>21.9</v>
      </c>
      <c r="BM137" s="103" t="n">
        <v>19.54</v>
      </c>
      <c r="BN137" s="103" t="n">
        <v>17.18</v>
      </c>
      <c r="BO137" s="103" t="n">
        <v>14.82</v>
      </c>
      <c r="BP137" s="103" t="n">
        <v>12.46</v>
      </c>
      <c r="BQ137" s="103" t="n">
        <v>10.1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0.7096</v>
      </c>
      <c r="D138" s="103" t="n">
        <v>1.4192</v>
      </c>
      <c r="E138" s="103" t="n">
        <v>2.1288</v>
      </c>
      <c r="F138" s="103" t="n">
        <v>2.8384</v>
      </c>
      <c r="G138" s="103" t="n">
        <v>3.548</v>
      </c>
      <c r="H138" s="103" t="n">
        <v>4.2576</v>
      </c>
      <c r="I138" s="103" t="n">
        <v>4.9672</v>
      </c>
      <c r="J138" s="103" t="n">
        <v>5.6768</v>
      </c>
      <c r="K138" s="103" t="n">
        <v>6.43268</v>
      </c>
      <c r="L138" s="103" t="n">
        <v>7.18856</v>
      </c>
      <c r="M138" s="103" t="n">
        <v>7.94444</v>
      </c>
      <c r="N138" s="103" t="n">
        <v>8.70032</v>
      </c>
      <c r="O138" s="103" t="n">
        <v>9.4562</v>
      </c>
      <c r="P138" s="103" t="n">
        <v>10.35136</v>
      </c>
      <c r="Q138" s="103" t="n">
        <v>11.24652</v>
      </c>
      <c r="R138" s="103" t="n">
        <v>12.14168</v>
      </c>
      <c r="S138" s="103" t="n">
        <v>13.03684</v>
      </c>
      <c r="T138" s="103" t="n">
        <v>13.932</v>
      </c>
      <c r="U138" s="103" t="n">
        <v>14.77868</v>
      </c>
      <c r="V138" s="103" t="n">
        <v>15.62536</v>
      </c>
      <c r="W138" s="103" t="n">
        <v>16.47204</v>
      </c>
      <c r="X138" s="103" t="n">
        <v>17.31872</v>
      </c>
      <c r="Y138" s="103" t="n">
        <v>18.1654</v>
      </c>
      <c r="Z138" s="103" t="n">
        <v>19.71904</v>
      </c>
      <c r="AA138" s="103" t="n">
        <v>21.27268</v>
      </c>
      <c r="AB138" s="103" t="n">
        <v>22.82632</v>
      </c>
      <c r="AC138" s="103" t="n">
        <v>24.37996</v>
      </c>
      <c r="AD138" s="103" t="n">
        <v>25.9336</v>
      </c>
      <c r="AE138" s="103" t="n">
        <v>25.331656</v>
      </c>
      <c r="AF138" s="103" t="n">
        <v>24.729712</v>
      </c>
      <c r="AG138" s="103" t="n">
        <v>24.1277706666667</v>
      </c>
      <c r="AH138" s="103" t="n">
        <v>23.5258293333333</v>
      </c>
      <c r="AI138" s="103" t="n">
        <v>22.923888</v>
      </c>
      <c r="AJ138" s="103" t="n">
        <v>22.321944</v>
      </c>
      <c r="AK138" s="103" t="n">
        <v>21.72</v>
      </c>
      <c r="AL138" s="103" t="n">
        <v>19.38</v>
      </c>
      <c r="AM138" s="103" t="n">
        <v>17.04</v>
      </c>
      <c r="AN138" s="103" t="n">
        <v>14.7</v>
      </c>
      <c r="AO138" s="103" t="n">
        <v>12.36</v>
      </c>
      <c r="AP138" s="103" t="n">
        <v>10.02</v>
      </c>
      <c r="AQ138" s="103" t="n">
        <v>7.68</v>
      </c>
      <c r="AR138" s="103" t="n">
        <v>5.34</v>
      </c>
      <c r="AS138" s="103" t="n">
        <v>3</v>
      </c>
      <c r="AT138" s="103" t="n">
        <v>0.66</v>
      </c>
      <c r="AU138" s="103" t="n">
        <v>-1.68</v>
      </c>
      <c r="AV138" s="103" t="n">
        <v>-4.02</v>
      </c>
      <c r="AW138" s="103" t="n">
        <v>-6.36</v>
      </c>
      <c r="AX138" s="103" t="n">
        <v>-8.7</v>
      </c>
      <c r="AY138" s="103" t="n">
        <v>-11.04</v>
      </c>
      <c r="AZ138" s="103" t="n">
        <v>-13.38</v>
      </c>
      <c r="BA138" s="103" t="n">
        <v>19.71904</v>
      </c>
      <c r="BB138" s="103" t="n">
        <v>21.27268</v>
      </c>
      <c r="BC138" s="103" t="n">
        <v>22.82632</v>
      </c>
      <c r="BD138" s="103" t="n">
        <v>24.37996</v>
      </c>
      <c r="BE138" s="103" t="n">
        <v>25.9336</v>
      </c>
      <c r="BF138" s="103" t="n">
        <v>25.331656</v>
      </c>
      <c r="BG138" s="103" t="n">
        <v>24.729712</v>
      </c>
      <c r="BH138" s="103" t="n">
        <v>24.1277706666667</v>
      </c>
      <c r="BI138" s="103" t="n">
        <v>23.5258293333333</v>
      </c>
      <c r="BJ138" s="103" t="n">
        <v>22.923888</v>
      </c>
      <c r="BK138" s="103" t="n">
        <v>22.321944</v>
      </c>
      <c r="BL138" s="103" t="n">
        <v>21.72</v>
      </c>
      <c r="BM138" s="103" t="n">
        <v>19.38</v>
      </c>
      <c r="BN138" s="103" t="n">
        <v>17.04</v>
      </c>
      <c r="BO138" s="103" t="n">
        <v>14.7</v>
      </c>
      <c r="BP138" s="103" t="n">
        <v>12.36</v>
      </c>
      <c r="BQ138" s="103" t="n">
        <v>10.02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0.7032</v>
      </c>
      <c r="D139" s="103" t="n">
        <v>1.4064</v>
      </c>
      <c r="E139" s="103" t="n">
        <v>2.1096</v>
      </c>
      <c r="F139" s="103" t="n">
        <v>2.8128</v>
      </c>
      <c r="G139" s="103" t="n">
        <v>3.516</v>
      </c>
      <c r="H139" s="103" t="n">
        <v>4.2192</v>
      </c>
      <c r="I139" s="103" t="n">
        <v>4.9224</v>
      </c>
      <c r="J139" s="103" t="n">
        <v>5.6256</v>
      </c>
      <c r="K139" s="103" t="n">
        <v>6.36416</v>
      </c>
      <c r="L139" s="103" t="n">
        <v>7.10272</v>
      </c>
      <c r="M139" s="103" t="n">
        <v>7.84128</v>
      </c>
      <c r="N139" s="103" t="n">
        <v>8.57984</v>
      </c>
      <c r="O139" s="103" t="n">
        <v>9.3184</v>
      </c>
      <c r="P139" s="103" t="n">
        <v>10.18712</v>
      </c>
      <c r="Q139" s="103" t="n">
        <v>11.05584</v>
      </c>
      <c r="R139" s="103" t="n">
        <v>11.92456</v>
      </c>
      <c r="S139" s="103" t="n">
        <v>12.79328</v>
      </c>
      <c r="T139" s="103" t="n">
        <v>13.662</v>
      </c>
      <c r="U139" s="103" t="n">
        <v>14.49736</v>
      </c>
      <c r="V139" s="103" t="n">
        <v>15.33272</v>
      </c>
      <c r="W139" s="103" t="n">
        <v>16.16808</v>
      </c>
      <c r="X139" s="103" t="n">
        <v>17.00344</v>
      </c>
      <c r="Y139" s="103" t="n">
        <v>17.8388</v>
      </c>
      <c r="Z139" s="103" t="n">
        <v>19.41968</v>
      </c>
      <c r="AA139" s="103" t="n">
        <v>21.00056</v>
      </c>
      <c r="AB139" s="103" t="n">
        <v>22.58144</v>
      </c>
      <c r="AC139" s="103" t="n">
        <v>24.16232</v>
      </c>
      <c r="AD139" s="103" t="n">
        <v>25.7432</v>
      </c>
      <c r="AE139" s="103" t="n">
        <v>25.142742</v>
      </c>
      <c r="AF139" s="103" t="n">
        <v>24.542284</v>
      </c>
      <c r="AG139" s="103" t="n">
        <v>23.941828</v>
      </c>
      <c r="AH139" s="103" t="n">
        <v>23.341372</v>
      </c>
      <c r="AI139" s="103" t="n">
        <v>22.740916</v>
      </c>
      <c r="AJ139" s="103" t="n">
        <v>22.140458</v>
      </c>
      <c r="AK139" s="103" t="n">
        <v>21.54</v>
      </c>
      <c r="AL139" s="103" t="n">
        <v>19.22</v>
      </c>
      <c r="AM139" s="103" t="n">
        <v>16.9</v>
      </c>
      <c r="AN139" s="103" t="n">
        <v>14.58</v>
      </c>
      <c r="AO139" s="103" t="n">
        <v>12.26</v>
      </c>
      <c r="AP139" s="103" t="n">
        <v>9.94</v>
      </c>
      <c r="AQ139" s="103" t="n">
        <v>7.62</v>
      </c>
      <c r="AR139" s="103" t="n">
        <v>5.3</v>
      </c>
      <c r="AS139" s="103" t="n">
        <v>2.98</v>
      </c>
      <c r="AT139" s="103" t="n">
        <v>0.659999999999999</v>
      </c>
      <c r="AU139" s="103" t="n">
        <v>-1.66</v>
      </c>
      <c r="AV139" s="103" t="n">
        <v>-3.98</v>
      </c>
      <c r="AW139" s="103" t="n">
        <v>-6.3</v>
      </c>
      <c r="AX139" s="103" t="n">
        <v>-8.62</v>
      </c>
      <c r="AY139" s="103" t="n">
        <v>-10.94</v>
      </c>
      <c r="AZ139" s="103" t="n">
        <v>-13.26</v>
      </c>
      <c r="BA139" s="103" t="n">
        <v>19.41968</v>
      </c>
      <c r="BB139" s="103" t="n">
        <v>21.00056</v>
      </c>
      <c r="BC139" s="103" t="n">
        <v>22.58144</v>
      </c>
      <c r="BD139" s="103" t="n">
        <v>24.16232</v>
      </c>
      <c r="BE139" s="103" t="n">
        <v>25.7432</v>
      </c>
      <c r="BF139" s="103" t="n">
        <v>25.142742</v>
      </c>
      <c r="BG139" s="103" t="n">
        <v>24.542284</v>
      </c>
      <c r="BH139" s="103" t="n">
        <v>23.941828</v>
      </c>
      <c r="BI139" s="103" t="n">
        <v>23.341372</v>
      </c>
      <c r="BJ139" s="103" t="n">
        <v>22.740916</v>
      </c>
      <c r="BK139" s="103" t="n">
        <v>22.140458</v>
      </c>
      <c r="BL139" s="103" t="n">
        <v>21.54</v>
      </c>
      <c r="BM139" s="103" t="n">
        <v>19.22</v>
      </c>
      <c r="BN139" s="103" t="n">
        <v>16.9</v>
      </c>
      <c r="BO139" s="103" t="n">
        <v>14.58</v>
      </c>
      <c r="BP139" s="103" t="n">
        <v>12.26</v>
      </c>
      <c r="BQ139" s="103" t="n">
        <v>9.94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0.6968</v>
      </c>
      <c r="D140" s="103" t="n">
        <v>1.3936</v>
      </c>
      <c r="E140" s="103" t="n">
        <v>2.0904</v>
      </c>
      <c r="F140" s="103" t="n">
        <v>2.7872</v>
      </c>
      <c r="G140" s="103" t="n">
        <v>3.484</v>
      </c>
      <c r="H140" s="103" t="n">
        <v>4.1808</v>
      </c>
      <c r="I140" s="103" t="n">
        <v>4.8776</v>
      </c>
      <c r="J140" s="103" t="n">
        <v>5.5744</v>
      </c>
      <c r="K140" s="103" t="n">
        <v>6.29564</v>
      </c>
      <c r="L140" s="103" t="n">
        <v>7.01688</v>
      </c>
      <c r="M140" s="103" t="n">
        <v>7.73812</v>
      </c>
      <c r="N140" s="103" t="n">
        <v>8.45936</v>
      </c>
      <c r="O140" s="103" t="n">
        <v>9.1806</v>
      </c>
      <c r="P140" s="103" t="n">
        <v>10.02288</v>
      </c>
      <c r="Q140" s="103" t="n">
        <v>10.86516</v>
      </c>
      <c r="R140" s="103" t="n">
        <v>11.70744</v>
      </c>
      <c r="S140" s="103" t="n">
        <v>12.54972</v>
      </c>
      <c r="T140" s="103" t="n">
        <v>13.392</v>
      </c>
      <c r="U140" s="103" t="n">
        <v>14.21604</v>
      </c>
      <c r="V140" s="103" t="n">
        <v>15.04008</v>
      </c>
      <c r="W140" s="103" t="n">
        <v>15.86412</v>
      </c>
      <c r="X140" s="103" t="n">
        <v>16.68816</v>
      </c>
      <c r="Y140" s="103" t="n">
        <v>17.5122</v>
      </c>
      <c r="Z140" s="103" t="n">
        <v>19.12032</v>
      </c>
      <c r="AA140" s="103" t="n">
        <v>20.72844</v>
      </c>
      <c r="AB140" s="103" t="n">
        <v>22.33656</v>
      </c>
      <c r="AC140" s="103" t="n">
        <v>23.94468</v>
      </c>
      <c r="AD140" s="103" t="n">
        <v>25.5528</v>
      </c>
      <c r="AE140" s="103" t="n">
        <v>24.953828</v>
      </c>
      <c r="AF140" s="103" t="n">
        <v>24.354856</v>
      </c>
      <c r="AG140" s="103" t="n">
        <v>23.7558853333333</v>
      </c>
      <c r="AH140" s="103" t="n">
        <v>23.1569146666667</v>
      </c>
      <c r="AI140" s="103" t="n">
        <v>22.557944</v>
      </c>
      <c r="AJ140" s="103" t="n">
        <v>21.958972</v>
      </c>
      <c r="AK140" s="103" t="n">
        <v>21.36</v>
      </c>
      <c r="AL140" s="103" t="n">
        <v>19.06</v>
      </c>
      <c r="AM140" s="103" t="n">
        <v>16.76</v>
      </c>
      <c r="AN140" s="103" t="n">
        <v>14.46</v>
      </c>
      <c r="AO140" s="103" t="n">
        <v>12.16</v>
      </c>
      <c r="AP140" s="103" t="n">
        <v>9.86</v>
      </c>
      <c r="AQ140" s="103" t="n">
        <v>7.56</v>
      </c>
      <c r="AR140" s="103" t="n">
        <v>5.26</v>
      </c>
      <c r="AS140" s="103" t="n">
        <v>2.96</v>
      </c>
      <c r="AT140" s="103" t="n">
        <v>0.660000000000003</v>
      </c>
      <c r="AU140" s="103" t="n">
        <v>-1.64</v>
      </c>
      <c r="AV140" s="103" t="n">
        <v>-3.94</v>
      </c>
      <c r="AW140" s="103" t="n">
        <v>-6.24</v>
      </c>
      <c r="AX140" s="103" t="n">
        <v>-8.53999999999999</v>
      </c>
      <c r="AY140" s="103" t="n">
        <v>-10.84</v>
      </c>
      <c r="AZ140" s="103" t="n">
        <v>-13.14</v>
      </c>
      <c r="BA140" s="103" t="n">
        <v>19.12032</v>
      </c>
      <c r="BB140" s="103" t="n">
        <v>20.72844</v>
      </c>
      <c r="BC140" s="103" t="n">
        <v>22.33656</v>
      </c>
      <c r="BD140" s="103" t="n">
        <v>23.94468</v>
      </c>
      <c r="BE140" s="103" t="n">
        <v>25.5528</v>
      </c>
      <c r="BF140" s="103" t="n">
        <v>24.953828</v>
      </c>
      <c r="BG140" s="103" t="n">
        <v>24.354856</v>
      </c>
      <c r="BH140" s="103" t="n">
        <v>23.7558853333333</v>
      </c>
      <c r="BI140" s="103" t="n">
        <v>23.1569146666667</v>
      </c>
      <c r="BJ140" s="103" t="n">
        <v>22.557944</v>
      </c>
      <c r="BK140" s="103" t="n">
        <v>21.958972</v>
      </c>
      <c r="BL140" s="103" t="n">
        <v>21.36</v>
      </c>
      <c r="BM140" s="103" t="n">
        <v>19.06</v>
      </c>
      <c r="BN140" s="103" t="n">
        <v>16.76</v>
      </c>
      <c r="BO140" s="103" t="n">
        <v>14.46</v>
      </c>
      <c r="BP140" s="103" t="n">
        <v>12.16</v>
      </c>
      <c r="BQ140" s="103" t="n">
        <v>9.86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0.6904</v>
      </c>
      <c r="D141" s="103" t="n">
        <v>1.3808</v>
      </c>
      <c r="E141" s="103" t="n">
        <v>2.0712</v>
      </c>
      <c r="F141" s="103" t="n">
        <v>2.7616</v>
      </c>
      <c r="G141" s="103" t="n">
        <v>3.452</v>
      </c>
      <c r="H141" s="103" t="n">
        <v>4.1424</v>
      </c>
      <c r="I141" s="103" t="n">
        <v>4.8328</v>
      </c>
      <c r="J141" s="103" t="n">
        <v>5.5232</v>
      </c>
      <c r="K141" s="103" t="n">
        <v>6.22712</v>
      </c>
      <c r="L141" s="103" t="n">
        <v>6.93104</v>
      </c>
      <c r="M141" s="103" t="n">
        <v>7.63496</v>
      </c>
      <c r="N141" s="103" t="n">
        <v>8.33888</v>
      </c>
      <c r="O141" s="103" t="n">
        <v>9.0428</v>
      </c>
      <c r="P141" s="103" t="n">
        <v>9.85864</v>
      </c>
      <c r="Q141" s="103" t="n">
        <v>10.67448</v>
      </c>
      <c r="R141" s="103" t="n">
        <v>11.49032</v>
      </c>
      <c r="S141" s="103" t="n">
        <v>12.30616</v>
      </c>
      <c r="T141" s="103" t="n">
        <v>13.122</v>
      </c>
      <c r="U141" s="103" t="n">
        <v>13.93472</v>
      </c>
      <c r="V141" s="103" t="n">
        <v>14.74744</v>
      </c>
      <c r="W141" s="103" t="n">
        <v>15.56016</v>
      </c>
      <c r="X141" s="103" t="n">
        <v>16.37288</v>
      </c>
      <c r="Y141" s="103" t="n">
        <v>17.1856</v>
      </c>
      <c r="Z141" s="103" t="n">
        <v>18.82096</v>
      </c>
      <c r="AA141" s="103" t="n">
        <v>20.45632</v>
      </c>
      <c r="AB141" s="103" t="n">
        <v>22.09168</v>
      </c>
      <c r="AC141" s="103" t="n">
        <v>23.72704</v>
      </c>
      <c r="AD141" s="103" t="n">
        <v>25.3624</v>
      </c>
      <c r="AE141" s="103" t="n">
        <v>24.764914</v>
      </c>
      <c r="AF141" s="103" t="n">
        <v>24.167428</v>
      </c>
      <c r="AG141" s="103" t="n">
        <v>23.5699426666667</v>
      </c>
      <c r="AH141" s="103" t="n">
        <v>22.9724573333333</v>
      </c>
      <c r="AI141" s="103" t="n">
        <v>22.374972</v>
      </c>
      <c r="AJ141" s="103" t="n">
        <v>21.777486</v>
      </c>
      <c r="AK141" s="103" t="n">
        <v>21.18</v>
      </c>
      <c r="AL141" s="103" t="n">
        <v>18.9</v>
      </c>
      <c r="AM141" s="103" t="n">
        <v>16.62</v>
      </c>
      <c r="AN141" s="103" t="n">
        <v>14.34</v>
      </c>
      <c r="AO141" s="103" t="n">
        <v>12.06</v>
      </c>
      <c r="AP141" s="103" t="n">
        <v>9.78</v>
      </c>
      <c r="AQ141" s="103" t="n">
        <v>7.5</v>
      </c>
      <c r="AR141" s="103" t="n">
        <v>5.22</v>
      </c>
      <c r="AS141" s="103" t="n">
        <v>2.94</v>
      </c>
      <c r="AT141" s="103" t="n">
        <v>0.660000000000002</v>
      </c>
      <c r="AU141" s="103" t="n">
        <v>-1.62</v>
      </c>
      <c r="AV141" s="103" t="n">
        <v>-3.9</v>
      </c>
      <c r="AW141" s="103" t="n">
        <v>-6.18</v>
      </c>
      <c r="AX141" s="103" t="n">
        <v>-8.46</v>
      </c>
      <c r="AY141" s="103" t="n">
        <v>-10.74</v>
      </c>
      <c r="AZ141" s="103" t="n">
        <v>-13.02</v>
      </c>
      <c r="BA141" s="103" t="n">
        <v>18.82096</v>
      </c>
      <c r="BB141" s="103" t="n">
        <v>20.45632</v>
      </c>
      <c r="BC141" s="103" t="n">
        <v>22.09168</v>
      </c>
      <c r="BD141" s="103" t="n">
        <v>23.72704</v>
      </c>
      <c r="BE141" s="103" t="n">
        <v>25.3624</v>
      </c>
      <c r="BF141" s="103" t="n">
        <v>24.764914</v>
      </c>
      <c r="BG141" s="103" t="n">
        <v>24.167428</v>
      </c>
      <c r="BH141" s="103" t="n">
        <v>23.5699426666667</v>
      </c>
      <c r="BI141" s="103" t="n">
        <v>22.9724573333333</v>
      </c>
      <c r="BJ141" s="103" t="n">
        <v>22.374972</v>
      </c>
      <c r="BK141" s="103" t="n">
        <v>21.777486</v>
      </c>
      <c r="BL141" s="103" t="n">
        <v>21.18</v>
      </c>
      <c r="BM141" s="103" t="n">
        <v>18.9</v>
      </c>
      <c r="BN141" s="103" t="n">
        <v>16.62</v>
      </c>
      <c r="BO141" s="103" t="n">
        <v>14.34</v>
      </c>
      <c r="BP141" s="103" t="n">
        <v>12.06</v>
      </c>
      <c r="BQ141" s="103" t="n">
        <v>9.78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0.684</v>
      </c>
      <c r="D142" s="103" t="n">
        <v>1.368</v>
      </c>
      <c r="E142" s="103" t="n">
        <v>2.052</v>
      </c>
      <c r="F142" s="103" t="n">
        <v>2.736</v>
      </c>
      <c r="G142" s="103" t="n">
        <v>3.42</v>
      </c>
      <c r="H142" s="103" t="n">
        <v>4.104</v>
      </c>
      <c r="I142" s="103" t="n">
        <v>4.788</v>
      </c>
      <c r="J142" s="103" t="n">
        <v>5.472</v>
      </c>
      <c r="K142" s="103" t="n">
        <v>6.1586</v>
      </c>
      <c r="L142" s="103" t="n">
        <v>6.8452</v>
      </c>
      <c r="M142" s="103" t="n">
        <v>7.5318</v>
      </c>
      <c r="N142" s="103" t="n">
        <v>8.2184</v>
      </c>
      <c r="O142" s="103" t="n">
        <v>8.905</v>
      </c>
      <c r="P142" s="103" t="n">
        <v>9.6944</v>
      </c>
      <c r="Q142" s="103" t="n">
        <v>10.4838</v>
      </c>
      <c r="R142" s="103" t="n">
        <v>11.2732</v>
      </c>
      <c r="S142" s="103" t="n">
        <v>12.0626</v>
      </c>
      <c r="T142" s="103" t="n">
        <v>12.852</v>
      </c>
      <c r="U142" s="103" t="n">
        <v>13.6534</v>
      </c>
      <c r="V142" s="103" t="n">
        <v>14.4548</v>
      </c>
      <c r="W142" s="103" t="n">
        <v>15.2562</v>
      </c>
      <c r="X142" s="103" t="n">
        <v>16.0576</v>
      </c>
      <c r="Y142" s="103" t="n">
        <v>16.859</v>
      </c>
      <c r="Z142" s="103" t="n">
        <v>18.5216</v>
      </c>
      <c r="AA142" s="103" t="n">
        <v>20.1842</v>
      </c>
      <c r="AB142" s="103" t="n">
        <v>21.8468</v>
      </c>
      <c r="AC142" s="103" t="n">
        <v>23.5094</v>
      </c>
      <c r="AD142" s="103" t="n">
        <v>25.172</v>
      </c>
      <c r="AE142" s="103" t="n">
        <v>24.576</v>
      </c>
      <c r="AF142" s="103" t="n">
        <v>23.98</v>
      </c>
      <c r="AG142" s="103" t="n">
        <v>23.384</v>
      </c>
      <c r="AH142" s="103" t="n">
        <v>22.788</v>
      </c>
      <c r="AI142" s="103" t="n">
        <v>22.192</v>
      </c>
      <c r="AJ142" s="103" t="n">
        <v>21.596</v>
      </c>
      <c r="AK142" s="103" t="n">
        <v>21</v>
      </c>
      <c r="AL142" s="103" t="n">
        <v>18.74</v>
      </c>
      <c r="AM142" s="103" t="n">
        <v>16.48</v>
      </c>
      <c r="AN142" s="103" t="n">
        <v>14.22</v>
      </c>
      <c r="AO142" s="103" t="n">
        <v>11.96</v>
      </c>
      <c r="AP142" s="103" t="n">
        <v>9.7</v>
      </c>
      <c r="AQ142" s="103" t="n">
        <v>7.44</v>
      </c>
      <c r="AR142" s="103" t="n">
        <v>5.18</v>
      </c>
      <c r="AS142" s="103" t="n">
        <v>2.92</v>
      </c>
      <c r="AT142" s="103" t="n">
        <v>0.659999999999999</v>
      </c>
      <c r="AU142" s="103" t="n">
        <v>-1.6</v>
      </c>
      <c r="AV142" s="103" t="n">
        <v>-3.86</v>
      </c>
      <c r="AW142" s="103" t="n">
        <v>-6.12</v>
      </c>
      <c r="AX142" s="103" t="n">
        <v>-8.38</v>
      </c>
      <c r="AY142" s="103" t="n">
        <v>-10.64</v>
      </c>
      <c r="AZ142" s="103" t="n">
        <v>-12.9</v>
      </c>
      <c r="BA142" s="103" t="n">
        <v>18.5216</v>
      </c>
      <c r="BB142" s="103" t="n">
        <v>20.1842</v>
      </c>
      <c r="BC142" s="103" t="n">
        <v>21.8468</v>
      </c>
      <c r="BD142" s="103" t="n">
        <v>23.5094</v>
      </c>
      <c r="BE142" s="103" t="n">
        <v>25.172</v>
      </c>
      <c r="BF142" s="103" t="n">
        <v>24.576</v>
      </c>
      <c r="BG142" s="103" t="n">
        <v>23.98</v>
      </c>
      <c r="BH142" s="103" t="n">
        <v>23.384</v>
      </c>
      <c r="BI142" s="103" t="n">
        <v>22.788</v>
      </c>
      <c r="BJ142" s="103" t="n">
        <v>22.192</v>
      </c>
      <c r="BK142" s="103" t="n">
        <v>21.596</v>
      </c>
      <c r="BL142" s="103" t="n">
        <v>21</v>
      </c>
      <c r="BM142" s="103" t="n">
        <v>18.74</v>
      </c>
      <c r="BN142" s="103" t="n">
        <v>16.48</v>
      </c>
      <c r="BO142" s="103" t="n">
        <v>14.22</v>
      </c>
      <c r="BP142" s="103" t="n">
        <v>11.96</v>
      </c>
      <c r="BQ142" s="103" t="n">
        <v>9.7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0.6772</v>
      </c>
      <c r="D143" s="103" t="n">
        <v>1.3544</v>
      </c>
      <c r="E143" s="103" t="n">
        <v>2.0316</v>
      </c>
      <c r="F143" s="103" t="n">
        <v>2.7088</v>
      </c>
      <c r="G143" s="103" t="n">
        <v>3.386</v>
      </c>
      <c r="H143" s="103" t="n">
        <v>4.0632</v>
      </c>
      <c r="I143" s="103" t="n">
        <v>4.7404</v>
      </c>
      <c r="J143" s="103" t="n">
        <v>5.4176</v>
      </c>
      <c r="K143" s="103" t="n">
        <v>6.087</v>
      </c>
      <c r="L143" s="103" t="n">
        <v>6.7564</v>
      </c>
      <c r="M143" s="103" t="n">
        <v>7.4258</v>
      </c>
      <c r="N143" s="103" t="n">
        <v>8.0952</v>
      </c>
      <c r="O143" s="103" t="n">
        <v>8.7646</v>
      </c>
      <c r="P143" s="103" t="n">
        <v>9.52808</v>
      </c>
      <c r="Q143" s="103" t="n">
        <v>10.29156</v>
      </c>
      <c r="R143" s="103" t="n">
        <v>11.05504</v>
      </c>
      <c r="S143" s="103" t="n">
        <v>11.81852</v>
      </c>
      <c r="T143" s="103" t="n">
        <v>12.582</v>
      </c>
      <c r="U143" s="103" t="n">
        <v>13.37116</v>
      </c>
      <c r="V143" s="103" t="n">
        <v>14.16032</v>
      </c>
      <c r="W143" s="103" t="n">
        <v>14.94948</v>
      </c>
      <c r="X143" s="103" t="n">
        <v>15.73864</v>
      </c>
      <c r="Y143" s="103" t="n">
        <v>16.5278</v>
      </c>
      <c r="Z143" s="103" t="n">
        <v>18.2096</v>
      </c>
      <c r="AA143" s="103" t="n">
        <v>19.8914</v>
      </c>
      <c r="AB143" s="103" t="n">
        <v>21.5732</v>
      </c>
      <c r="AC143" s="103" t="n">
        <v>23.255</v>
      </c>
      <c r="AD143" s="103" t="n">
        <v>24.9368</v>
      </c>
      <c r="AE143" s="103" t="n">
        <v>24.345829</v>
      </c>
      <c r="AF143" s="103" t="n">
        <v>23.754858</v>
      </c>
      <c r="AG143" s="103" t="n">
        <v>23.163886</v>
      </c>
      <c r="AH143" s="103" t="n">
        <v>22.572914</v>
      </c>
      <c r="AI143" s="103" t="n">
        <v>21.981942</v>
      </c>
      <c r="AJ143" s="103" t="n">
        <v>21.390972</v>
      </c>
      <c r="AK143" s="103" t="n">
        <v>20.8</v>
      </c>
      <c r="AL143" s="103" t="n">
        <v>18.588</v>
      </c>
      <c r="AM143" s="103" t="n">
        <v>16.376</v>
      </c>
      <c r="AN143" s="103" t="n">
        <v>14.164</v>
      </c>
      <c r="AO143" s="103" t="n">
        <v>11.952</v>
      </c>
      <c r="AP143" s="103" t="n">
        <v>9.74</v>
      </c>
      <c r="AQ143" s="103" t="n">
        <v>7.528</v>
      </c>
      <c r="AR143" s="103" t="n">
        <v>5.316</v>
      </c>
      <c r="AS143" s="103" t="n">
        <v>3.104</v>
      </c>
      <c r="AT143" s="103" t="n">
        <v>0.892</v>
      </c>
      <c r="AU143" s="103" t="n">
        <v>-1.32</v>
      </c>
      <c r="AV143" s="103" t="n">
        <v>-3.532</v>
      </c>
      <c r="AW143" s="103" t="n">
        <v>-5.744</v>
      </c>
      <c r="AX143" s="103" t="n">
        <v>-7.956</v>
      </c>
      <c r="AY143" s="103" t="n">
        <v>-10.168</v>
      </c>
      <c r="AZ143" s="103" t="n">
        <v>-12.38</v>
      </c>
      <c r="BA143" s="103" t="n">
        <v>18.2096</v>
      </c>
      <c r="BB143" s="103" t="n">
        <v>19.8914</v>
      </c>
      <c r="BC143" s="103" t="n">
        <v>21.5732</v>
      </c>
      <c r="BD143" s="103" t="n">
        <v>23.255</v>
      </c>
      <c r="BE143" s="103" t="n">
        <v>24.9368</v>
      </c>
      <c r="BF143" s="103" t="n">
        <v>24.345829</v>
      </c>
      <c r="BG143" s="103" t="n">
        <v>23.754858</v>
      </c>
      <c r="BH143" s="103" t="n">
        <v>23.163886</v>
      </c>
      <c r="BI143" s="103" t="n">
        <v>22.572914</v>
      </c>
      <c r="BJ143" s="103" t="n">
        <v>21.981942</v>
      </c>
      <c r="BK143" s="103" t="n">
        <v>21.390972</v>
      </c>
      <c r="BL143" s="103" t="n">
        <v>20.8</v>
      </c>
      <c r="BM143" s="103" t="n">
        <v>18.588</v>
      </c>
      <c r="BN143" s="103" t="n">
        <v>16.376</v>
      </c>
      <c r="BO143" s="103" t="n">
        <v>14.164</v>
      </c>
      <c r="BP143" s="103" t="n">
        <v>11.952</v>
      </c>
      <c r="BQ143" s="103" t="n">
        <v>9.74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0.6704</v>
      </c>
      <c r="D144" s="103" t="n">
        <v>1.3408</v>
      </c>
      <c r="E144" s="103" t="n">
        <v>2.0112</v>
      </c>
      <c r="F144" s="103" t="n">
        <v>2.6816</v>
      </c>
      <c r="G144" s="103" t="n">
        <v>3.352</v>
      </c>
      <c r="H144" s="103" t="n">
        <v>4.0224</v>
      </c>
      <c r="I144" s="103" t="n">
        <v>4.6928</v>
      </c>
      <c r="J144" s="103" t="n">
        <v>5.3632</v>
      </c>
      <c r="K144" s="103" t="n">
        <v>6.0154</v>
      </c>
      <c r="L144" s="103" t="n">
        <v>6.6676</v>
      </c>
      <c r="M144" s="103" t="n">
        <v>7.3198</v>
      </c>
      <c r="N144" s="103" t="n">
        <v>7.972</v>
      </c>
      <c r="O144" s="103" t="n">
        <v>8.6242</v>
      </c>
      <c r="P144" s="103" t="n">
        <v>9.36176</v>
      </c>
      <c r="Q144" s="103" t="n">
        <v>10.09932</v>
      </c>
      <c r="R144" s="103" t="n">
        <v>10.83688</v>
      </c>
      <c r="S144" s="103" t="n">
        <v>11.57444</v>
      </c>
      <c r="T144" s="103" t="n">
        <v>12.312</v>
      </c>
      <c r="U144" s="103" t="n">
        <v>13.08892</v>
      </c>
      <c r="V144" s="103" t="n">
        <v>13.86584</v>
      </c>
      <c r="W144" s="103" t="n">
        <v>14.64276</v>
      </c>
      <c r="X144" s="103" t="n">
        <v>15.41968</v>
      </c>
      <c r="Y144" s="103" t="n">
        <v>16.1966</v>
      </c>
      <c r="Z144" s="103" t="n">
        <v>17.8976</v>
      </c>
      <c r="AA144" s="103" t="n">
        <v>19.5986</v>
      </c>
      <c r="AB144" s="103" t="n">
        <v>21.2996</v>
      </c>
      <c r="AC144" s="103" t="n">
        <v>23.0006</v>
      </c>
      <c r="AD144" s="103" t="n">
        <v>24.7016</v>
      </c>
      <c r="AE144" s="103" t="n">
        <v>24.115658</v>
      </c>
      <c r="AF144" s="103" t="n">
        <v>23.529716</v>
      </c>
      <c r="AG144" s="103" t="n">
        <v>22.943772</v>
      </c>
      <c r="AH144" s="103" t="n">
        <v>22.357828</v>
      </c>
      <c r="AI144" s="103" t="n">
        <v>21.771884</v>
      </c>
      <c r="AJ144" s="103" t="n">
        <v>21.185944</v>
      </c>
      <c r="AK144" s="103" t="n">
        <v>20.6</v>
      </c>
      <c r="AL144" s="103" t="n">
        <v>18.436</v>
      </c>
      <c r="AM144" s="103" t="n">
        <v>16.272</v>
      </c>
      <c r="AN144" s="103" t="n">
        <v>14.108</v>
      </c>
      <c r="AO144" s="103" t="n">
        <v>11.944</v>
      </c>
      <c r="AP144" s="103" t="n">
        <v>9.78</v>
      </c>
      <c r="AQ144" s="103" t="n">
        <v>7.616</v>
      </c>
      <c r="AR144" s="103" t="n">
        <v>5.452</v>
      </c>
      <c r="AS144" s="103" t="n">
        <v>3.288</v>
      </c>
      <c r="AT144" s="103" t="n">
        <v>1.124</v>
      </c>
      <c r="AU144" s="103" t="n">
        <v>-1.04</v>
      </c>
      <c r="AV144" s="103" t="n">
        <v>-3.204</v>
      </c>
      <c r="AW144" s="103" t="n">
        <v>-5.368</v>
      </c>
      <c r="AX144" s="103" t="n">
        <v>-7.532</v>
      </c>
      <c r="AY144" s="103" t="n">
        <v>-9.696</v>
      </c>
      <c r="AZ144" s="103" t="n">
        <v>-11.86</v>
      </c>
      <c r="BA144" s="103" t="n">
        <v>17.8976</v>
      </c>
      <c r="BB144" s="103" t="n">
        <v>19.5986</v>
      </c>
      <c r="BC144" s="103" t="n">
        <v>21.2996</v>
      </c>
      <c r="BD144" s="103" t="n">
        <v>23.0006</v>
      </c>
      <c r="BE144" s="103" t="n">
        <v>24.7016</v>
      </c>
      <c r="BF144" s="103" t="n">
        <v>24.115658</v>
      </c>
      <c r="BG144" s="103" t="n">
        <v>23.529716</v>
      </c>
      <c r="BH144" s="103" t="n">
        <v>22.943772</v>
      </c>
      <c r="BI144" s="103" t="n">
        <v>22.357828</v>
      </c>
      <c r="BJ144" s="103" t="n">
        <v>21.771884</v>
      </c>
      <c r="BK144" s="103" t="n">
        <v>21.185944</v>
      </c>
      <c r="BL144" s="103" t="n">
        <v>20.6</v>
      </c>
      <c r="BM144" s="103" t="n">
        <v>18.436</v>
      </c>
      <c r="BN144" s="103" t="n">
        <v>16.272</v>
      </c>
      <c r="BO144" s="103" t="n">
        <v>14.108</v>
      </c>
      <c r="BP144" s="103" t="n">
        <v>11.944</v>
      </c>
      <c r="BQ144" s="103" t="n">
        <v>9.78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0.6636</v>
      </c>
      <c r="D145" s="103" t="n">
        <v>1.3272</v>
      </c>
      <c r="E145" s="103" t="n">
        <v>1.9908</v>
      </c>
      <c r="F145" s="103" t="n">
        <v>2.6544</v>
      </c>
      <c r="G145" s="103" t="n">
        <v>3.318</v>
      </c>
      <c r="H145" s="103" t="n">
        <v>3.9816</v>
      </c>
      <c r="I145" s="103" t="n">
        <v>4.6452</v>
      </c>
      <c r="J145" s="103" t="n">
        <v>5.3088</v>
      </c>
      <c r="K145" s="103" t="n">
        <v>5.9438</v>
      </c>
      <c r="L145" s="103" t="n">
        <v>6.5788</v>
      </c>
      <c r="M145" s="103" t="n">
        <v>7.2138</v>
      </c>
      <c r="N145" s="103" t="n">
        <v>7.8488</v>
      </c>
      <c r="O145" s="103" t="n">
        <v>8.4838</v>
      </c>
      <c r="P145" s="103" t="n">
        <v>9.19544</v>
      </c>
      <c r="Q145" s="103" t="n">
        <v>9.90708</v>
      </c>
      <c r="R145" s="103" t="n">
        <v>10.61872</v>
      </c>
      <c r="S145" s="103" t="n">
        <v>11.33036</v>
      </c>
      <c r="T145" s="103" t="n">
        <v>12.042</v>
      </c>
      <c r="U145" s="103" t="n">
        <v>12.80668</v>
      </c>
      <c r="V145" s="103" t="n">
        <v>13.57136</v>
      </c>
      <c r="W145" s="103" t="n">
        <v>14.33604</v>
      </c>
      <c r="X145" s="103" t="n">
        <v>15.10072</v>
      </c>
      <c r="Y145" s="103" t="n">
        <v>15.8654</v>
      </c>
      <c r="Z145" s="103" t="n">
        <v>17.5856</v>
      </c>
      <c r="AA145" s="103" t="n">
        <v>19.3058</v>
      </c>
      <c r="AB145" s="103" t="n">
        <v>21.026</v>
      </c>
      <c r="AC145" s="103" t="n">
        <v>22.7462</v>
      </c>
      <c r="AD145" s="103" t="n">
        <v>24.4664</v>
      </c>
      <c r="AE145" s="103" t="n">
        <v>23.885487</v>
      </c>
      <c r="AF145" s="103" t="n">
        <v>23.304574</v>
      </c>
      <c r="AG145" s="103" t="n">
        <v>22.723658</v>
      </c>
      <c r="AH145" s="103" t="n">
        <v>22.142742</v>
      </c>
      <c r="AI145" s="103" t="n">
        <v>21.561826</v>
      </c>
      <c r="AJ145" s="103" t="n">
        <v>20.980916</v>
      </c>
      <c r="AK145" s="103" t="n">
        <v>20.4</v>
      </c>
      <c r="AL145" s="103" t="n">
        <v>18.284</v>
      </c>
      <c r="AM145" s="103" t="n">
        <v>16.168</v>
      </c>
      <c r="AN145" s="103" t="n">
        <v>14.052</v>
      </c>
      <c r="AO145" s="103" t="n">
        <v>11.936</v>
      </c>
      <c r="AP145" s="103" t="n">
        <v>9.82</v>
      </c>
      <c r="AQ145" s="103" t="n">
        <v>7.704</v>
      </c>
      <c r="AR145" s="103" t="n">
        <v>5.588</v>
      </c>
      <c r="AS145" s="103" t="n">
        <v>3.472</v>
      </c>
      <c r="AT145" s="103" t="n">
        <v>1.356</v>
      </c>
      <c r="AU145" s="103" t="n">
        <v>-0.759999999999998</v>
      </c>
      <c r="AV145" s="103" t="n">
        <v>-2.876</v>
      </c>
      <c r="AW145" s="103" t="n">
        <v>-4.992</v>
      </c>
      <c r="AX145" s="103" t="n">
        <v>-7.108</v>
      </c>
      <c r="AY145" s="103" t="n">
        <v>-9.224</v>
      </c>
      <c r="AZ145" s="103" t="n">
        <v>-11.34</v>
      </c>
      <c r="BA145" s="103" t="n">
        <v>17.5856</v>
      </c>
      <c r="BB145" s="103" t="n">
        <v>19.3058</v>
      </c>
      <c r="BC145" s="103" t="n">
        <v>21.026</v>
      </c>
      <c r="BD145" s="103" t="n">
        <v>22.7462</v>
      </c>
      <c r="BE145" s="103" t="n">
        <v>24.4664</v>
      </c>
      <c r="BF145" s="103" t="n">
        <v>23.885487</v>
      </c>
      <c r="BG145" s="103" t="n">
        <v>23.304574</v>
      </c>
      <c r="BH145" s="103" t="n">
        <v>22.723658</v>
      </c>
      <c r="BI145" s="103" t="n">
        <v>22.142742</v>
      </c>
      <c r="BJ145" s="103" t="n">
        <v>21.561826</v>
      </c>
      <c r="BK145" s="103" t="n">
        <v>20.980916</v>
      </c>
      <c r="BL145" s="103" t="n">
        <v>20.4</v>
      </c>
      <c r="BM145" s="103" t="n">
        <v>18.284</v>
      </c>
      <c r="BN145" s="103" t="n">
        <v>16.168</v>
      </c>
      <c r="BO145" s="103" t="n">
        <v>14.052</v>
      </c>
      <c r="BP145" s="103" t="n">
        <v>11.936</v>
      </c>
      <c r="BQ145" s="103" t="n">
        <v>9.82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0.6568</v>
      </c>
      <c r="D146" s="103" t="n">
        <v>1.3136</v>
      </c>
      <c r="E146" s="103" t="n">
        <v>1.9704</v>
      </c>
      <c r="F146" s="103" t="n">
        <v>2.6272</v>
      </c>
      <c r="G146" s="103" t="n">
        <v>3.284</v>
      </c>
      <c r="H146" s="103" t="n">
        <v>3.9408</v>
      </c>
      <c r="I146" s="103" t="n">
        <v>4.5976</v>
      </c>
      <c r="J146" s="103" t="n">
        <v>5.2544</v>
      </c>
      <c r="K146" s="103" t="n">
        <v>5.8722</v>
      </c>
      <c r="L146" s="103" t="n">
        <v>6.49</v>
      </c>
      <c r="M146" s="103" t="n">
        <v>7.1078</v>
      </c>
      <c r="N146" s="103" t="n">
        <v>7.7256</v>
      </c>
      <c r="O146" s="103" t="n">
        <v>8.3434</v>
      </c>
      <c r="P146" s="103" t="n">
        <v>9.02912</v>
      </c>
      <c r="Q146" s="103" t="n">
        <v>9.71484</v>
      </c>
      <c r="R146" s="103" t="n">
        <v>10.40056</v>
      </c>
      <c r="S146" s="103" t="n">
        <v>11.08628</v>
      </c>
      <c r="T146" s="103" t="n">
        <v>11.772</v>
      </c>
      <c r="U146" s="103" t="n">
        <v>12.52444</v>
      </c>
      <c r="V146" s="103" t="n">
        <v>13.27688</v>
      </c>
      <c r="W146" s="103" t="n">
        <v>14.02932</v>
      </c>
      <c r="X146" s="103" t="n">
        <v>14.78176</v>
      </c>
      <c r="Y146" s="103" t="n">
        <v>15.5342</v>
      </c>
      <c r="Z146" s="103" t="n">
        <v>17.2736</v>
      </c>
      <c r="AA146" s="103" t="n">
        <v>19.013</v>
      </c>
      <c r="AB146" s="103" t="n">
        <v>20.7524</v>
      </c>
      <c r="AC146" s="103" t="n">
        <v>22.4918</v>
      </c>
      <c r="AD146" s="103" t="n">
        <v>24.2312</v>
      </c>
      <c r="AE146" s="103" t="n">
        <v>23.655316</v>
      </c>
      <c r="AF146" s="103" t="n">
        <v>23.079432</v>
      </c>
      <c r="AG146" s="103" t="n">
        <v>22.503544</v>
      </c>
      <c r="AH146" s="103" t="n">
        <v>21.927656</v>
      </c>
      <c r="AI146" s="103" t="n">
        <v>21.351768</v>
      </c>
      <c r="AJ146" s="103" t="n">
        <v>20.775888</v>
      </c>
      <c r="AK146" s="103" t="n">
        <v>20.2</v>
      </c>
      <c r="AL146" s="103" t="n">
        <v>18.132</v>
      </c>
      <c r="AM146" s="103" t="n">
        <v>16.064</v>
      </c>
      <c r="AN146" s="103" t="n">
        <v>13.996</v>
      </c>
      <c r="AO146" s="103" t="n">
        <v>11.928</v>
      </c>
      <c r="AP146" s="103" t="n">
        <v>9.86</v>
      </c>
      <c r="AQ146" s="103" t="n">
        <v>7.792</v>
      </c>
      <c r="AR146" s="103" t="n">
        <v>5.724</v>
      </c>
      <c r="AS146" s="103" t="n">
        <v>3.656</v>
      </c>
      <c r="AT146" s="103" t="n">
        <v>1.588</v>
      </c>
      <c r="AU146" s="103" t="n">
        <v>-0.479999999999996</v>
      </c>
      <c r="AV146" s="103" t="n">
        <v>-2.548</v>
      </c>
      <c r="AW146" s="103" t="n">
        <v>-4.616</v>
      </c>
      <c r="AX146" s="103" t="n">
        <v>-6.684</v>
      </c>
      <c r="AY146" s="103" t="n">
        <v>-8.752</v>
      </c>
      <c r="AZ146" s="103" t="n">
        <v>-10.82</v>
      </c>
      <c r="BA146" s="103" t="n">
        <v>17.2736</v>
      </c>
      <c r="BB146" s="103" t="n">
        <v>19.013</v>
      </c>
      <c r="BC146" s="103" t="n">
        <v>20.7524</v>
      </c>
      <c r="BD146" s="103" t="n">
        <v>22.4918</v>
      </c>
      <c r="BE146" s="103" t="n">
        <v>24.2312</v>
      </c>
      <c r="BF146" s="103" t="n">
        <v>23.655316</v>
      </c>
      <c r="BG146" s="103" t="n">
        <v>23.079432</v>
      </c>
      <c r="BH146" s="103" t="n">
        <v>22.503544</v>
      </c>
      <c r="BI146" s="103" t="n">
        <v>21.927656</v>
      </c>
      <c r="BJ146" s="103" t="n">
        <v>21.351768</v>
      </c>
      <c r="BK146" s="103" t="n">
        <v>20.775888</v>
      </c>
      <c r="BL146" s="103" t="n">
        <v>20.2</v>
      </c>
      <c r="BM146" s="103" t="n">
        <v>18.132</v>
      </c>
      <c r="BN146" s="103" t="n">
        <v>16.064</v>
      </c>
      <c r="BO146" s="103" t="n">
        <v>13.996</v>
      </c>
      <c r="BP146" s="103" t="n">
        <v>11.928</v>
      </c>
      <c r="BQ146" s="103" t="n">
        <v>9.86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0.65</v>
      </c>
      <c r="D147" s="103" t="n">
        <v>1.3</v>
      </c>
      <c r="E147" s="103" t="n">
        <v>1.95</v>
      </c>
      <c r="F147" s="103" t="n">
        <v>2.6</v>
      </c>
      <c r="G147" s="103" t="n">
        <v>3.25</v>
      </c>
      <c r="H147" s="103" t="n">
        <v>3.9</v>
      </c>
      <c r="I147" s="103" t="n">
        <v>4.55</v>
      </c>
      <c r="J147" s="103" t="n">
        <v>5.2</v>
      </c>
      <c r="K147" s="103" t="n">
        <v>5.8006</v>
      </c>
      <c r="L147" s="103" t="n">
        <v>6.4012</v>
      </c>
      <c r="M147" s="103" t="n">
        <v>7.0018</v>
      </c>
      <c r="N147" s="103" t="n">
        <v>7.6024</v>
      </c>
      <c r="O147" s="103" t="n">
        <v>8.203</v>
      </c>
      <c r="P147" s="103" t="n">
        <v>8.8628</v>
      </c>
      <c r="Q147" s="103" t="n">
        <v>9.5226</v>
      </c>
      <c r="R147" s="103" t="n">
        <v>10.1824</v>
      </c>
      <c r="S147" s="103" t="n">
        <v>10.8422</v>
      </c>
      <c r="T147" s="103" t="n">
        <v>11.502</v>
      </c>
      <c r="U147" s="103" t="n">
        <v>12.2422</v>
      </c>
      <c r="V147" s="103" t="n">
        <v>12.9824</v>
      </c>
      <c r="W147" s="103" t="n">
        <v>13.7226</v>
      </c>
      <c r="X147" s="103" t="n">
        <v>14.4628</v>
      </c>
      <c r="Y147" s="103" t="n">
        <v>15.203</v>
      </c>
      <c r="Z147" s="103" t="n">
        <v>16.9616</v>
      </c>
      <c r="AA147" s="103" t="n">
        <v>18.7202</v>
      </c>
      <c r="AB147" s="103" t="n">
        <v>20.4788</v>
      </c>
      <c r="AC147" s="103" t="n">
        <v>22.2374</v>
      </c>
      <c r="AD147" s="103" t="n">
        <v>23.996</v>
      </c>
      <c r="AE147" s="103" t="n">
        <v>23.425145</v>
      </c>
      <c r="AF147" s="103" t="n">
        <v>22.85429</v>
      </c>
      <c r="AG147" s="103" t="n">
        <v>22.28343</v>
      </c>
      <c r="AH147" s="103" t="n">
        <v>21.71257</v>
      </c>
      <c r="AI147" s="103" t="n">
        <v>21.14171</v>
      </c>
      <c r="AJ147" s="103" t="n">
        <v>20.57086</v>
      </c>
      <c r="AK147" s="103" t="n">
        <v>20</v>
      </c>
      <c r="AL147" s="103" t="n">
        <v>17.98</v>
      </c>
      <c r="AM147" s="103" t="n">
        <v>15.96</v>
      </c>
      <c r="AN147" s="103" t="n">
        <v>13.94</v>
      </c>
      <c r="AO147" s="103" t="n">
        <v>11.92</v>
      </c>
      <c r="AP147" s="103" t="n">
        <v>9.9</v>
      </c>
      <c r="AQ147" s="103" t="n">
        <v>7.88</v>
      </c>
      <c r="AR147" s="103" t="n">
        <v>5.86</v>
      </c>
      <c r="AS147" s="103" t="n">
        <v>3.84</v>
      </c>
      <c r="AT147" s="103" t="n">
        <v>1.82</v>
      </c>
      <c r="AU147" s="103" t="n">
        <v>-0.199999999999999</v>
      </c>
      <c r="AV147" s="103" t="n">
        <v>-2.22</v>
      </c>
      <c r="AW147" s="103" t="n">
        <v>-4.24</v>
      </c>
      <c r="AX147" s="103" t="n">
        <v>-6.26</v>
      </c>
      <c r="AY147" s="103" t="n">
        <v>-8.28</v>
      </c>
      <c r="AZ147" s="103" t="n">
        <v>-10.3</v>
      </c>
      <c r="BA147" s="103" t="n">
        <v>16.9616</v>
      </c>
      <c r="BB147" s="103" t="n">
        <v>18.7202</v>
      </c>
      <c r="BC147" s="103" t="n">
        <v>20.4788</v>
      </c>
      <c r="BD147" s="103" t="n">
        <v>22.2374</v>
      </c>
      <c r="BE147" s="103" t="n">
        <v>23.996</v>
      </c>
      <c r="BF147" s="103" t="n">
        <v>23.425145</v>
      </c>
      <c r="BG147" s="103" t="n">
        <v>22.85429</v>
      </c>
      <c r="BH147" s="103" t="n">
        <v>22.28343</v>
      </c>
      <c r="BI147" s="103" t="n">
        <v>21.71257</v>
      </c>
      <c r="BJ147" s="103" t="n">
        <v>21.14171</v>
      </c>
      <c r="BK147" s="103" t="n">
        <v>20.57086</v>
      </c>
      <c r="BL147" s="103" t="n">
        <v>20</v>
      </c>
      <c r="BM147" s="103" t="n">
        <v>17.98</v>
      </c>
      <c r="BN147" s="103" t="n">
        <v>15.96</v>
      </c>
      <c r="BO147" s="103" t="n">
        <v>13.94</v>
      </c>
      <c r="BP147" s="103" t="n">
        <v>11.92</v>
      </c>
      <c r="BQ147" s="103" t="n">
        <v>9.9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H131" activePane="bottomRight" state="frozen"/>
      <selection pane="topLeft" activeCell="A1" activeCellId="0" sqref="A1"/>
      <selection pane="topRight" activeCell="AH1" activeCellId="0" sqref="AH1"/>
      <selection pane="bottomLeft" activeCell="A131" activeCellId="0" sqref="A131"/>
      <selection pane="bottomRight" activeCell="B2" activeCellId="1" sqref="B6:B151 B2"/>
    </sheetView>
  </sheetViews>
  <sheetFormatPr defaultRowHeight="12.8"/>
  <cols>
    <col collapsed="false" hidden="false" max="1" min="1" style="102" width="11.5204081632653"/>
    <col collapsed="false" hidden="false" max="1025" min="2" style="103" width="11.520408163265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</row>
    <row r="3" customFormat="false" ht="12.8" hidden="false" customHeight="false" outlineLevel="0" collapsed="false">
      <c r="A3" s="102" t="n">
        <v>36</v>
      </c>
    </row>
    <row r="4" customFormat="false" ht="12.8" hidden="false" customHeight="false" outlineLevel="0" collapsed="false">
      <c r="A4" s="102" t="n">
        <v>37</v>
      </c>
    </row>
    <row r="5" customFormat="false" ht="12.8" hidden="false" customHeight="false" outlineLevel="0" collapsed="false">
      <c r="A5" s="102" t="n">
        <v>38</v>
      </c>
    </row>
    <row r="6" customFormat="false" ht="12.8" hidden="false" customHeight="false" outlineLevel="0" collapsed="false">
      <c r="A6" s="102" t="n">
        <v>39</v>
      </c>
    </row>
    <row r="7" customFormat="false" ht="12.8" hidden="false" customHeight="false" outlineLevel="0" collapsed="false">
      <c r="A7" s="102" t="n">
        <v>40</v>
      </c>
    </row>
    <row r="8" customFormat="false" ht="12.8" hidden="false" customHeight="false" outlineLevel="0" collapsed="false">
      <c r="A8" s="102" t="n">
        <v>41</v>
      </c>
    </row>
    <row r="9" customFormat="false" ht="12.8" hidden="false" customHeight="false" outlineLevel="0" collapsed="false">
      <c r="A9" s="102" t="n">
        <v>42</v>
      </c>
    </row>
    <row r="10" customFormat="false" ht="12.8" hidden="false" customHeight="false" outlineLevel="0" collapsed="false">
      <c r="A10" s="102" t="n">
        <v>43</v>
      </c>
    </row>
    <row r="11" customFormat="false" ht="12.8" hidden="false" customHeight="false" outlineLevel="0" collapsed="false">
      <c r="A11" s="102" t="n">
        <v>44</v>
      </c>
    </row>
    <row r="12" customFormat="false" ht="12.8" hidden="false" customHeight="false" outlineLevel="0" collapsed="false">
      <c r="A12" s="102" t="n">
        <v>45</v>
      </c>
    </row>
    <row r="13" customFormat="false" ht="12.8" hidden="false" customHeight="false" outlineLevel="0" collapsed="false">
      <c r="A13" s="102" t="n">
        <v>46</v>
      </c>
    </row>
    <row r="14" customFormat="false" ht="12.8" hidden="false" customHeight="false" outlineLevel="0" collapsed="false">
      <c r="A14" s="102" t="n">
        <v>47</v>
      </c>
    </row>
    <row r="15" customFormat="false" ht="12.8" hidden="false" customHeight="false" outlineLevel="0" collapsed="false">
      <c r="A15" s="102" t="n">
        <v>48</v>
      </c>
    </row>
    <row r="16" customFormat="false" ht="12.8" hidden="false" customHeight="false" outlineLevel="0" collapsed="false">
      <c r="A16" s="102" t="n">
        <v>49</v>
      </c>
    </row>
    <row r="17" customFormat="false" ht="12.8" hidden="false" customHeight="false" outlineLevel="0" collapsed="false">
      <c r="A17" s="102" t="n">
        <v>50</v>
      </c>
    </row>
    <row r="18" customFormat="false" ht="12.8" hidden="false" customHeight="false" outlineLevel="0" collapsed="false">
      <c r="A18" s="102" t="n">
        <v>51</v>
      </c>
    </row>
    <row r="19" customFormat="false" ht="12.8" hidden="false" customHeight="false" outlineLevel="0" collapsed="false">
      <c r="A19" s="102" t="n">
        <v>52</v>
      </c>
    </row>
    <row r="20" customFormat="false" ht="12.8" hidden="false" customHeight="false" outlineLevel="0" collapsed="false">
      <c r="A20" s="102" t="n">
        <v>53</v>
      </c>
    </row>
    <row r="21" customFormat="false" ht="12.8" hidden="false" customHeight="false" outlineLevel="0" collapsed="false">
      <c r="A21" s="102" t="n">
        <v>54</v>
      </c>
    </row>
    <row r="22" customFormat="false" ht="12.8" hidden="false" customHeight="false" outlineLevel="0" collapsed="false">
      <c r="A22" s="102" t="n">
        <v>55</v>
      </c>
    </row>
    <row r="23" customFormat="false" ht="12.8" hidden="false" customHeight="false" outlineLevel="0" collapsed="false">
      <c r="A23" s="102" t="n">
        <v>56</v>
      </c>
    </row>
    <row r="24" customFormat="false" ht="12.8" hidden="false" customHeight="false" outlineLevel="0" collapsed="false">
      <c r="A24" s="102" t="n">
        <v>57</v>
      </c>
    </row>
    <row r="25" customFormat="false" ht="12.8" hidden="false" customHeight="false" outlineLevel="0" collapsed="false">
      <c r="A25" s="102" t="n">
        <v>58</v>
      </c>
    </row>
    <row r="26" customFormat="false" ht="12.8" hidden="false" customHeight="false" outlineLevel="0" collapsed="false">
      <c r="A26" s="102" t="n">
        <v>59</v>
      </c>
    </row>
    <row r="27" customFormat="false" ht="12.8" hidden="false" customHeight="false" outlineLevel="0" collapsed="false">
      <c r="A27" s="102" t="n">
        <v>60</v>
      </c>
    </row>
    <row r="28" customFormat="false" ht="12.8" hidden="false" customHeight="false" outlineLevel="0" collapsed="false">
      <c r="A28" s="102" t="n">
        <v>61</v>
      </c>
    </row>
    <row r="29" customFormat="false" ht="12.8" hidden="false" customHeight="false" outlineLevel="0" collapsed="false">
      <c r="A29" s="102" t="n">
        <v>62</v>
      </c>
    </row>
    <row r="30" customFormat="false" ht="12.8" hidden="false" customHeight="false" outlineLevel="0" collapsed="false">
      <c r="A30" s="102" t="n">
        <v>63</v>
      </c>
    </row>
    <row r="31" customFormat="false" ht="12.8" hidden="false" customHeight="false" outlineLevel="0" collapsed="false">
      <c r="A31" s="102" t="n">
        <v>64</v>
      </c>
    </row>
    <row r="32" customFormat="false" ht="12.8" hidden="false" customHeight="false" outlineLevel="0" collapsed="false">
      <c r="A32" s="102" t="n">
        <v>65</v>
      </c>
    </row>
    <row r="33" customFormat="false" ht="12.8" hidden="false" customHeight="false" outlineLevel="0" collapsed="false">
      <c r="A33" s="102" t="n">
        <v>66</v>
      </c>
    </row>
    <row r="34" customFormat="false" ht="12.8" hidden="false" customHeight="false" outlineLevel="0" collapsed="false">
      <c r="A34" s="102" t="n">
        <v>67</v>
      </c>
    </row>
    <row r="35" customFormat="false" ht="12.8" hidden="false" customHeight="false" outlineLevel="0" collapsed="false">
      <c r="A35" s="102" t="n">
        <v>68</v>
      </c>
    </row>
    <row r="36" customFormat="false" ht="12.8" hidden="false" customHeight="false" outlineLevel="0" collapsed="false">
      <c r="A36" s="102" t="n">
        <v>69</v>
      </c>
    </row>
    <row r="37" customFormat="false" ht="12.8" hidden="false" customHeight="false" outlineLevel="0" collapsed="false">
      <c r="A37" s="102" t="n">
        <v>70</v>
      </c>
    </row>
    <row r="38" customFormat="false" ht="12.8" hidden="false" customHeight="false" outlineLevel="0" collapsed="false">
      <c r="A38" s="102" t="n">
        <v>71</v>
      </c>
    </row>
    <row r="39" customFormat="false" ht="12.8" hidden="false" customHeight="false" outlineLevel="0" collapsed="false">
      <c r="A39" s="102" t="n">
        <v>72</v>
      </c>
    </row>
    <row r="40" customFormat="false" ht="12.8" hidden="false" customHeight="false" outlineLevel="0" collapsed="false">
      <c r="A40" s="102" t="n">
        <v>73</v>
      </c>
    </row>
    <row r="41" customFormat="false" ht="12.8" hidden="false" customHeight="false" outlineLevel="0" collapsed="false">
      <c r="A41" s="102" t="n">
        <v>74</v>
      </c>
    </row>
    <row r="42" customFormat="false" ht="12.8" hidden="false" customHeight="false" outlineLevel="0" collapsed="false">
      <c r="A42" s="102" t="n">
        <v>75</v>
      </c>
    </row>
    <row r="43" customFormat="false" ht="12.8" hidden="false" customHeight="false" outlineLevel="0" collapsed="false">
      <c r="A43" s="102" t="n">
        <v>76</v>
      </c>
    </row>
    <row r="44" customFormat="false" ht="12.8" hidden="false" customHeight="false" outlineLevel="0" collapsed="false">
      <c r="A44" s="102" t="n">
        <v>77</v>
      </c>
    </row>
    <row r="45" customFormat="false" ht="12.8" hidden="false" customHeight="false" outlineLevel="0" collapsed="false">
      <c r="A45" s="102" t="n">
        <v>78</v>
      </c>
    </row>
    <row r="46" customFormat="false" ht="12.8" hidden="false" customHeight="false" outlineLevel="0" collapsed="false">
      <c r="A46" s="102" t="n">
        <v>79</v>
      </c>
    </row>
    <row r="47" customFormat="false" ht="12.8" hidden="false" customHeight="false" outlineLevel="0" collapsed="false">
      <c r="A47" s="102" t="n">
        <v>80</v>
      </c>
    </row>
    <row r="48" customFormat="false" ht="12.8" hidden="false" customHeight="false" outlineLevel="0" collapsed="false">
      <c r="A48" s="102" t="n">
        <v>81</v>
      </c>
    </row>
    <row r="49" customFormat="false" ht="12.8" hidden="false" customHeight="false" outlineLevel="0" collapsed="false">
      <c r="A49" s="102" t="n">
        <v>82</v>
      </c>
    </row>
    <row r="50" customFormat="false" ht="12.8" hidden="false" customHeight="false" outlineLevel="0" collapsed="false">
      <c r="A50" s="102" t="n">
        <v>83</v>
      </c>
    </row>
    <row r="51" customFormat="false" ht="12.8" hidden="false" customHeight="false" outlineLevel="0" collapsed="false">
      <c r="A51" s="102" t="n">
        <v>84</v>
      </c>
    </row>
    <row r="52" customFormat="false" ht="12.8" hidden="false" customHeight="false" outlineLevel="0" collapsed="false">
      <c r="A52" s="102" t="n">
        <v>85</v>
      </c>
    </row>
    <row r="53" customFormat="false" ht="12.8" hidden="false" customHeight="false" outlineLevel="0" collapsed="false">
      <c r="A53" s="102" t="n">
        <v>86</v>
      </c>
    </row>
    <row r="54" customFormat="false" ht="12.8" hidden="false" customHeight="false" outlineLevel="0" collapsed="false">
      <c r="A54" s="102" t="n">
        <v>87</v>
      </c>
    </row>
    <row r="55" customFormat="false" ht="12.8" hidden="false" customHeight="false" outlineLevel="0" collapsed="false">
      <c r="A55" s="102" t="n">
        <v>88</v>
      </c>
    </row>
    <row r="56" customFormat="false" ht="12.8" hidden="false" customHeight="false" outlineLevel="0" collapsed="false">
      <c r="A56" s="102" t="n">
        <v>89</v>
      </c>
    </row>
    <row r="57" customFormat="false" ht="12.8" hidden="false" customHeight="false" outlineLevel="0" collapsed="false">
      <c r="A57" s="102" t="n">
        <v>90</v>
      </c>
    </row>
    <row r="58" customFormat="false" ht="12.8" hidden="false" customHeight="false" outlineLevel="0" collapsed="false">
      <c r="A58" s="102" t="n">
        <v>91</v>
      </c>
    </row>
    <row r="59" customFormat="false" ht="12.8" hidden="false" customHeight="false" outlineLevel="0" collapsed="false">
      <c r="A59" s="102" t="n">
        <v>92</v>
      </c>
    </row>
    <row r="60" customFormat="false" ht="12.8" hidden="false" customHeight="false" outlineLevel="0" collapsed="false">
      <c r="A60" s="102" t="n">
        <v>93</v>
      </c>
    </row>
    <row r="61" customFormat="false" ht="12.8" hidden="false" customHeight="false" outlineLevel="0" collapsed="false">
      <c r="A61" s="102" t="n">
        <v>94</v>
      </c>
    </row>
    <row r="62" customFormat="false" ht="12.8" hidden="false" customHeight="false" outlineLevel="0" collapsed="false">
      <c r="A62" s="102" t="n">
        <v>95</v>
      </c>
    </row>
    <row r="63" customFormat="false" ht="12.8" hidden="false" customHeight="false" outlineLevel="0" collapsed="false">
      <c r="A63" s="102" t="n">
        <v>96</v>
      </c>
    </row>
    <row r="64" customFormat="false" ht="12.8" hidden="false" customHeight="false" outlineLevel="0" collapsed="false">
      <c r="A64" s="102" t="n">
        <v>97</v>
      </c>
    </row>
    <row r="65" customFormat="false" ht="12.8" hidden="false" customHeight="false" outlineLevel="0" collapsed="false">
      <c r="A65" s="102" t="n">
        <v>98</v>
      </c>
    </row>
    <row r="66" customFormat="false" ht="12.8" hidden="false" customHeight="false" outlineLevel="0" collapsed="false">
      <c r="A66" s="102" t="n">
        <v>99</v>
      </c>
    </row>
    <row r="67" customFormat="false" ht="12.8" hidden="false" customHeight="false" outlineLevel="0" collapsed="false">
      <c r="A67" s="102" t="n">
        <v>100</v>
      </c>
    </row>
    <row r="68" customFormat="false" ht="12.8" hidden="false" customHeight="false" outlineLevel="0" collapsed="false">
      <c r="A68" s="102" t="n">
        <v>101</v>
      </c>
    </row>
    <row r="69" customFormat="false" ht="12.8" hidden="false" customHeight="false" outlineLevel="0" collapsed="false">
      <c r="A69" s="102" t="n">
        <v>102</v>
      </c>
    </row>
    <row r="70" customFormat="false" ht="12.8" hidden="false" customHeight="false" outlineLevel="0" collapsed="false">
      <c r="A70" s="102" t="n">
        <v>103</v>
      </c>
    </row>
    <row r="71" customFormat="false" ht="12.8" hidden="false" customHeight="false" outlineLevel="0" collapsed="false">
      <c r="A71" s="102" t="n">
        <v>104</v>
      </c>
    </row>
    <row r="72" customFormat="false" ht="12.8" hidden="false" customHeight="false" outlineLevel="0" collapsed="false">
      <c r="A72" s="102" t="n">
        <v>105</v>
      </c>
    </row>
    <row r="73" customFormat="false" ht="12.8" hidden="false" customHeight="false" outlineLevel="0" collapsed="false">
      <c r="A73" s="102" t="n">
        <v>106</v>
      </c>
    </row>
    <row r="74" customFormat="false" ht="12.8" hidden="false" customHeight="false" outlineLevel="0" collapsed="false">
      <c r="A74" s="102" t="n">
        <v>107</v>
      </c>
    </row>
    <row r="75" customFormat="false" ht="12.8" hidden="false" customHeight="false" outlineLevel="0" collapsed="false">
      <c r="A75" s="102" t="n">
        <v>108</v>
      </c>
    </row>
    <row r="76" customFormat="false" ht="12.8" hidden="false" customHeight="false" outlineLevel="0" collapsed="false">
      <c r="A76" s="102" t="n">
        <v>109</v>
      </c>
    </row>
    <row r="77" customFormat="false" ht="12.8" hidden="false" customHeight="false" outlineLevel="0" collapsed="false">
      <c r="A77" s="102" t="n">
        <v>110</v>
      </c>
    </row>
    <row r="78" customFormat="false" ht="12.8" hidden="false" customHeight="false" outlineLevel="0" collapsed="false">
      <c r="A78" s="102" t="n">
        <v>111</v>
      </c>
    </row>
    <row r="79" customFormat="false" ht="12.8" hidden="false" customHeight="false" outlineLevel="0" collapsed="false">
      <c r="A79" s="102" t="n">
        <v>112</v>
      </c>
    </row>
    <row r="80" customFormat="false" ht="12.8" hidden="false" customHeight="false" outlineLevel="0" collapsed="false">
      <c r="A80" s="102" t="n">
        <v>113</v>
      </c>
    </row>
    <row r="81" customFormat="false" ht="12.8" hidden="false" customHeight="false" outlineLevel="0" collapsed="false">
      <c r="A81" s="102" t="n">
        <v>114</v>
      </c>
    </row>
    <row r="82" customFormat="false" ht="12.8" hidden="false" customHeight="false" outlineLevel="0" collapsed="false">
      <c r="A82" s="102" t="n">
        <v>115</v>
      </c>
    </row>
    <row r="83" customFormat="false" ht="12.8" hidden="false" customHeight="false" outlineLevel="0" collapsed="false">
      <c r="A83" s="102" t="n">
        <v>116</v>
      </c>
    </row>
    <row r="84" customFormat="false" ht="12.8" hidden="false" customHeight="false" outlineLevel="0" collapsed="false">
      <c r="A84" s="102" t="n">
        <v>117</v>
      </c>
    </row>
    <row r="85" customFormat="false" ht="12.8" hidden="false" customHeight="false" outlineLevel="0" collapsed="false">
      <c r="A85" s="102" t="n">
        <v>118</v>
      </c>
    </row>
    <row r="86" customFormat="false" ht="12.8" hidden="false" customHeight="false" outlineLevel="0" collapsed="false">
      <c r="A86" s="102" t="n">
        <v>119</v>
      </c>
    </row>
    <row r="87" customFormat="false" ht="12.8" hidden="false" customHeight="false" outlineLevel="0" collapsed="false">
      <c r="A87" s="102" t="n">
        <v>120</v>
      </c>
    </row>
    <row r="88" customFormat="false" ht="12.8" hidden="false" customHeight="false" outlineLevel="0" collapsed="false">
      <c r="A88" s="102" t="n">
        <v>121</v>
      </c>
    </row>
    <row r="89" customFormat="false" ht="12.8" hidden="false" customHeight="false" outlineLevel="0" collapsed="false">
      <c r="A89" s="102" t="n">
        <v>122</v>
      </c>
    </row>
    <row r="90" customFormat="false" ht="12.8" hidden="false" customHeight="false" outlineLevel="0" collapsed="false">
      <c r="A90" s="102" t="n">
        <v>123</v>
      </c>
    </row>
    <row r="91" customFormat="false" ht="12.8" hidden="false" customHeight="false" outlineLevel="0" collapsed="false">
      <c r="A91" s="102" t="n">
        <v>124</v>
      </c>
    </row>
    <row r="92" customFormat="false" ht="12.8" hidden="false" customHeight="false" outlineLevel="0" collapsed="false">
      <c r="A92" s="102" t="n">
        <v>125</v>
      </c>
    </row>
    <row r="93" customFormat="false" ht="12.8" hidden="false" customHeight="false" outlineLevel="0" collapsed="false">
      <c r="A93" s="102" t="n">
        <v>126</v>
      </c>
    </row>
    <row r="94" customFormat="false" ht="12.8" hidden="false" customHeight="false" outlineLevel="0" collapsed="false">
      <c r="A94" s="102" t="n">
        <v>127</v>
      </c>
    </row>
    <row r="95" customFormat="false" ht="12.8" hidden="false" customHeight="false" outlineLevel="0" collapsed="false">
      <c r="A95" s="102" t="n">
        <v>128</v>
      </c>
    </row>
    <row r="96" customFormat="false" ht="12.8" hidden="false" customHeight="false" outlineLevel="0" collapsed="false">
      <c r="A96" s="102" t="n">
        <v>129</v>
      </c>
    </row>
    <row r="97" customFormat="false" ht="12.8" hidden="false" customHeight="false" outlineLevel="0" collapsed="false">
      <c r="A97" s="102" t="n">
        <v>130</v>
      </c>
    </row>
    <row r="98" customFormat="false" ht="12.8" hidden="false" customHeight="false" outlineLevel="0" collapsed="false">
      <c r="A98" s="102" t="n">
        <v>131</v>
      </c>
    </row>
    <row r="99" customFormat="false" ht="12.8" hidden="false" customHeight="false" outlineLevel="0" collapsed="false">
      <c r="A99" s="102" t="n">
        <v>132</v>
      </c>
    </row>
    <row r="100" customFormat="false" ht="12.8" hidden="false" customHeight="false" outlineLevel="0" collapsed="false">
      <c r="A100" s="102" t="n">
        <v>133</v>
      </c>
    </row>
    <row r="101" customFormat="false" ht="12.8" hidden="false" customHeight="false" outlineLevel="0" collapsed="false">
      <c r="A101" s="102" t="n">
        <v>134</v>
      </c>
    </row>
    <row r="102" customFormat="false" ht="12.8" hidden="false" customHeight="false" outlineLevel="0" collapsed="false">
      <c r="A102" s="102" t="n">
        <v>135</v>
      </c>
    </row>
    <row r="103" customFormat="false" ht="12.8" hidden="false" customHeight="false" outlineLevel="0" collapsed="false">
      <c r="A103" s="102" t="n">
        <v>136</v>
      </c>
    </row>
    <row r="104" customFormat="false" ht="12.8" hidden="false" customHeight="false" outlineLevel="0" collapsed="false">
      <c r="A104" s="102" t="n">
        <v>137</v>
      </c>
    </row>
    <row r="105" customFormat="false" ht="12.8" hidden="false" customHeight="false" outlineLevel="0" collapsed="false">
      <c r="A105" s="102" t="n">
        <v>138</v>
      </c>
    </row>
    <row r="106" customFormat="false" ht="12.8" hidden="false" customHeight="false" outlineLevel="0" collapsed="false">
      <c r="A106" s="102" t="n">
        <v>139</v>
      </c>
    </row>
    <row r="107" customFormat="false" ht="12.8" hidden="false" customHeight="false" outlineLevel="0" collapsed="false">
      <c r="A107" s="102" t="n">
        <v>140</v>
      </c>
    </row>
    <row r="108" customFormat="false" ht="12.8" hidden="false" customHeight="false" outlineLevel="0" collapsed="false">
      <c r="A108" s="102" t="n">
        <v>141</v>
      </c>
    </row>
    <row r="109" customFormat="false" ht="12.8" hidden="false" customHeight="false" outlineLevel="0" collapsed="false">
      <c r="A109" s="102" t="n">
        <v>142</v>
      </c>
    </row>
    <row r="110" customFormat="false" ht="12.8" hidden="false" customHeight="false" outlineLevel="0" collapsed="false">
      <c r="A110" s="102" t="n">
        <v>143</v>
      </c>
    </row>
    <row r="111" customFormat="false" ht="12.8" hidden="false" customHeight="false" outlineLevel="0" collapsed="false">
      <c r="A111" s="102" t="n">
        <v>144</v>
      </c>
    </row>
    <row r="112" customFormat="false" ht="12.8" hidden="false" customHeight="false" outlineLevel="0" collapsed="false">
      <c r="A112" s="102" t="n">
        <v>145</v>
      </c>
    </row>
    <row r="113" customFormat="false" ht="12.8" hidden="false" customHeight="false" outlineLevel="0" collapsed="false">
      <c r="A113" s="102" t="n">
        <v>146</v>
      </c>
    </row>
    <row r="114" customFormat="false" ht="12.8" hidden="false" customHeight="false" outlineLevel="0" collapsed="false">
      <c r="A114" s="102" t="n">
        <v>147</v>
      </c>
    </row>
    <row r="115" customFormat="false" ht="12.8" hidden="false" customHeight="false" outlineLevel="0" collapsed="false">
      <c r="A115" s="102" t="n">
        <v>148</v>
      </c>
    </row>
    <row r="116" customFormat="false" ht="12.8" hidden="false" customHeight="false" outlineLevel="0" collapsed="false">
      <c r="A116" s="102" t="n">
        <v>149</v>
      </c>
    </row>
    <row r="117" customFormat="false" ht="12.8" hidden="false" customHeight="false" outlineLevel="0" collapsed="false">
      <c r="A117" s="102" t="n">
        <v>150</v>
      </c>
    </row>
    <row r="118" customFormat="false" ht="12.8" hidden="false" customHeight="false" outlineLevel="0" collapsed="false">
      <c r="A118" s="102" t="n">
        <v>151</v>
      </c>
    </row>
    <row r="119" customFormat="false" ht="12.8" hidden="false" customHeight="false" outlineLevel="0" collapsed="false">
      <c r="A119" s="102" t="n">
        <v>152</v>
      </c>
    </row>
    <row r="120" customFormat="false" ht="12.8" hidden="false" customHeight="false" outlineLevel="0" collapsed="false">
      <c r="A120" s="102" t="n">
        <v>153</v>
      </c>
    </row>
    <row r="121" customFormat="false" ht="12.8" hidden="false" customHeight="false" outlineLevel="0" collapsed="false">
      <c r="A121" s="102" t="n">
        <v>154</v>
      </c>
    </row>
    <row r="122" customFormat="false" ht="12.8" hidden="false" customHeight="false" outlineLevel="0" collapsed="false">
      <c r="A122" s="102" t="n">
        <v>155</v>
      </c>
    </row>
    <row r="123" customFormat="false" ht="12.8" hidden="false" customHeight="false" outlineLevel="0" collapsed="false">
      <c r="A123" s="102" t="n">
        <v>156</v>
      </c>
    </row>
    <row r="124" customFormat="false" ht="12.8" hidden="false" customHeight="false" outlineLevel="0" collapsed="false">
      <c r="A124" s="102" t="n">
        <v>157</v>
      </c>
    </row>
    <row r="125" customFormat="false" ht="12.8" hidden="false" customHeight="false" outlineLevel="0" collapsed="false">
      <c r="A125" s="102" t="n">
        <v>158</v>
      </c>
    </row>
    <row r="126" customFormat="false" ht="12.8" hidden="false" customHeight="false" outlineLevel="0" collapsed="false">
      <c r="A126" s="102" t="n">
        <v>159</v>
      </c>
    </row>
    <row r="127" customFormat="false" ht="12.8" hidden="false" customHeight="false" outlineLevel="0" collapsed="false">
      <c r="A127" s="102" t="n">
        <v>160</v>
      </c>
    </row>
    <row r="128" customFormat="false" ht="12.8" hidden="false" customHeight="false" outlineLevel="0" collapsed="false">
      <c r="A128" s="102" t="n">
        <v>161</v>
      </c>
    </row>
    <row r="129" customFormat="false" ht="12.8" hidden="false" customHeight="false" outlineLevel="0" collapsed="false">
      <c r="A129" s="102" t="n">
        <v>162</v>
      </c>
    </row>
    <row r="130" customFormat="false" ht="12.8" hidden="false" customHeight="false" outlineLevel="0" collapsed="false">
      <c r="A130" s="102" t="n">
        <v>163</v>
      </c>
    </row>
    <row r="131" customFormat="false" ht="12.8" hidden="false" customHeight="false" outlineLevel="0" collapsed="false">
      <c r="A131" s="102" t="n">
        <v>164</v>
      </c>
    </row>
    <row r="132" customFormat="false" ht="12.8" hidden="false" customHeight="false" outlineLevel="0" collapsed="false">
      <c r="A132" s="102" t="n">
        <v>165</v>
      </c>
    </row>
    <row r="133" customFormat="false" ht="12.8" hidden="false" customHeight="false" outlineLevel="0" collapsed="false">
      <c r="A133" s="102" t="n">
        <v>166</v>
      </c>
    </row>
    <row r="134" customFormat="false" ht="12.8" hidden="false" customHeight="false" outlineLevel="0" collapsed="false">
      <c r="A134" s="102" t="n">
        <v>167</v>
      </c>
    </row>
    <row r="135" customFormat="false" ht="12.8" hidden="false" customHeight="false" outlineLevel="0" collapsed="false">
      <c r="A135" s="102" t="n">
        <v>168</v>
      </c>
    </row>
    <row r="136" customFormat="false" ht="12.8" hidden="false" customHeight="false" outlineLevel="0" collapsed="false">
      <c r="A136" s="102" t="n">
        <v>169</v>
      </c>
    </row>
    <row r="137" customFormat="false" ht="12.8" hidden="false" customHeight="false" outlineLevel="0" collapsed="false">
      <c r="A137" s="102" t="n">
        <v>170</v>
      </c>
    </row>
    <row r="138" customFormat="false" ht="12.8" hidden="false" customHeight="false" outlineLevel="0" collapsed="false">
      <c r="A138" s="102" t="n">
        <v>171</v>
      </c>
    </row>
    <row r="139" customFormat="false" ht="12.8" hidden="false" customHeight="false" outlineLevel="0" collapsed="false">
      <c r="A139" s="102" t="n">
        <v>172</v>
      </c>
    </row>
    <row r="140" customFormat="false" ht="12.8" hidden="false" customHeight="false" outlineLevel="0" collapsed="false">
      <c r="A140" s="102" t="n">
        <v>173</v>
      </c>
    </row>
    <row r="141" customFormat="false" ht="12.8" hidden="false" customHeight="false" outlineLevel="0" collapsed="false">
      <c r="A141" s="102" t="n">
        <v>174</v>
      </c>
    </row>
    <row r="142" customFormat="false" ht="12.8" hidden="false" customHeight="false" outlineLevel="0" collapsed="false">
      <c r="A142" s="102" t="n">
        <v>175</v>
      </c>
    </row>
    <row r="143" customFormat="false" ht="12.8" hidden="false" customHeight="false" outlineLevel="0" collapsed="false">
      <c r="A143" s="102" t="n">
        <v>176</v>
      </c>
    </row>
    <row r="144" customFormat="false" ht="12.8" hidden="false" customHeight="false" outlineLevel="0" collapsed="false">
      <c r="A144" s="102" t="n">
        <v>177</v>
      </c>
    </row>
    <row r="145" customFormat="false" ht="12.8" hidden="false" customHeight="false" outlineLevel="0" collapsed="false">
      <c r="A145" s="102" t="n">
        <v>178</v>
      </c>
    </row>
    <row r="146" customFormat="false" ht="12.8" hidden="false" customHeight="false" outlineLevel="0" collapsed="false">
      <c r="A146" s="102" t="n">
        <v>179</v>
      </c>
    </row>
    <row r="147" customFormat="false" ht="12.8" hidden="false" customHeight="false" outlineLevel="0" collapsed="false">
      <c r="A147" s="102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7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7" topLeftCell="C51" activePane="bottomLeft" state="frozen"/>
      <selection pane="topLeft" activeCell="A1" activeCellId="0" sqref="A1"/>
      <selection pane="bottomLeft" activeCell="A6" activeCellId="1" sqref="B6:B151 A6"/>
    </sheetView>
  </sheetViews>
  <sheetFormatPr defaultRowHeight="12.8"/>
  <cols>
    <col collapsed="false" hidden="false" max="1" min="1" style="0" width="21.3571428571429"/>
    <col collapsed="false" hidden="false" max="2" min="2" style="0" width="9.71938775510204"/>
    <col collapsed="false" hidden="false" max="39" min="3" style="0" width="8.18877551020408"/>
    <col collapsed="false" hidden="false" max="1025" min="40" style="0" width="11.5204081632653"/>
  </cols>
  <sheetData>
    <row r="1" customFormat="false" ht="12.8" hidden="false" customHeight="false" outlineLevel="0" collapsed="false">
      <c r="A1" s="0" t="s">
        <v>65</v>
      </c>
      <c r="B1" s="104" t="n">
        <v>0.85</v>
      </c>
      <c r="D1" s="105" t="s">
        <v>66</v>
      </c>
      <c r="E1" s="105"/>
      <c r="F1" s="105"/>
      <c r="G1" s="105"/>
      <c r="H1" s="105"/>
      <c r="I1" s="105"/>
    </row>
    <row r="2" customFormat="false" ht="12.8" hidden="false" customHeight="false" outlineLevel="0" collapsed="false">
      <c r="A2" s="96" t="s">
        <v>67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  <c r="K2" s="1" t="s">
        <v>68</v>
      </c>
      <c r="L2" s="1" t="n">
        <f aca="false">A17-A16</f>
        <v>3</v>
      </c>
    </row>
    <row r="3" customFormat="false" ht="12.8" hidden="false" customHeight="false" outlineLevel="0" collapsed="false">
      <c r="D3" s="108" t="s">
        <v>69</v>
      </c>
      <c r="E3" s="108" t="s">
        <v>70</v>
      </c>
      <c r="F3" s="108" t="s">
        <v>71</v>
      </c>
      <c r="G3" s="108" t="s">
        <v>72</v>
      </c>
      <c r="H3" s="108" t="s">
        <v>73</v>
      </c>
      <c r="I3" s="109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8</v>
      </c>
      <c r="B6" s="96" t="n">
        <v>4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0.304</v>
      </c>
      <c r="H6" s="96" t="n">
        <v>0.304</v>
      </c>
      <c r="I6" s="96" t="n">
        <v>0.304</v>
      </c>
      <c r="J6" s="96" t="n">
        <v>0.304</v>
      </c>
      <c r="K6" s="96" t="n">
        <v>1</v>
      </c>
      <c r="L6" s="96" t="n">
        <v>2.448</v>
      </c>
      <c r="M6" s="96" t="n">
        <v>3.912</v>
      </c>
      <c r="N6" s="96" t="n">
        <v>5.36</v>
      </c>
      <c r="O6" s="96" t="n">
        <v>6.32</v>
      </c>
      <c r="P6" s="96" t="n">
        <v>7.28</v>
      </c>
      <c r="Q6" s="96" t="n">
        <v>8.24</v>
      </c>
      <c r="R6" s="96" t="n">
        <v>9.04</v>
      </c>
      <c r="S6" s="96" t="n">
        <v>9.176</v>
      </c>
      <c r="T6" s="96" t="n">
        <v>9.288</v>
      </c>
      <c r="U6" s="96" t="n">
        <v>9.344</v>
      </c>
      <c r="V6" s="96" t="n">
        <v>9.4</v>
      </c>
      <c r="W6" s="96" t="n">
        <v>9.464</v>
      </c>
      <c r="X6" s="96" t="n">
        <v>9.512</v>
      </c>
      <c r="Y6" s="96" t="n">
        <v>9.6</v>
      </c>
      <c r="Z6" s="96" t="n">
        <v>9.544</v>
      </c>
      <c r="AA6" s="96" t="n">
        <v>9.48</v>
      </c>
      <c r="AB6" s="96" t="n">
        <v>9.432</v>
      </c>
      <c r="AC6" s="96" t="n">
        <v>9.368</v>
      </c>
      <c r="AD6" s="96" t="n">
        <v>9.08</v>
      </c>
      <c r="AE6" s="96" t="n">
        <v>8.552</v>
      </c>
      <c r="AF6" s="96" t="n">
        <v>8.032</v>
      </c>
      <c r="AG6" s="96" t="n">
        <v>7.504</v>
      </c>
      <c r="AH6" s="96" t="n">
        <v>7</v>
      </c>
      <c r="AI6" s="96" t="n">
        <v>6.504</v>
      </c>
      <c r="AJ6" s="96" t="n">
        <v>6</v>
      </c>
      <c r="AK6" s="96" t="n">
        <v>5.728</v>
      </c>
      <c r="AL6" s="96" t="n">
        <v>5.472</v>
      </c>
      <c r="AM6" s="96" t="n">
        <v>5.2</v>
      </c>
    </row>
    <row r="7" s="96" customFormat="true" ht="12.8" hidden="false" customHeight="false" outlineLevel="0" collapsed="false">
      <c r="A7" s="96" t="n">
        <v>13</v>
      </c>
      <c r="B7" s="96" t="n">
        <v>4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0.299</v>
      </c>
      <c r="H7" s="96" t="n">
        <v>0.299</v>
      </c>
      <c r="I7" s="96" t="n">
        <v>0.299</v>
      </c>
      <c r="J7" s="96" t="n">
        <v>0.299</v>
      </c>
      <c r="K7" s="96" t="n">
        <v>0.299</v>
      </c>
      <c r="L7" s="96" t="n">
        <v>0.299</v>
      </c>
      <c r="M7" s="96" t="n">
        <v>1.001</v>
      </c>
      <c r="N7" s="96" t="n">
        <v>3.51</v>
      </c>
      <c r="O7" s="96" t="n">
        <v>6.019</v>
      </c>
      <c r="P7" s="96" t="n">
        <v>8.528</v>
      </c>
      <c r="Q7" s="96" t="n">
        <v>11.037</v>
      </c>
      <c r="R7" s="96" t="n">
        <v>12.805</v>
      </c>
      <c r="S7" s="96" t="n">
        <v>13.494</v>
      </c>
      <c r="T7" s="96" t="n">
        <v>13.702</v>
      </c>
      <c r="U7" s="96" t="n">
        <v>14.001</v>
      </c>
      <c r="V7" s="96" t="n">
        <v>14.105</v>
      </c>
      <c r="W7" s="96" t="n">
        <v>14.196</v>
      </c>
      <c r="X7" s="96" t="n">
        <v>14.3</v>
      </c>
      <c r="Y7" s="96" t="n">
        <v>14.404</v>
      </c>
      <c r="Z7" s="96" t="n">
        <v>14.495</v>
      </c>
      <c r="AA7" s="96" t="n">
        <v>14.456</v>
      </c>
      <c r="AB7" s="96" t="n">
        <v>14.456</v>
      </c>
      <c r="AC7" s="96" t="n">
        <v>14.456</v>
      </c>
      <c r="AD7" s="96" t="n">
        <v>14.144</v>
      </c>
      <c r="AE7" s="96" t="n">
        <v>13.429</v>
      </c>
      <c r="AF7" s="96" t="n">
        <v>12.714</v>
      </c>
      <c r="AG7" s="96" t="n">
        <v>11.999</v>
      </c>
      <c r="AH7" s="96" t="n">
        <v>11.427</v>
      </c>
      <c r="AI7" s="96" t="n">
        <v>10.868</v>
      </c>
      <c r="AJ7" s="96" t="n">
        <v>10.296</v>
      </c>
      <c r="AK7" s="96" t="n">
        <v>9.594</v>
      </c>
      <c r="AL7" s="96" t="n">
        <v>8.905</v>
      </c>
      <c r="AM7" s="96" t="n">
        <v>8.203</v>
      </c>
    </row>
    <row r="8" s="96" customFormat="true" ht="12.8" hidden="false" customHeight="false" outlineLevel="0" collapsed="false">
      <c r="A8" s="96" t="n">
        <v>18</v>
      </c>
      <c r="B8" s="96" t="n">
        <v>4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0.306</v>
      </c>
      <c r="H8" s="96" t="n">
        <v>0.306</v>
      </c>
      <c r="I8" s="96" t="n">
        <v>0.306</v>
      </c>
      <c r="J8" s="96" t="n">
        <v>0.306</v>
      </c>
      <c r="K8" s="96" t="n">
        <v>0.306</v>
      </c>
      <c r="L8" s="96" t="n">
        <v>0.306</v>
      </c>
      <c r="M8" s="96" t="n">
        <v>0.306</v>
      </c>
      <c r="N8" s="96" t="n">
        <v>0.306</v>
      </c>
      <c r="O8" s="96" t="n">
        <v>0.306</v>
      </c>
      <c r="P8" s="96" t="n">
        <v>10.62</v>
      </c>
      <c r="Q8" s="96" t="n">
        <v>11.844</v>
      </c>
      <c r="R8" s="96" t="n">
        <v>13.086</v>
      </c>
      <c r="S8" s="96" t="n">
        <v>14.31</v>
      </c>
      <c r="T8" s="96" t="n">
        <v>15.534</v>
      </c>
      <c r="U8" s="96" t="n">
        <v>17.496</v>
      </c>
      <c r="V8" s="96" t="n">
        <v>18</v>
      </c>
      <c r="W8" s="96" t="n">
        <v>18.504</v>
      </c>
      <c r="X8" s="96" t="n">
        <v>19.008</v>
      </c>
      <c r="Y8" s="96" t="n">
        <v>19.494</v>
      </c>
      <c r="Z8" s="96" t="n">
        <v>19.998</v>
      </c>
      <c r="AA8" s="96" t="n">
        <v>20.502</v>
      </c>
      <c r="AB8" s="96" t="n">
        <v>21.006</v>
      </c>
      <c r="AC8" s="96" t="n">
        <v>21.006</v>
      </c>
      <c r="AD8" s="96" t="n">
        <v>20.142</v>
      </c>
      <c r="AE8" s="96" t="n">
        <v>19.296</v>
      </c>
      <c r="AF8" s="96" t="n">
        <v>18.45</v>
      </c>
      <c r="AG8" s="96" t="n">
        <v>17.604</v>
      </c>
      <c r="AH8" s="96" t="n">
        <v>16.758</v>
      </c>
      <c r="AI8" s="96" t="n">
        <v>15.894</v>
      </c>
      <c r="AJ8" s="96" t="n">
        <v>15.048</v>
      </c>
      <c r="AK8" s="96" t="n">
        <v>14.202</v>
      </c>
      <c r="AL8" s="96" t="n">
        <v>12.852</v>
      </c>
      <c r="AM8" s="96" t="n">
        <v>11.502</v>
      </c>
    </row>
    <row r="9" s="96" customFormat="true" ht="12.8" hidden="false" customHeight="false" outlineLevel="0" collapsed="false">
      <c r="A9" s="96" t="n">
        <v>20</v>
      </c>
      <c r="B9" s="96" t="n">
        <v>4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0.1836</v>
      </c>
      <c r="H9" s="96" t="n">
        <v>0.1836</v>
      </c>
      <c r="I9" s="96" t="n">
        <v>0.1836</v>
      </c>
      <c r="J9" s="96" t="n">
        <v>0.1836</v>
      </c>
      <c r="K9" s="96" t="n">
        <v>0.1836</v>
      </c>
      <c r="L9" s="96" t="n">
        <v>0.1836</v>
      </c>
      <c r="M9" s="96" t="n">
        <v>0.1836</v>
      </c>
      <c r="N9" s="96" t="n">
        <v>0.1836</v>
      </c>
      <c r="O9" s="96" t="n">
        <v>0.1836</v>
      </c>
      <c r="P9" s="96" t="n">
        <v>6.372</v>
      </c>
      <c r="Q9" s="96" t="n">
        <v>11.1084</v>
      </c>
      <c r="R9" s="96" t="n">
        <v>12.608</v>
      </c>
      <c r="S9" s="96" t="n">
        <v>14.106</v>
      </c>
      <c r="T9" s="96" t="n">
        <v>15.604</v>
      </c>
      <c r="U9" s="96" t="n">
        <v>17.5356</v>
      </c>
      <c r="V9" s="96" t="n">
        <v>18.3992</v>
      </c>
      <c r="W9" s="96" t="n">
        <v>19.134</v>
      </c>
      <c r="X9" s="96" t="n">
        <v>19.878</v>
      </c>
      <c r="Y9" s="96" t="n">
        <v>20.602</v>
      </c>
      <c r="Z9" s="96" t="n">
        <v>21.346</v>
      </c>
      <c r="AA9" s="96" t="n">
        <v>22.0808</v>
      </c>
      <c r="AB9" s="96" t="n">
        <v>22.8248</v>
      </c>
      <c r="AC9" s="96" t="n">
        <v>23.202</v>
      </c>
      <c r="AD9" s="96" t="n">
        <v>22.5548</v>
      </c>
      <c r="AE9" s="96" t="n">
        <v>21.9092</v>
      </c>
      <c r="AF9" s="96" t="n">
        <v>21.2728</v>
      </c>
      <c r="AG9" s="96" t="n">
        <v>20.6272</v>
      </c>
      <c r="AH9" s="96" t="n">
        <v>19.678</v>
      </c>
      <c r="AI9" s="96" t="n">
        <v>18.4144</v>
      </c>
      <c r="AJ9" s="96" t="n">
        <v>17.1524</v>
      </c>
      <c r="AK9" s="96" t="n">
        <v>15.918</v>
      </c>
      <c r="AL9" s="96" t="n">
        <v>14.4548</v>
      </c>
      <c r="AM9" s="96" t="n">
        <v>12.9824</v>
      </c>
    </row>
    <row r="10" s="96" customFormat="true" ht="12.8" hidden="false" customHeight="false" outlineLevel="0" collapsed="false">
      <c r="A10" s="96" t="n">
        <v>23</v>
      </c>
      <c r="B10" s="96" t="n">
        <v>4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0</v>
      </c>
      <c r="N10" s="96" t="n">
        <v>0</v>
      </c>
      <c r="O10" s="96" t="n">
        <v>0</v>
      </c>
      <c r="P10" s="96" t="n">
        <v>0</v>
      </c>
      <c r="Q10" s="96" t="n">
        <v>10.005</v>
      </c>
      <c r="R10" s="96" t="n">
        <v>11.891</v>
      </c>
      <c r="S10" s="96" t="n">
        <v>13.8</v>
      </c>
      <c r="T10" s="96" t="n">
        <v>15.709</v>
      </c>
      <c r="U10" s="96" t="n">
        <v>17.595</v>
      </c>
      <c r="V10" s="96" t="n">
        <v>18.998</v>
      </c>
      <c r="W10" s="96" t="n">
        <v>20.079</v>
      </c>
      <c r="X10" s="96" t="n">
        <v>21.183</v>
      </c>
      <c r="Y10" s="96" t="n">
        <v>22.264</v>
      </c>
      <c r="Z10" s="96" t="n">
        <v>23.368</v>
      </c>
      <c r="AA10" s="96" t="n">
        <v>24.449</v>
      </c>
      <c r="AB10" s="96" t="n">
        <v>25.553</v>
      </c>
      <c r="AC10" s="96" t="n">
        <v>26.496</v>
      </c>
      <c r="AD10" s="96" t="n">
        <v>26.174</v>
      </c>
      <c r="AE10" s="96" t="n">
        <v>25.829</v>
      </c>
      <c r="AF10" s="96" t="n">
        <v>25.507</v>
      </c>
      <c r="AG10" s="96" t="n">
        <v>25.162</v>
      </c>
      <c r="AH10" s="96" t="n">
        <v>24.058</v>
      </c>
      <c r="AI10" s="96" t="n">
        <v>22.195</v>
      </c>
      <c r="AJ10" s="96" t="n">
        <v>20.309</v>
      </c>
      <c r="AK10" s="96" t="n">
        <v>18.492</v>
      </c>
      <c r="AL10" s="96" t="n">
        <v>16.859</v>
      </c>
      <c r="AM10" s="96" t="n">
        <v>15.203</v>
      </c>
    </row>
    <row r="11" s="96" customFormat="true" ht="12.8" hidden="false" customHeight="false" outlineLevel="0" collapsed="false">
      <c r="A11" s="96" t="n">
        <v>28</v>
      </c>
      <c r="B11" s="96" t="n">
        <v>4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0</v>
      </c>
      <c r="N11" s="96" t="n">
        <v>0</v>
      </c>
      <c r="O11" s="96" t="n">
        <v>0</v>
      </c>
      <c r="P11" s="96" t="n">
        <v>0</v>
      </c>
      <c r="Q11" s="96" t="n">
        <v>9.996</v>
      </c>
      <c r="R11" s="96" t="n">
        <v>11.956</v>
      </c>
      <c r="S11" s="96" t="n">
        <v>14.056</v>
      </c>
      <c r="T11" s="96" t="n">
        <v>16.156</v>
      </c>
      <c r="U11" s="96" t="n">
        <v>18.256</v>
      </c>
      <c r="V11" s="96" t="n">
        <v>20.328</v>
      </c>
      <c r="W11" s="96" t="n">
        <v>22.428</v>
      </c>
      <c r="X11" s="96" t="n">
        <v>24.528</v>
      </c>
      <c r="Y11" s="96" t="n">
        <v>26.124</v>
      </c>
      <c r="Z11" s="96" t="n">
        <v>27.216</v>
      </c>
      <c r="AA11" s="96" t="n">
        <v>28.308</v>
      </c>
      <c r="AB11" s="96" t="n">
        <v>29.4</v>
      </c>
      <c r="AC11" s="96" t="n">
        <v>29.988</v>
      </c>
      <c r="AD11" s="96" t="n">
        <v>29.988</v>
      </c>
      <c r="AE11" s="96" t="n">
        <v>29.988</v>
      </c>
      <c r="AF11" s="96" t="n">
        <v>29.988</v>
      </c>
      <c r="AG11" s="96" t="n">
        <v>29.988</v>
      </c>
      <c r="AH11" s="96" t="n">
        <v>29.036</v>
      </c>
      <c r="AI11" s="96" t="n">
        <v>28.056</v>
      </c>
      <c r="AJ11" s="96" t="n">
        <v>27.104</v>
      </c>
      <c r="AK11" s="96" t="n">
        <v>26.124</v>
      </c>
      <c r="AL11" s="96" t="n">
        <v>25.172</v>
      </c>
      <c r="AM11" s="96" t="n">
        <v>23.996</v>
      </c>
    </row>
    <row r="12" s="96" customFormat="true" ht="12.8" hidden="false" customHeight="false" outlineLevel="0" collapsed="false">
      <c r="A12" s="96" t="n">
        <v>30</v>
      </c>
      <c r="B12" s="96" t="n">
        <v>4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0</v>
      </c>
      <c r="N12" s="96" t="n">
        <v>0</v>
      </c>
      <c r="O12" s="96" t="n">
        <v>0</v>
      </c>
      <c r="P12" s="96" t="n">
        <v>0</v>
      </c>
      <c r="Q12" s="96" t="n">
        <v>7.14</v>
      </c>
      <c r="R12" s="96" t="n">
        <v>8.54</v>
      </c>
      <c r="S12" s="96" t="n">
        <v>10.04</v>
      </c>
      <c r="T12" s="96" t="n">
        <v>11.54</v>
      </c>
      <c r="U12" s="96" t="n">
        <v>13.04</v>
      </c>
      <c r="V12" s="96" t="n">
        <v>14.52</v>
      </c>
      <c r="W12" s="96" t="n">
        <v>16.02</v>
      </c>
      <c r="X12" s="96" t="n">
        <v>17.52</v>
      </c>
      <c r="Y12" s="96" t="n">
        <v>19.77429</v>
      </c>
      <c r="Z12" s="96" t="n">
        <v>20.98286</v>
      </c>
      <c r="AA12" s="96" t="n">
        <v>22.19143</v>
      </c>
      <c r="AB12" s="96" t="n">
        <v>23.42857</v>
      </c>
      <c r="AC12" s="96" t="n">
        <v>24.27714</v>
      </c>
      <c r="AD12" s="96" t="n">
        <v>25.10571</v>
      </c>
      <c r="AE12" s="96" t="n">
        <v>25.90571</v>
      </c>
      <c r="AF12" s="96" t="n">
        <v>26.73429</v>
      </c>
      <c r="AG12" s="96" t="n">
        <v>27.70571</v>
      </c>
      <c r="AH12" s="96" t="n">
        <v>27.19714</v>
      </c>
      <c r="AI12" s="96" t="n">
        <v>26.72571</v>
      </c>
      <c r="AJ12" s="96" t="n">
        <v>25.81714</v>
      </c>
      <c r="AK12" s="96" t="n">
        <v>24.91714</v>
      </c>
      <c r="AL12" s="96" t="n">
        <v>23.98</v>
      </c>
      <c r="AM12" s="96" t="n">
        <v>22.85429</v>
      </c>
    </row>
    <row r="13" s="96" customFormat="true" ht="12.8" hidden="false" customHeight="false" outlineLevel="0" collapsed="false">
      <c r="A13" s="96" t="n">
        <v>33</v>
      </c>
      <c r="B13" s="96" t="n">
        <v>4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0</v>
      </c>
      <c r="J13" s="96" t="n">
        <v>0</v>
      </c>
      <c r="K13" s="96" t="n">
        <v>0</v>
      </c>
      <c r="L13" s="96" t="n">
        <v>0</v>
      </c>
      <c r="M13" s="96" t="n">
        <v>0</v>
      </c>
      <c r="N13" s="96" t="n">
        <v>0</v>
      </c>
      <c r="O13" s="96" t="n">
        <v>0</v>
      </c>
      <c r="P13" s="96" t="n">
        <v>0</v>
      </c>
      <c r="Q13" s="96" t="n">
        <v>2.856</v>
      </c>
      <c r="R13" s="96" t="n">
        <v>3.416</v>
      </c>
      <c r="S13" s="96" t="n">
        <v>4.016</v>
      </c>
      <c r="T13" s="96" t="n">
        <v>4.616</v>
      </c>
      <c r="U13" s="96" t="n">
        <v>5.216</v>
      </c>
      <c r="V13" s="96" t="n">
        <v>5.808</v>
      </c>
      <c r="W13" s="96" t="n">
        <v>6.408</v>
      </c>
      <c r="X13" s="96" t="n">
        <v>7.008</v>
      </c>
      <c r="Y13" s="96" t="n">
        <v>10.24971</v>
      </c>
      <c r="Z13" s="96" t="n">
        <v>11.63314</v>
      </c>
      <c r="AA13" s="96" t="n">
        <v>13.01657</v>
      </c>
      <c r="AB13" s="96" t="n">
        <v>14.47143</v>
      </c>
      <c r="AC13" s="96" t="n">
        <v>15.71086</v>
      </c>
      <c r="AD13" s="96" t="n">
        <v>17.78229</v>
      </c>
      <c r="AE13" s="96" t="n">
        <v>19.78229</v>
      </c>
      <c r="AF13" s="96" t="n">
        <v>21.85371</v>
      </c>
      <c r="AG13" s="96" t="n">
        <v>24.28229</v>
      </c>
      <c r="AH13" s="96" t="n">
        <v>24.43886</v>
      </c>
      <c r="AI13" s="96" t="n">
        <v>24.73029</v>
      </c>
      <c r="AJ13" s="96" t="n">
        <v>23.88686</v>
      </c>
      <c r="AK13" s="96" t="n">
        <v>23.10686</v>
      </c>
      <c r="AL13" s="96" t="n">
        <v>22.192</v>
      </c>
      <c r="AM13" s="96" t="n">
        <v>21.14171</v>
      </c>
    </row>
    <row r="14" s="96" customFormat="true" ht="12.8" hidden="false" customHeight="false" outlineLevel="0" collapsed="false">
      <c r="A14" s="96" t="n">
        <v>34</v>
      </c>
      <c r="B14" s="96" t="n">
        <v>4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0</v>
      </c>
      <c r="J14" s="96" t="n">
        <v>0</v>
      </c>
      <c r="K14" s="96" t="n">
        <v>0</v>
      </c>
      <c r="L14" s="96" t="n">
        <v>0</v>
      </c>
      <c r="M14" s="96" t="n">
        <v>0</v>
      </c>
      <c r="N14" s="96" t="n">
        <v>0</v>
      </c>
      <c r="O14" s="96" t="n">
        <v>0</v>
      </c>
      <c r="P14" s="96" t="n">
        <v>0</v>
      </c>
      <c r="Q14" s="96" t="n">
        <v>1.428</v>
      </c>
      <c r="R14" s="96" t="n">
        <v>1.708</v>
      </c>
      <c r="S14" s="96" t="n">
        <v>2.008</v>
      </c>
      <c r="T14" s="96" t="n">
        <v>2.308</v>
      </c>
      <c r="U14" s="96" t="n">
        <v>2.608</v>
      </c>
      <c r="V14" s="96" t="n">
        <v>2.904</v>
      </c>
      <c r="W14" s="96" t="n">
        <v>3.204</v>
      </c>
      <c r="X14" s="96" t="n">
        <v>3.504</v>
      </c>
      <c r="Y14" s="96" t="n">
        <v>7.07486</v>
      </c>
      <c r="Z14" s="96" t="n">
        <v>8.51657</v>
      </c>
      <c r="AA14" s="96" t="n">
        <v>9.95829</v>
      </c>
      <c r="AB14" s="96" t="n">
        <v>11.48571</v>
      </c>
      <c r="AC14" s="96" t="n">
        <v>12.85543</v>
      </c>
      <c r="AD14" s="96" t="n">
        <v>15.34114</v>
      </c>
      <c r="AE14" s="96" t="n">
        <v>17.74114</v>
      </c>
      <c r="AF14" s="96" t="n">
        <v>20.22686</v>
      </c>
      <c r="AG14" s="96" t="n">
        <v>23.14114</v>
      </c>
      <c r="AH14" s="96" t="n">
        <v>23.51943</v>
      </c>
      <c r="AI14" s="96" t="n">
        <v>24.06514</v>
      </c>
      <c r="AJ14" s="96" t="n">
        <v>23.24343</v>
      </c>
      <c r="AK14" s="96" t="n">
        <v>22.50343</v>
      </c>
      <c r="AL14" s="96" t="n">
        <v>21.596</v>
      </c>
      <c r="AM14" s="96" t="n">
        <v>20.57086</v>
      </c>
    </row>
    <row r="15" s="96" customFormat="true" ht="12.8" hidden="false" customHeight="false" outlineLevel="0" collapsed="false">
      <c r="A15" s="96" t="n">
        <v>35</v>
      </c>
      <c r="B15" s="96" t="n">
        <v>4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0</v>
      </c>
      <c r="J15" s="96" t="n">
        <v>0</v>
      </c>
      <c r="K15" s="96" t="n">
        <v>0</v>
      </c>
      <c r="L15" s="96" t="n">
        <v>0</v>
      </c>
      <c r="M15" s="96" t="n">
        <v>0</v>
      </c>
      <c r="N15" s="96" t="n">
        <v>0</v>
      </c>
      <c r="O15" s="96" t="n">
        <v>0</v>
      </c>
      <c r="P15" s="96" t="n">
        <v>0</v>
      </c>
      <c r="Q15" s="96" t="n">
        <v>0</v>
      </c>
      <c r="R15" s="96" t="n">
        <v>0</v>
      </c>
      <c r="S15" s="96" t="n">
        <v>0</v>
      </c>
      <c r="T15" s="96" t="n">
        <v>0</v>
      </c>
      <c r="U15" s="96" t="n">
        <v>0</v>
      </c>
      <c r="V15" s="96" t="n">
        <v>0</v>
      </c>
      <c r="W15" s="96" t="n">
        <v>0</v>
      </c>
      <c r="X15" s="96" t="n">
        <v>0</v>
      </c>
      <c r="Y15" s="96" t="n">
        <v>3.9</v>
      </c>
      <c r="Z15" s="96" t="n">
        <v>5.4</v>
      </c>
      <c r="AA15" s="96" t="n">
        <v>6.9</v>
      </c>
      <c r="AB15" s="96" t="n">
        <v>8.5</v>
      </c>
      <c r="AC15" s="96" t="n">
        <v>10</v>
      </c>
      <c r="AD15" s="96" t="n">
        <v>12.9</v>
      </c>
      <c r="AE15" s="96" t="n">
        <v>15.7</v>
      </c>
      <c r="AF15" s="96" t="n">
        <v>18.6</v>
      </c>
      <c r="AG15" s="96" t="n">
        <v>22</v>
      </c>
      <c r="AH15" s="96" t="n">
        <v>22.6</v>
      </c>
      <c r="AI15" s="96" t="n">
        <v>23.4</v>
      </c>
      <c r="AJ15" s="96" t="n">
        <v>22.6</v>
      </c>
      <c r="AK15" s="96" t="n">
        <v>21.9</v>
      </c>
      <c r="AL15" s="96" t="n">
        <v>21</v>
      </c>
      <c r="AM15" s="96" t="n">
        <v>20</v>
      </c>
    </row>
    <row r="16" s="96" customFormat="true" ht="12.8" hidden="false" customHeight="false" outlineLevel="0" collapsed="false">
      <c r="A16" s="96" t="n">
        <v>37</v>
      </c>
      <c r="B16" s="96" t="n">
        <v>4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0</v>
      </c>
      <c r="J16" s="96" t="n">
        <v>0</v>
      </c>
      <c r="K16" s="96" t="n">
        <v>0</v>
      </c>
      <c r="L16" s="96" t="n">
        <v>0</v>
      </c>
      <c r="M16" s="96" t="n">
        <v>0</v>
      </c>
      <c r="N16" s="96" t="n">
        <v>0</v>
      </c>
      <c r="O16" s="96" t="n">
        <v>0</v>
      </c>
      <c r="P16" s="96" t="n">
        <v>0</v>
      </c>
      <c r="Q16" s="96" t="n">
        <v>0</v>
      </c>
      <c r="R16" s="96" t="n">
        <v>0</v>
      </c>
      <c r="S16" s="96" t="n">
        <v>0</v>
      </c>
      <c r="T16" s="96" t="n">
        <v>0</v>
      </c>
      <c r="U16" s="96" t="n">
        <v>0</v>
      </c>
      <c r="V16" s="96" t="n">
        <v>0</v>
      </c>
      <c r="W16" s="96" t="n">
        <v>0</v>
      </c>
      <c r="X16" s="96" t="n">
        <v>0</v>
      </c>
      <c r="Y16" s="96" t="n">
        <v>2.34</v>
      </c>
      <c r="Z16" s="96" t="n">
        <v>3.24</v>
      </c>
      <c r="AA16" s="96" t="n">
        <v>7.94</v>
      </c>
      <c r="AB16" s="96" t="n">
        <v>9.06</v>
      </c>
      <c r="AC16" s="96" t="n">
        <v>10.12</v>
      </c>
      <c r="AD16" s="96" t="n">
        <v>12.02</v>
      </c>
      <c r="AE16" s="96" t="n">
        <v>13.86</v>
      </c>
      <c r="AF16" s="96" t="n">
        <v>15.76</v>
      </c>
      <c r="AG16" s="96" t="n">
        <v>17.88</v>
      </c>
      <c r="AH16" s="96" t="n">
        <v>18.08</v>
      </c>
      <c r="AI16" s="96" t="n">
        <v>18.4</v>
      </c>
      <c r="AJ16" s="96" t="n">
        <v>17.76</v>
      </c>
      <c r="AK16" s="96" t="n">
        <v>17.18</v>
      </c>
      <c r="AL16" s="96" t="n">
        <v>16.48</v>
      </c>
      <c r="AM16" s="96" t="n">
        <v>15.96</v>
      </c>
    </row>
    <row r="17" s="96" customFormat="true" ht="12.8" hidden="false" customHeight="false" outlineLevel="0" collapsed="false">
      <c r="A17" s="96" t="n">
        <v>40</v>
      </c>
      <c r="B17" s="96" t="n">
        <v>4</v>
      </c>
      <c r="C17" s="96" t="n">
        <v>0</v>
      </c>
      <c r="D17" s="96" t="n">
        <v>0</v>
      </c>
      <c r="E17" s="96" t="n">
        <v>0</v>
      </c>
      <c r="F17" s="96" t="n">
        <v>0</v>
      </c>
      <c r="G17" s="96" t="n">
        <v>0</v>
      </c>
      <c r="H17" s="96" t="n">
        <v>0</v>
      </c>
      <c r="I17" s="96" t="n">
        <v>0</v>
      </c>
      <c r="J17" s="96" t="n">
        <v>0</v>
      </c>
      <c r="K17" s="96" t="n">
        <v>0</v>
      </c>
      <c r="L17" s="96" t="n">
        <v>0</v>
      </c>
      <c r="M17" s="96" t="n">
        <v>0</v>
      </c>
      <c r="N17" s="96" t="n">
        <v>0</v>
      </c>
      <c r="O17" s="96" t="n">
        <v>0</v>
      </c>
      <c r="P17" s="96" t="n">
        <v>0</v>
      </c>
      <c r="Q17" s="96" t="n">
        <v>0</v>
      </c>
      <c r="R17" s="96" t="n">
        <v>0</v>
      </c>
      <c r="S17" s="96" t="n">
        <v>0</v>
      </c>
      <c r="T17" s="96" t="n">
        <v>0</v>
      </c>
      <c r="U17" s="96" t="n">
        <v>0</v>
      </c>
      <c r="V17" s="96" t="n">
        <v>0</v>
      </c>
      <c r="W17" s="96" t="n">
        <v>0</v>
      </c>
      <c r="X17" s="96" t="n">
        <v>0</v>
      </c>
      <c r="Y17" s="96" t="n">
        <v>0</v>
      </c>
      <c r="Z17" s="96" t="n">
        <v>0</v>
      </c>
      <c r="AA17" s="96" t="n">
        <v>9.5</v>
      </c>
      <c r="AB17" s="96" t="n">
        <v>9.9</v>
      </c>
      <c r="AC17" s="96" t="n">
        <v>10.3</v>
      </c>
      <c r="AD17" s="96" t="n">
        <v>10.7</v>
      </c>
      <c r="AE17" s="96" t="n">
        <v>11.1</v>
      </c>
      <c r="AF17" s="96" t="n">
        <v>11.5</v>
      </c>
      <c r="AG17" s="96" t="n">
        <v>11.7</v>
      </c>
      <c r="AH17" s="96" t="n">
        <v>11.3</v>
      </c>
      <c r="AI17" s="96" t="n">
        <v>10.9</v>
      </c>
      <c r="AJ17" s="96" t="n">
        <v>10.5</v>
      </c>
      <c r="AK17" s="96" t="n">
        <v>10.1</v>
      </c>
      <c r="AL17" s="96" t="n">
        <v>9.7</v>
      </c>
      <c r="AM17" s="96" t="n">
        <v>9.9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3.752</v>
      </c>
      <c r="K18" s="0" t="n">
        <v>4.504</v>
      </c>
      <c r="L18" s="0" t="n">
        <v>5.248</v>
      </c>
      <c r="M18" s="0" t="n">
        <v>6</v>
      </c>
      <c r="N18" s="0" t="n">
        <v>6.504</v>
      </c>
      <c r="O18" s="0" t="n">
        <v>7</v>
      </c>
      <c r="P18" s="0" t="n">
        <v>7.064</v>
      </c>
      <c r="Q18" s="0" t="n">
        <v>6.544</v>
      </c>
      <c r="R18" s="0" t="n">
        <v>6.064</v>
      </c>
      <c r="S18" s="0" t="n">
        <v>5.84</v>
      </c>
      <c r="T18" s="0" t="n">
        <v>5.624</v>
      </c>
      <c r="U18" s="0" t="n">
        <v>5.392</v>
      </c>
      <c r="V18" s="0" t="n">
        <v>5.168</v>
      </c>
      <c r="W18" s="0" t="n">
        <v>4.952</v>
      </c>
      <c r="X18" s="0" t="n">
        <v>4.728</v>
      </c>
      <c r="Y18" s="0" t="n">
        <v>4.48</v>
      </c>
      <c r="Z18" s="0" t="n">
        <v>4.232</v>
      </c>
      <c r="AA18" s="0" t="n">
        <v>3.984</v>
      </c>
      <c r="AB18" s="0" t="n">
        <v>3.728</v>
      </c>
      <c r="AC18" s="0" t="n">
        <v>3.48</v>
      </c>
      <c r="AD18" s="0" t="n">
        <v>3.232</v>
      </c>
      <c r="AE18" s="0" t="n">
        <v>2.984</v>
      </c>
      <c r="AF18" s="0" t="n">
        <v>2.728</v>
      </c>
      <c r="AG18" s="0" t="n">
        <v>2.48</v>
      </c>
      <c r="AH18" s="0" t="n">
        <v>2.232</v>
      </c>
      <c r="AI18" s="0" t="n">
        <v>1.984</v>
      </c>
      <c r="AJ18" s="0" t="n">
        <v>1.728</v>
      </c>
      <c r="AK18" s="0" t="n">
        <v>1.48</v>
      </c>
      <c r="AL18" s="0" t="n">
        <v>1.232</v>
      </c>
      <c r="AM18" s="0" t="n">
        <v>0</v>
      </c>
    </row>
    <row r="19" customFormat="false" ht="12.8" hidden="false" customHeight="false" outlineLevel="0" collapsed="false">
      <c r="A19" s="0" t="n">
        <v>13</v>
      </c>
      <c r="B19" s="0" t="n">
        <v>1</v>
      </c>
      <c r="C19" s="0" t="n">
        <v>0</v>
      </c>
      <c r="D19" s="0" t="n">
        <v>0.663</v>
      </c>
      <c r="E19" s="0" t="n">
        <v>2.223</v>
      </c>
      <c r="F19" s="0" t="n">
        <v>3.328</v>
      </c>
      <c r="G19" s="0" t="n">
        <v>4.303</v>
      </c>
      <c r="H19" s="0" t="n">
        <v>5.278</v>
      </c>
      <c r="I19" s="0" t="n">
        <v>6.253</v>
      </c>
      <c r="J19" s="0" t="n">
        <v>7.319</v>
      </c>
      <c r="K19" s="0" t="n">
        <v>7.93</v>
      </c>
      <c r="L19" s="0" t="n">
        <v>8.736</v>
      </c>
      <c r="M19" s="0" t="n">
        <v>9.321</v>
      </c>
      <c r="N19" s="0" t="n">
        <v>9.516</v>
      </c>
      <c r="O19" s="0" t="n">
        <v>9.334</v>
      </c>
      <c r="P19" s="0" t="n">
        <v>8.827</v>
      </c>
      <c r="Q19" s="0" t="n">
        <v>8.307</v>
      </c>
      <c r="R19" s="0" t="n">
        <v>7.8</v>
      </c>
      <c r="S19" s="0" t="n">
        <v>7.293</v>
      </c>
      <c r="T19" s="0" t="n">
        <v>6.773</v>
      </c>
      <c r="U19" s="0" t="n">
        <v>6.266</v>
      </c>
      <c r="V19" s="0" t="n">
        <v>5.746</v>
      </c>
      <c r="W19" s="0" t="n">
        <v>5.226</v>
      </c>
      <c r="X19" s="0" t="n">
        <v>4.706</v>
      </c>
      <c r="Y19" s="0" t="n">
        <v>4.329</v>
      </c>
      <c r="Z19" s="0" t="n">
        <v>4.082</v>
      </c>
      <c r="AA19" s="0" t="n">
        <v>3.835</v>
      </c>
      <c r="AB19" s="0" t="n">
        <v>3.575</v>
      </c>
      <c r="AC19" s="0" t="n">
        <v>3.315</v>
      </c>
      <c r="AD19" s="0" t="n">
        <v>3.068</v>
      </c>
      <c r="AE19" s="0" t="n">
        <v>2.821</v>
      </c>
      <c r="AF19" s="0" t="n">
        <v>2.574</v>
      </c>
      <c r="AG19" s="0" t="n">
        <v>2.314</v>
      </c>
      <c r="AH19" s="0" t="n">
        <v>2.054</v>
      </c>
      <c r="AI19" s="0" t="n">
        <v>1.807</v>
      </c>
      <c r="AJ19" s="0" t="n">
        <v>1.56</v>
      </c>
      <c r="AK19" s="0" t="n">
        <v>1.313</v>
      </c>
      <c r="AL19" s="0" t="n">
        <v>1.066</v>
      </c>
      <c r="AM19" s="0" t="n">
        <v>1.001</v>
      </c>
    </row>
    <row r="20" customFormat="false" ht="12.8" hidden="false" customHeight="false" outlineLevel="0" collapsed="false">
      <c r="A20" s="0" t="n">
        <v>18</v>
      </c>
      <c r="B20" s="0" t="n">
        <v>1</v>
      </c>
      <c r="C20" s="0" t="n">
        <v>0</v>
      </c>
      <c r="D20" s="0" t="n">
        <v>1.332</v>
      </c>
      <c r="E20" s="0" t="n">
        <v>2.664</v>
      </c>
      <c r="F20" s="0" t="n">
        <v>3.996</v>
      </c>
      <c r="G20" s="0" t="n">
        <v>5.418</v>
      </c>
      <c r="H20" s="0" t="n">
        <v>6.822</v>
      </c>
      <c r="I20" s="0" t="n">
        <v>8.244</v>
      </c>
      <c r="J20" s="0" t="n">
        <v>9.126</v>
      </c>
      <c r="K20" s="0" t="n">
        <v>10.494</v>
      </c>
      <c r="L20" s="0" t="n">
        <v>11.88</v>
      </c>
      <c r="M20" s="0" t="n">
        <v>12.006</v>
      </c>
      <c r="N20" s="0" t="n">
        <v>12.438</v>
      </c>
      <c r="O20" s="0" t="n">
        <v>12.276</v>
      </c>
      <c r="P20" s="0" t="n">
        <v>11.574</v>
      </c>
      <c r="Q20" s="0" t="n">
        <v>10.854</v>
      </c>
      <c r="R20" s="0" t="n">
        <v>10.134</v>
      </c>
      <c r="S20" s="0" t="n">
        <v>9.432</v>
      </c>
      <c r="T20" s="0" t="n">
        <v>8.712</v>
      </c>
      <c r="U20" s="0" t="n">
        <v>7.992</v>
      </c>
      <c r="V20" s="0" t="n">
        <v>7.29</v>
      </c>
      <c r="W20" s="0" t="n">
        <v>6.57</v>
      </c>
      <c r="X20" s="0" t="n">
        <v>5.868</v>
      </c>
      <c r="Y20" s="0" t="n">
        <v>5.382</v>
      </c>
      <c r="Z20" s="0" t="n">
        <v>5.13</v>
      </c>
      <c r="AA20" s="0" t="n">
        <v>4.896</v>
      </c>
      <c r="AB20" s="0" t="n">
        <v>4.644</v>
      </c>
      <c r="AC20" s="0" t="n">
        <v>4.392</v>
      </c>
      <c r="AD20" s="0" t="n">
        <v>4.158</v>
      </c>
      <c r="AE20" s="0" t="n">
        <v>3.906</v>
      </c>
      <c r="AF20" s="0" t="n">
        <v>3.654</v>
      </c>
      <c r="AG20" s="0" t="n">
        <v>3.402</v>
      </c>
      <c r="AH20" s="0" t="n">
        <v>3.168</v>
      </c>
      <c r="AI20" s="0" t="n">
        <v>2.916</v>
      </c>
      <c r="AJ20" s="0" t="n">
        <v>2.664</v>
      </c>
      <c r="AK20" s="0" t="n">
        <v>2.43</v>
      </c>
      <c r="AL20" s="0" t="n">
        <v>2.178</v>
      </c>
      <c r="AM20" s="0" t="n">
        <v>1.944</v>
      </c>
    </row>
    <row r="21" customFormat="false" ht="12.8" hidden="false" customHeight="false" outlineLevel="0" collapsed="false">
      <c r="A21" s="0" t="n">
        <v>20</v>
      </c>
      <c r="B21" s="0" t="n">
        <v>1</v>
      </c>
      <c r="C21" s="0" t="n">
        <v>0</v>
      </c>
      <c r="D21" s="0" t="n">
        <v>0.7992</v>
      </c>
      <c r="E21" s="0" t="n">
        <v>1.5984</v>
      </c>
      <c r="F21" s="0" t="n">
        <v>2.3976</v>
      </c>
      <c r="G21" s="0" t="n">
        <v>5.6704</v>
      </c>
      <c r="H21" s="0" t="n">
        <v>7.1108</v>
      </c>
      <c r="I21" s="0" t="n">
        <v>8.5712</v>
      </c>
      <c r="J21" s="0" t="n">
        <v>9.7076</v>
      </c>
      <c r="K21" s="0" t="n">
        <v>11.0988</v>
      </c>
      <c r="L21" s="0" t="n">
        <v>12.648</v>
      </c>
      <c r="M21" s="0" t="n">
        <v>13.0548</v>
      </c>
      <c r="N21" s="0" t="n">
        <v>13.774</v>
      </c>
      <c r="O21" s="0" t="n">
        <v>13.64</v>
      </c>
      <c r="P21" s="0" t="n">
        <v>13.1912</v>
      </c>
      <c r="Q21" s="0" t="n">
        <v>12.7316</v>
      </c>
      <c r="R21" s="0" t="n">
        <v>12.2628</v>
      </c>
      <c r="S21" s="0" t="n">
        <v>11.814</v>
      </c>
      <c r="T21" s="0" t="n">
        <v>11.3544</v>
      </c>
      <c r="U21" s="0" t="n">
        <v>10.8856</v>
      </c>
      <c r="V21" s="0" t="n">
        <v>10.4368</v>
      </c>
      <c r="W21" s="0" t="n">
        <v>9.9772</v>
      </c>
      <c r="X21" s="0" t="n">
        <v>9.5192</v>
      </c>
      <c r="Y21" s="0" t="n">
        <v>9.0068</v>
      </c>
      <c r="Z21" s="0" t="n">
        <v>8.6348</v>
      </c>
      <c r="AA21" s="0" t="n">
        <v>8.2736</v>
      </c>
      <c r="AB21" s="0" t="n">
        <v>7.9016</v>
      </c>
      <c r="AC21" s="0" t="n">
        <v>7.5204</v>
      </c>
      <c r="AD21" s="0" t="n">
        <v>7.1592</v>
      </c>
      <c r="AE21" s="0" t="n">
        <v>6.7872</v>
      </c>
      <c r="AF21" s="0" t="n">
        <v>6.4152</v>
      </c>
      <c r="AG21" s="0" t="n">
        <v>6.0432</v>
      </c>
      <c r="AH21" s="0" t="n">
        <v>5.636</v>
      </c>
      <c r="AI21" s="0" t="n">
        <v>5.218</v>
      </c>
      <c r="AJ21" s="0" t="n">
        <v>4.8</v>
      </c>
      <c r="AK21" s="0" t="n">
        <v>4.3928</v>
      </c>
      <c r="AL21" s="0" t="n">
        <v>3.9748</v>
      </c>
      <c r="AM21" s="0" t="n">
        <v>2.3624</v>
      </c>
    </row>
    <row r="22" customFormat="false" ht="12.8" hidden="false" customHeight="false" outlineLevel="0" collapsed="false">
      <c r="A22" s="0" t="n">
        <v>23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6.049</v>
      </c>
      <c r="H22" s="0" t="n">
        <v>7.544</v>
      </c>
      <c r="I22" s="0" t="n">
        <v>9.062</v>
      </c>
      <c r="J22" s="0" t="n">
        <v>10.58</v>
      </c>
      <c r="K22" s="0" t="n">
        <v>12.006</v>
      </c>
      <c r="L22" s="0" t="n">
        <v>13.8</v>
      </c>
      <c r="M22" s="0" t="n">
        <v>14.628</v>
      </c>
      <c r="N22" s="0" t="n">
        <v>15.778</v>
      </c>
      <c r="O22" s="0" t="n">
        <v>15.686</v>
      </c>
      <c r="P22" s="0" t="n">
        <v>15.617</v>
      </c>
      <c r="Q22" s="0" t="n">
        <v>15.548</v>
      </c>
      <c r="R22" s="0" t="n">
        <v>15.456</v>
      </c>
      <c r="S22" s="0" t="n">
        <v>15.387</v>
      </c>
      <c r="T22" s="0" t="n">
        <v>15.318</v>
      </c>
      <c r="U22" s="0" t="n">
        <v>15.226</v>
      </c>
      <c r="V22" s="0" t="n">
        <v>15.157</v>
      </c>
      <c r="W22" s="0" t="n">
        <v>15.088</v>
      </c>
      <c r="X22" s="0" t="n">
        <v>14.996</v>
      </c>
      <c r="Y22" s="0" t="n">
        <v>14.444</v>
      </c>
      <c r="Z22" s="0" t="n">
        <v>13.892</v>
      </c>
      <c r="AA22" s="0" t="n">
        <v>13.34</v>
      </c>
      <c r="AB22" s="0" t="n">
        <v>12.788</v>
      </c>
      <c r="AC22" s="0" t="n">
        <v>12.213</v>
      </c>
      <c r="AD22" s="0" t="n">
        <v>11.661</v>
      </c>
      <c r="AE22" s="0" t="n">
        <v>11.109</v>
      </c>
      <c r="AF22" s="0" t="n">
        <v>10.557</v>
      </c>
      <c r="AG22" s="0" t="n">
        <v>10.005</v>
      </c>
      <c r="AH22" s="0" t="n">
        <v>9.338</v>
      </c>
      <c r="AI22" s="0" t="n">
        <v>8.671</v>
      </c>
      <c r="AJ22" s="0" t="n">
        <v>8.004</v>
      </c>
      <c r="AK22" s="0" t="n">
        <v>7.337</v>
      </c>
      <c r="AL22" s="0" t="n">
        <v>6.67</v>
      </c>
      <c r="AM22" s="0" t="n">
        <v>2.99</v>
      </c>
    </row>
    <row r="23" customFormat="false" ht="12.8" hidden="false" customHeight="false" outlineLevel="0" collapsed="false">
      <c r="A23" s="0" t="n">
        <v>28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4.452</v>
      </c>
      <c r="H23" s="0" t="n">
        <v>6.58</v>
      </c>
      <c r="I23" s="0" t="n">
        <v>8.736</v>
      </c>
      <c r="J23" s="0" t="n">
        <v>10.864</v>
      </c>
      <c r="K23" s="0" t="n">
        <v>12.992</v>
      </c>
      <c r="L23" s="0" t="n">
        <v>13.804</v>
      </c>
      <c r="M23" s="0" t="n">
        <v>14.588</v>
      </c>
      <c r="N23" s="0" t="n">
        <v>15.372</v>
      </c>
      <c r="O23" s="0" t="n">
        <v>16.184</v>
      </c>
      <c r="P23" s="0" t="n">
        <v>17.5</v>
      </c>
      <c r="Q23" s="0" t="n">
        <v>17.752</v>
      </c>
      <c r="R23" s="0" t="n">
        <v>17.5</v>
      </c>
      <c r="S23" s="0" t="n">
        <v>17.276</v>
      </c>
      <c r="T23" s="0" t="n">
        <v>17.024</v>
      </c>
      <c r="U23" s="0" t="n">
        <v>16.772</v>
      </c>
      <c r="V23" s="0" t="n">
        <v>16.52</v>
      </c>
      <c r="W23" s="0" t="n">
        <v>16.296</v>
      </c>
      <c r="X23" s="0" t="n">
        <v>16.044</v>
      </c>
      <c r="Y23" s="0" t="n">
        <v>15.792</v>
      </c>
      <c r="Z23" s="0" t="n">
        <v>15.54</v>
      </c>
      <c r="AA23" s="0" t="n">
        <v>15.316</v>
      </c>
      <c r="AB23" s="0" t="n">
        <v>15.008</v>
      </c>
      <c r="AC23" s="0" t="n">
        <v>14.196</v>
      </c>
      <c r="AD23" s="0" t="n">
        <v>13.412</v>
      </c>
      <c r="AE23" s="0" t="n">
        <v>12.572</v>
      </c>
      <c r="AF23" s="0" t="n">
        <v>11.704</v>
      </c>
      <c r="AG23" s="0" t="n">
        <v>10.808</v>
      </c>
      <c r="AH23" s="0" t="n">
        <v>9.94</v>
      </c>
      <c r="AI23" s="0" t="n">
        <v>9.072</v>
      </c>
      <c r="AJ23" s="0" t="n">
        <v>8.204</v>
      </c>
      <c r="AK23" s="0" t="n">
        <v>7.308</v>
      </c>
      <c r="AL23" s="0" t="n">
        <v>6.44</v>
      </c>
      <c r="AM23" s="0" t="n">
        <v>4.004</v>
      </c>
    </row>
    <row r="24" customFormat="false" ht="12.8" hidden="false" customHeight="false" outlineLevel="0" collapsed="false">
      <c r="A24" s="0" t="n">
        <v>30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3.89429</v>
      </c>
      <c r="H24" s="0" t="n">
        <v>5.95714</v>
      </c>
      <c r="I24" s="0" t="n">
        <v>8.06857</v>
      </c>
      <c r="J24" s="0" t="n">
        <v>10.16</v>
      </c>
      <c r="K24" s="0" t="n">
        <v>12.02286</v>
      </c>
      <c r="L24" s="0" t="n">
        <v>12.77429</v>
      </c>
      <c r="M24" s="0" t="n">
        <v>13.50571</v>
      </c>
      <c r="N24" s="0" t="n">
        <v>14.23714</v>
      </c>
      <c r="O24" s="0" t="n">
        <v>15.10286</v>
      </c>
      <c r="P24" s="0" t="n">
        <v>16.24286</v>
      </c>
      <c r="Q24" s="0" t="n">
        <v>16.62286</v>
      </c>
      <c r="R24" s="0" t="n">
        <v>16.64286</v>
      </c>
      <c r="S24" s="0" t="n">
        <v>16.68286</v>
      </c>
      <c r="T24" s="0" t="n">
        <v>16.70286</v>
      </c>
      <c r="U24" s="0" t="n">
        <v>16.72286</v>
      </c>
      <c r="V24" s="0" t="n">
        <v>16.77143</v>
      </c>
      <c r="W24" s="0" t="n">
        <v>16.81143</v>
      </c>
      <c r="X24" s="0" t="n">
        <v>16.86</v>
      </c>
      <c r="Y24" s="0" t="n">
        <v>16.88</v>
      </c>
      <c r="Z24" s="0" t="n">
        <v>16.92857</v>
      </c>
      <c r="AA24" s="0" t="n">
        <v>16.96857</v>
      </c>
      <c r="AB24" s="0" t="n">
        <v>16.94857</v>
      </c>
      <c r="AC24" s="0" t="n">
        <v>16.56857</v>
      </c>
      <c r="AD24" s="0" t="n">
        <v>16.18</v>
      </c>
      <c r="AE24" s="0" t="n">
        <v>15.78</v>
      </c>
      <c r="AF24" s="0" t="n">
        <v>15.36</v>
      </c>
      <c r="AG24" s="0" t="n">
        <v>14.92</v>
      </c>
      <c r="AH24" s="0" t="n">
        <v>13.81429</v>
      </c>
      <c r="AI24" s="0" t="n">
        <v>12.68</v>
      </c>
      <c r="AJ24" s="0" t="n">
        <v>11.54571</v>
      </c>
      <c r="AK24" s="0" t="n">
        <v>10.30571</v>
      </c>
      <c r="AL24" s="0" t="n">
        <v>8.71429</v>
      </c>
      <c r="AM24" s="0" t="n">
        <v>5.71714</v>
      </c>
    </row>
    <row r="25" customFormat="false" ht="12.8" hidden="false" customHeight="false" outlineLevel="0" collapsed="false">
      <c r="A25" s="0" t="n">
        <v>33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3.05771</v>
      </c>
      <c r="H25" s="0" t="n">
        <v>5.02286</v>
      </c>
      <c r="I25" s="0" t="n">
        <v>7.06743</v>
      </c>
      <c r="J25" s="0" t="n">
        <v>9.104</v>
      </c>
      <c r="K25" s="0" t="n">
        <v>10.56914</v>
      </c>
      <c r="L25" s="0" t="n">
        <v>11.22971</v>
      </c>
      <c r="M25" s="0" t="n">
        <v>11.88229</v>
      </c>
      <c r="N25" s="0" t="n">
        <v>12.53486</v>
      </c>
      <c r="O25" s="0" t="n">
        <v>13.48114</v>
      </c>
      <c r="P25" s="0" t="n">
        <v>14.35714</v>
      </c>
      <c r="Q25" s="0" t="n">
        <v>14.92914</v>
      </c>
      <c r="R25" s="0" t="n">
        <v>15.35714</v>
      </c>
      <c r="S25" s="0" t="n">
        <v>15.79314</v>
      </c>
      <c r="T25" s="0" t="n">
        <v>16.22114</v>
      </c>
      <c r="U25" s="0" t="n">
        <v>16.64914</v>
      </c>
      <c r="V25" s="0" t="n">
        <v>17.14857</v>
      </c>
      <c r="W25" s="0" t="n">
        <v>17.58457</v>
      </c>
      <c r="X25" s="0" t="n">
        <v>18.084</v>
      </c>
      <c r="Y25" s="0" t="n">
        <v>18.512</v>
      </c>
      <c r="Z25" s="0" t="n">
        <v>19.01143</v>
      </c>
      <c r="AA25" s="0" t="n">
        <v>19.44743</v>
      </c>
      <c r="AB25" s="0" t="n">
        <v>19.85943</v>
      </c>
      <c r="AC25" s="0" t="n">
        <v>20.12743</v>
      </c>
      <c r="AD25" s="0" t="n">
        <v>20.332</v>
      </c>
      <c r="AE25" s="0" t="n">
        <v>20.592</v>
      </c>
      <c r="AF25" s="0" t="n">
        <v>20.844</v>
      </c>
      <c r="AG25" s="0" t="n">
        <v>21.088</v>
      </c>
      <c r="AH25" s="0" t="n">
        <v>19.62571</v>
      </c>
      <c r="AI25" s="0" t="n">
        <v>18.092</v>
      </c>
      <c r="AJ25" s="0" t="n">
        <v>16.55829</v>
      </c>
      <c r="AK25" s="0" t="n">
        <v>14.80229</v>
      </c>
      <c r="AL25" s="0" t="n">
        <v>12.12571</v>
      </c>
      <c r="AM25" s="0" t="n">
        <v>8.28686</v>
      </c>
    </row>
    <row r="26" customFormat="false" ht="12.8" hidden="false" customHeight="false" outlineLevel="0" collapsed="false">
      <c r="A26" s="0" t="n">
        <v>34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2.77886</v>
      </c>
      <c r="H26" s="0" t="n">
        <v>4.71143</v>
      </c>
      <c r="I26" s="0" t="n">
        <v>6.73371</v>
      </c>
      <c r="J26" s="0" t="n">
        <v>8.752</v>
      </c>
      <c r="K26" s="0" t="n">
        <v>10.08457</v>
      </c>
      <c r="L26" s="0" t="n">
        <v>10.71486</v>
      </c>
      <c r="M26" s="0" t="n">
        <v>11.34114</v>
      </c>
      <c r="N26" s="0" t="n">
        <v>11.96743</v>
      </c>
      <c r="O26" s="0" t="n">
        <v>12.94057</v>
      </c>
      <c r="P26" s="0" t="n">
        <v>13.72857</v>
      </c>
      <c r="Q26" s="0" t="n">
        <v>14.36457</v>
      </c>
      <c r="R26" s="0" t="n">
        <v>14.92857</v>
      </c>
      <c r="S26" s="0" t="n">
        <v>15.49657</v>
      </c>
      <c r="T26" s="0" t="n">
        <v>16.06057</v>
      </c>
      <c r="U26" s="0" t="n">
        <v>16.62457</v>
      </c>
      <c r="V26" s="0" t="n">
        <v>17.27429</v>
      </c>
      <c r="W26" s="0" t="n">
        <v>17.84229</v>
      </c>
      <c r="X26" s="0" t="n">
        <v>18.492</v>
      </c>
      <c r="Y26" s="0" t="n">
        <v>19.056</v>
      </c>
      <c r="Z26" s="0" t="n">
        <v>19.70571</v>
      </c>
      <c r="AA26" s="0" t="n">
        <v>20.27371</v>
      </c>
      <c r="AB26" s="0" t="n">
        <v>20.82971</v>
      </c>
      <c r="AC26" s="0" t="n">
        <v>21.31371</v>
      </c>
      <c r="AD26" s="0" t="n">
        <v>21.716</v>
      </c>
      <c r="AE26" s="0" t="n">
        <v>22.196</v>
      </c>
      <c r="AF26" s="0" t="n">
        <v>22.672</v>
      </c>
      <c r="AG26" s="0" t="n">
        <v>23.144</v>
      </c>
      <c r="AH26" s="0" t="n">
        <v>21.56286</v>
      </c>
      <c r="AI26" s="0" t="n">
        <v>19.896</v>
      </c>
      <c r="AJ26" s="0" t="n">
        <v>18.22914</v>
      </c>
      <c r="AK26" s="0" t="n">
        <v>16.30114</v>
      </c>
      <c r="AL26" s="0" t="n">
        <v>13.26286</v>
      </c>
      <c r="AM26" s="0" t="n">
        <v>9.14343</v>
      </c>
    </row>
    <row r="27" customFormat="false" ht="12.8" hidden="false" customHeight="false" outlineLevel="0" collapsed="false">
      <c r="A27" s="0" t="n">
        <v>35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2.5</v>
      </c>
      <c r="H27" s="0" t="n">
        <v>4.4</v>
      </c>
      <c r="I27" s="0" t="n">
        <v>6.4</v>
      </c>
      <c r="J27" s="0" t="n">
        <v>8.4</v>
      </c>
      <c r="K27" s="0" t="n">
        <v>9.6</v>
      </c>
      <c r="L27" s="0" t="n">
        <v>10.2</v>
      </c>
      <c r="M27" s="0" t="n">
        <v>10.8</v>
      </c>
      <c r="N27" s="0" t="n">
        <v>11.4</v>
      </c>
      <c r="O27" s="0" t="n">
        <v>12.4</v>
      </c>
      <c r="P27" s="0" t="n">
        <v>13.1</v>
      </c>
      <c r="Q27" s="0" t="n">
        <v>13.8</v>
      </c>
      <c r="R27" s="0" t="n">
        <v>14.5</v>
      </c>
      <c r="S27" s="0" t="n">
        <v>15.2</v>
      </c>
      <c r="T27" s="0" t="n">
        <v>15.9</v>
      </c>
      <c r="U27" s="0" t="n">
        <v>16.6</v>
      </c>
      <c r="V27" s="0" t="n">
        <v>17.4</v>
      </c>
      <c r="W27" s="0" t="n">
        <v>18.1</v>
      </c>
      <c r="X27" s="0" t="n">
        <v>18.9</v>
      </c>
      <c r="Y27" s="0" t="n">
        <v>19.6</v>
      </c>
      <c r="Z27" s="0" t="n">
        <v>20.4</v>
      </c>
      <c r="AA27" s="0" t="n">
        <v>21.1</v>
      </c>
      <c r="AB27" s="0" t="n">
        <v>21.8</v>
      </c>
      <c r="AC27" s="0" t="n">
        <v>22.5</v>
      </c>
      <c r="AD27" s="0" t="n">
        <v>23.1</v>
      </c>
      <c r="AE27" s="0" t="n">
        <v>23.8</v>
      </c>
      <c r="AF27" s="0" t="n">
        <v>24.5</v>
      </c>
      <c r="AG27" s="0" t="n">
        <v>25.2</v>
      </c>
      <c r="AH27" s="0" t="n">
        <v>23.5</v>
      </c>
      <c r="AI27" s="0" t="n">
        <v>21.7</v>
      </c>
      <c r="AJ27" s="0" t="n">
        <v>19.9</v>
      </c>
      <c r="AK27" s="0" t="n">
        <v>17.8</v>
      </c>
      <c r="AL27" s="0" t="n">
        <v>14.4</v>
      </c>
      <c r="AM27" s="0" t="n">
        <v>10</v>
      </c>
    </row>
    <row r="28" customFormat="false" ht="12.8" hidden="false" customHeight="false" outlineLevel="0" collapsed="false">
      <c r="A28" s="0" t="n">
        <v>37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0.28</v>
      </c>
      <c r="G28" s="0" t="n">
        <v>2.5</v>
      </c>
      <c r="H28" s="0" t="n">
        <v>4.4</v>
      </c>
      <c r="I28" s="0" t="n">
        <v>6.32</v>
      </c>
      <c r="J28" s="0" t="n">
        <v>8.28</v>
      </c>
      <c r="K28" s="0" t="n">
        <v>9.4</v>
      </c>
      <c r="L28" s="0" t="n">
        <v>10</v>
      </c>
      <c r="M28" s="0" t="n">
        <v>10.6</v>
      </c>
      <c r="N28" s="0" t="n">
        <v>11.2</v>
      </c>
      <c r="O28" s="0" t="n">
        <v>12</v>
      </c>
      <c r="P28" s="0" t="n">
        <v>12.66</v>
      </c>
      <c r="Q28" s="0" t="n">
        <v>13.2</v>
      </c>
      <c r="R28" s="0" t="n">
        <v>13.74</v>
      </c>
      <c r="S28" s="0" t="n">
        <v>14.28</v>
      </c>
      <c r="T28" s="0" t="n">
        <v>14.82</v>
      </c>
      <c r="U28" s="0" t="n">
        <v>15.36</v>
      </c>
      <c r="V28" s="0" t="n">
        <v>16.08</v>
      </c>
      <c r="W28" s="0" t="n">
        <v>16.7</v>
      </c>
      <c r="X28" s="0" t="n">
        <v>17.42</v>
      </c>
      <c r="Y28" s="0" t="n">
        <v>18.04</v>
      </c>
      <c r="Z28" s="0" t="n">
        <v>18.76</v>
      </c>
      <c r="AA28" s="0" t="n">
        <v>19.38</v>
      </c>
      <c r="AB28" s="0" t="n">
        <v>20.08</v>
      </c>
      <c r="AC28" s="0" t="n">
        <v>20.78</v>
      </c>
      <c r="AD28" s="0" t="n">
        <v>21.42</v>
      </c>
      <c r="AE28" s="0" t="n">
        <v>22.08</v>
      </c>
      <c r="AF28" s="0" t="n">
        <v>22.78</v>
      </c>
      <c r="AG28" s="0" t="n">
        <v>23.4</v>
      </c>
      <c r="AH28" s="0" t="n">
        <v>22.38</v>
      </c>
      <c r="AI28" s="0" t="n">
        <v>21.22</v>
      </c>
      <c r="AJ28" s="0" t="n">
        <v>19.66</v>
      </c>
      <c r="AK28" s="0" t="n">
        <v>17.72</v>
      </c>
      <c r="AL28" s="0" t="n">
        <v>15</v>
      </c>
      <c r="AM28" s="0" t="n">
        <v>11.92</v>
      </c>
    </row>
    <row r="29" customFormat="false" ht="12.8" hidden="false" customHeight="false" outlineLevel="0" collapsed="false">
      <c r="A29" s="0" t="n">
        <v>40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0.7</v>
      </c>
      <c r="G29" s="0" t="n">
        <v>2.5</v>
      </c>
      <c r="H29" s="0" t="n">
        <v>4.4</v>
      </c>
      <c r="I29" s="0" t="n">
        <v>6.2</v>
      </c>
      <c r="J29" s="0" t="n">
        <v>8.1</v>
      </c>
      <c r="K29" s="0" t="n">
        <v>9.1</v>
      </c>
      <c r="L29" s="0" t="n">
        <v>9.7</v>
      </c>
      <c r="M29" s="0" t="n">
        <v>10.3</v>
      </c>
      <c r="N29" s="0" t="n">
        <v>10.9</v>
      </c>
      <c r="O29" s="0" t="n">
        <v>11.4</v>
      </c>
      <c r="P29" s="0" t="n">
        <v>12</v>
      </c>
      <c r="Q29" s="0" t="n">
        <v>12.3</v>
      </c>
      <c r="R29" s="0" t="n">
        <v>12.6</v>
      </c>
      <c r="S29" s="0" t="n">
        <v>12.9</v>
      </c>
      <c r="T29" s="0" t="n">
        <v>13.2</v>
      </c>
      <c r="U29" s="0" t="n">
        <v>13.5</v>
      </c>
      <c r="V29" s="0" t="n">
        <v>14.1</v>
      </c>
      <c r="W29" s="0" t="n">
        <v>14.6</v>
      </c>
      <c r="X29" s="0" t="n">
        <v>15.2</v>
      </c>
      <c r="Y29" s="0" t="n">
        <v>15.7</v>
      </c>
      <c r="Z29" s="0" t="n">
        <v>16.3</v>
      </c>
      <c r="AA29" s="0" t="n">
        <v>16.8</v>
      </c>
      <c r="AB29" s="0" t="n">
        <v>17.5</v>
      </c>
      <c r="AC29" s="0" t="n">
        <v>18.2</v>
      </c>
      <c r="AD29" s="0" t="n">
        <v>18.9</v>
      </c>
      <c r="AE29" s="0" t="n">
        <v>19.5</v>
      </c>
      <c r="AF29" s="0" t="n">
        <v>20.2</v>
      </c>
      <c r="AG29" s="0" t="n">
        <v>20.7</v>
      </c>
      <c r="AH29" s="0" t="n">
        <v>20.7</v>
      </c>
      <c r="AI29" s="0" t="n">
        <v>20.5</v>
      </c>
      <c r="AJ29" s="0" t="n">
        <v>19.3</v>
      </c>
      <c r="AK29" s="0" t="n">
        <v>17.6</v>
      </c>
      <c r="AL29" s="0" t="n">
        <v>15.9</v>
      </c>
      <c r="AM29" s="0" t="n">
        <v>14.8</v>
      </c>
    </row>
    <row r="30" customFormat="false" ht="12.8" hidden="false" customHeight="false" outlineLevel="0" collapsed="false">
      <c r="A30" s="0" t="n">
        <v>8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2.712</v>
      </c>
      <c r="H30" s="0" t="n">
        <v>3.864</v>
      </c>
      <c r="I30" s="0" t="n">
        <v>5</v>
      </c>
      <c r="J30" s="0" t="n">
        <v>5.752</v>
      </c>
      <c r="K30" s="0" t="n">
        <v>6.504</v>
      </c>
      <c r="L30" s="0" t="n">
        <v>7.248</v>
      </c>
      <c r="M30" s="0" t="n">
        <v>8</v>
      </c>
      <c r="N30" s="0" t="n">
        <v>8.504</v>
      </c>
      <c r="O30" s="0" t="n">
        <v>9</v>
      </c>
      <c r="P30" s="0" t="n">
        <v>9.064</v>
      </c>
      <c r="Q30" s="0" t="n">
        <v>8.784</v>
      </c>
      <c r="R30" s="0" t="n">
        <v>8.464</v>
      </c>
      <c r="S30" s="0" t="n">
        <v>8.24</v>
      </c>
      <c r="T30" s="0" t="n">
        <v>8.024</v>
      </c>
      <c r="U30" s="0" t="n">
        <v>7.792</v>
      </c>
      <c r="V30" s="0" t="n">
        <v>7.568</v>
      </c>
      <c r="W30" s="0" t="n">
        <v>7.352</v>
      </c>
      <c r="X30" s="0" t="n">
        <v>7.128</v>
      </c>
      <c r="Y30" s="0" t="n">
        <v>6.88</v>
      </c>
      <c r="Z30" s="0" t="n">
        <v>6.632</v>
      </c>
      <c r="AA30" s="0" t="n">
        <v>6.384</v>
      </c>
      <c r="AB30" s="0" t="n">
        <v>6.128</v>
      </c>
      <c r="AC30" s="0" t="n">
        <v>5.88</v>
      </c>
      <c r="AD30" s="0" t="n">
        <v>5.632</v>
      </c>
      <c r="AE30" s="0" t="n">
        <v>5.384</v>
      </c>
      <c r="AF30" s="0" t="n">
        <v>5.128</v>
      </c>
      <c r="AG30" s="0" t="n">
        <v>4.88</v>
      </c>
      <c r="AH30" s="0" t="n">
        <v>4.632</v>
      </c>
      <c r="AI30" s="0" t="n">
        <v>4.384</v>
      </c>
      <c r="AJ30" s="0" t="n">
        <v>4.128</v>
      </c>
      <c r="AK30" s="0" t="n">
        <v>3.88</v>
      </c>
      <c r="AL30" s="0" t="n">
        <v>3.632</v>
      </c>
      <c r="AM30" s="0" t="n">
        <v>1.504</v>
      </c>
    </row>
    <row r="31" customFormat="false" ht="12.8" hidden="false" customHeight="false" outlineLevel="0" collapsed="false">
      <c r="A31" s="0" t="n">
        <v>13</v>
      </c>
      <c r="B31" s="0" t="n">
        <v>2</v>
      </c>
      <c r="C31" s="0" t="n">
        <v>0</v>
      </c>
      <c r="D31" s="0" t="n">
        <v>0.663</v>
      </c>
      <c r="E31" s="0" t="n">
        <v>2.665</v>
      </c>
      <c r="F31" s="0" t="n">
        <v>4.004</v>
      </c>
      <c r="G31" s="0" t="n">
        <v>5.161</v>
      </c>
      <c r="H31" s="0" t="n">
        <v>6.331</v>
      </c>
      <c r="I31" s="0" t="n">
        <v>7.501</v>
      </c>
      <c r="J31" s="0" t="n">
        <v>8.775</v>
      </c>
      <c r="K31" s="0" t="n">
        <v>10.075</v>
      </c>
      <c r="L31" s="0" t="n">
        <v>11.31</v>
      </c>
      <c r="M31" s="0" t="n">
        <v>12.116</v>
      </c>
      <c r="N31" s="0" t="n">
        <v>12.363</v>
      </c>
      <c r="O31" s="0" t="n">
        <v>12.233</v>
      </c>
      <c r="P31" s="0" t="n">
        <v>11.726</v>
      </c>
      <c r="Q31" s="0" t="n">
        <v>11.219</v>
      </c>
      <c r="R31" s="0" t="n">
        <v>10.725</v>
      </c>
      <c r="S31" s="0" t="n">
        <v>10.218</v>
      </c>
      <c r="T31" s="0" t="n">
        <v>9.711</v>
      </c>
      <c r="U31" s="0" t="n">
        <v>9.204</v>
      </c>
      <c r="V31" s="0" t="n">
        <v>8.71</v>
      </c>
      <c r="W31" s="0" t="n">
        <v>8.216</v>
      </c>
      <c r="X31" s="0" t="n">
        <v>7.696</v>
      </c>
      <c r="Y31" s="0" t="n">
        <v>6.994</v>
      </c>
      <c r="Z31" s="0" t="n">
        <v>6.643</v>
      </c>
      <c r="AA31" s="0" t="n">
        <v>6.292</v>
      </c>
      <c r="AB31" s="0" t="n">
        <v>5.928</v>
      </c>
      <c r="AC31" s="0" t="n">
        <v>5.564</v>
      </c>
      <c r="AD31" s="0" t="n">
        <v>5.213</v>
      </c>
      <c r="AE31" s="0" t="n">
        <v>4.862</v>
      </c>
      <c r="AF31" s="0" t="n">
        <v>4.498</v>
      </c>
      <c r="AG31" s="0" t="n">
        <v>4.147</v>
      </c>
      <c r="AH31" s="0" t="n">
        <v>3.796</v>
      </c>
      <c r="AI31" s="0" t="n">
        <v>3.432</v>
      </c>
      <c r="AJ31" s="0" t="n">
        <v>3.003</v>
      </c>
      <c r="AK31" s="0" t="n">
        <v>2.704</v>
      </c>
      <c r="AL31" s="0" t="n">
        <v>2.366</v>
      </c>
      <c r="AM31" s="0" t="n">
        <v>2.002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1.332</v>
      </c>
      <c r="E32" s="0" t="n">
        <v>2.664</v>
      </c>
      <c r="F32" s="0" t="n">
        <v>3.996</v>
      </c>
      <c r="G32" s="0" t="n">
        <v>5.418</v>
      </c>
      <c r="H32" s="0" t="n">
        <v>6.822</v>
      </c>
      <c r="I32" s="0" t="n">
        <v>8.244</v>
      </c>
      <c r="J32" s="0" t="n">
        <v>9.63</v>
      </c>
      <c r="K32" s="0" t="n">
        <v>10.998</v>
      </c>
      <c r="L32" s="0" t="n">
        <v>12.384</v>
      </c>
      <c r="M32" s="0" t="n">
        <v>13.5</v>
      </c>
      <c r="N32" s="0" t="n">
        <v>13.932</v>
      </c>
      <c r="O32" s="0" t="n">
        <v>14.346</v>
      </c>
      <c r="P32" s="0" t="n">
        <v>14.994</v>
      </c>
      <c r="Q32" s="0" t="n">
        <v>14.184</v>
      </c>
      <c r="R32" s="0" t="n">
        <v>13.446</v>
      </c>
      <c r="S32" s="0" t="n">
        <v>12.69</v>
      </c>
      <c r="T32" s="0" t="n">
        <v>11.934</v>
      </c>
      <c r="U32" s="0" t="n">
        <v>11.196</v>
      </c>
      <c r="V32" s="0" t="n">
        <v>10.44</v>
      </c>
      <c r="W32" s="0" t="n">
        <v>9.684</v>
      </c>
      <c r="X32" s="0" t="n">
        <v>8.946</v>
      </c>
      <c r="Y32" s="0" t="n">
        <v>8.802</v>
      </c>
      <c r="Z32" s="0" t="n">
        <v>8.424</v>
      </c>
      <c r="AA32" s="0" t="n">
        <v>8.046</v>
      </c>
      <c r="AB32" s="0" t="n">
        <v>7.65</v>
      </c>
      <c r="AC32" s="0" t="n">
        <v>7.272</v>
      </c>
      <c r="AD32" s="0" t="n">
        <v>6.876</v>
      </c>
      <c r="AE32" s="0" t="n">
        <v>6.498</v>
      </c>
      <c r="AF32" s="0" t="n">
        <v>6.12</v>
      </c>
      <c r="AG32" s="0" t="n">
        <v>5.724</v>
      </c>
      <c r="AH32" s="0" t="n">
        <v>5.346</v>
      </c>
      <c r="AI32" s="0" t="n">
        <v>4.968</v>
      </c>
      <c r="AJ32" s="0" t="n">
        <v>4.572</v>
      </c>
      <c r="AK32" s="0" t="n">
        <v>4.194</v>
      </c>
      <c r="AL32" s="0" t="n">
        <v>3.816</v>
      </c>
      <c r="AM32" s="0" t="n">
        <v>3.006</v>
      </c>
    </row>
    <row r="33" customFormat="false" ht="12.8" hidden="false" customHeight="false" outlineLevel="0" collapsed="false">
      <c r="A33" s="0" t="n">
        <v>20</v>
      </c>
      <c r="B33" s="0" t="n">
        <v>2</v>
      </c>
      <c r="C33" s="0" t="n">
        <v>0</v>
      </c>
      <c r="D33" s="0" t="n">
        <v>0.7992</v>
      </c>
      <c r="E33" s="0" t="n">
        <v>1.5984</v>
      </c>
      <c r="F33" s="0" t="n">
        <v>2.3976</v>
      </c>
      <c r="G33" s="0" t="n">
        <v>5.422</v>
      </c>
      <c r="H33" s="0" t="n">
        <v>6.8256</v>
      </c>
      <c r="I33" s="0" t="n">
        <v>8.2492</v>
      </c>
      <c r="J33" s="0" t="n">
        <v>9.6328</v>
      </c>
      <c r="K33" s="0" t="n">
        <v>10.9964</v>
      </c>
      <c r="L33" s="0" t="n">
        <v>12.426</v>
      </c>
      <c r="M33" s="0" t="n">
        <v>13.7396</v>
      </c>
      <c r="N33" s="0" t="n">
        <v>14.6704</v>
      </c>
      <c r="O33" s="0" t="n">
        <v>15.1856</v>
      </c>
      <c r="P33" s="0" t="n">
        <v>15.8412</v>
      </c>
      <c r="Q33" s="0" t="n">
        <v>15.622</v>
      </c>
      <c r="R33" s="0" t="n">
        <v>15.446</v>
      </c>
      <c r="S33" s="0" t="n">
        <v>15.2592</v>
      </c>
      <c r="T33" s="0" t="n">
        <v>15.0724</v>
      </c>
      <c r="U33" s="0" t="n">
        <v>15.0068</v>
      </c>
      <c r="V33" s="0" t="n">
        <v>14.8384</v>
      </c>
      <c r="W33" s="0" t="n">
        <v>14.6608</v>
      </c>
      <c r="X33" s="0" t="n">
        <v>14.5032</v>
      </c>
      <c r="Y33" s="0" t="n">
        <v>14.1776</v>
      </c>
      <c r="Z33" s="0" t="n">
        <v>13.7024</v>
      </c>
      <c r="AA33" s="0" t="n">
        <v>13.2272</v>
      </c>
      <c r="AB33" s="0" t="n">
        <v>12.7504</v>
      </c>
      <c r="AC33" s="0" t="n">
        <v>12.2844</v>
      </c>
      <c r="AD33" s="0" t="n">
        <v>11.7984</v>
      </c>
      <c r="AE33" s="0" t="n">
        <v>11.3324</v>
      </c>
      <c r="AF33" s="0" t="n">
        <v>10.8664</v>
      </c>
      <c r="AG33" s="0" t="n">
        <v>10.2332</v>
      </c>
      <c r="AH33" s="0" t="n">
        <v>9.7028</v>
      </c>
      <c r="AI33" s="0" t="n">
        <v>9.1632</v>
      </c>
      <c r="AJ33" s="0" t="n">
        <v>8.622</v>
      </c>
      <c r="AK33" s="0" t="n">
        <v>8.0824</v>
      </c>
      <c r="AL33" s="0" t="n">
        <v>7.552</v>
      </c>
      <c r="AM33" s="0" t="n">
        <v>3.8</v>
      </c>
    </row>
    <row r="34" customFormat="false" ht="12.8" hidden="false" customHeight="false" outlineLevel="0" collapsed="false">
      <c r="A34" s="0" t="n">
        <v>23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5.428</v>
      </c>
      <c r="H34" s="0" t="n">
        <v>6.831</v>
      </c>
      <c r="I34" s="0" t="n">
        <v>8.257</v>
      </c>
      <c r="J34" s="0" t="n">
        <v>9.637</v>
      </c>
      <c r="K34" s="0" t="n">
        <v>10.994</v>
      </c>
      <c r="L34" s="0" t="n">
        <v>12.489</v>
      </c>
      <c r="M34" s="0" t="n">
        <v>14.099</v>
      </c>
      <c r="N34" s="0" t="n">
        <v>15.778</v>
      </c>
      <c r="O34" s="0" t="n">
        <v>16.445</v>
      </c>
      <c r="P34" s="0" t="n">
        <v>17.112</v>
      </c>
      <c r="Q34" s="0" t="n">
        <v>17.779</v>
      </c>
      <c r="R34" s="0" t="n">
        <v>18.446</v>
      </c>
      <c r="S34" s="0" t="n">
        <v>19.113</v>
      </c>
      <c r="T34" s="0" t="n">
        <v>19.78</v>
      </c>
      <c r="U34" s="0" t="n">
        <v>20.723</v>
      </c>
      <c r="V34" s="0" t="n">
        <v>21.436</v>
      </c>
      <c r="W34" s="0" t="n">
        <v>22.126</v>
      </c>
      <c r="X34" s="0" t="n">
        <v>22.839</v>
      </c>
      <c r="Y34" s="0" t="n">
        <v>22.241</v>
      </c>
      <c r="Z34" s="0" t="n">
        <v>21.62</v>
      </c>
      <c r="AA34" s="0" t="n">
        <v>20.999</v>
      </c>
      <c r="AB34" s="0" t="n">
        <v>20.401</v>
      </c>
      <c r="AC34" s="0" t="n">
        <v>19.803</v>
      </c>
      <c r="AD34" s="0" t="n">
        <v>19.182</v>
      </c>
      <c r="AE34" s="0" t="n">
        <v>18.584</v>
      </c>
      <c r="AF34" s="0" t="n">
        <v>17.986</v>
      </c>
      <c r="AG34" s="0" t="n">
        <v>16.997</v>
      </c>
      <c r="AH34" s="0" t="n">
        <v>16.238</v>
      </c>
      <c r="AI34" s="0" t="n">
        <v>15.456</v>
      </c>
      <c r="AJ34" s="0" t="n">
        <v>14.697</v>
      </c>
      <c r="AK34" s="0" t="n">
        <v>13.915</v>
      </c>
      <c r="AL34" s="0" t="n">
        <v>13.156</v>
      </c>
      <c r="AM34" s="0" t="n">
        <v>4.991</v>
      </c>
    </row>
    <row r="35" customFormat="false" ht="12.8" hidden="false" customHeight="false" outlineLevel="0" collapsed="false">
      <c r="A35" s="0" t="n">
        <v>28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4.004</v>
      </c>
      <c r="H35" s="0" t="n">
        <v>5.012</v>
      </c>
      <c r="I35" s="0" t="n">
        <v>5.992</v>
      </c>
      <c r="J35" s="0" t="n">
        <v>7</v>
      </c>
      <c r="K35" s="0" t="n">
        <v>8.764</v>
      </c>
      <c r="L35" s="0" t="n">
        <v>10.5</v>
      </c>
      <c r="M35" s="0" t="n">
        <v>12.264</v>
      </c>
      <c r="N35" s="0" t="n">
        <v>14</v>
      </c>
      <c r="O35" s="0" t="n">
        <v>15.764</v>
      </c>
      <c r="P35" s="0" t="n">
        <v>17.5</v>
      </c>
      <c r="Q35" s="0" t="n">
        <v>18.508</v>
      </c>
      <c r="R35" s="0" t="n">
        <v>19.488</v>
      </c>
      <c r="S35" s="0" t="n">
        <v>20.496</v>
      </c>
      <c r="T35" s="0" t="n">
        <v>21.504</v>
      </c>
      <c r="U35" s="0" t="n">
        <v>22.512</v>
      </c>
      <c r="V35" s="0" t="n">
        <v>23.492</v>
      </c>
      <c r="W35" s="0" t="n">
        <v>24.472</v>
      </c>
      <c r="X35" s="0" t="n">
        <v>25.396</v>
      </c>
      <c r="Y35" s="0" t="n">
        <v>26.488</v>
      </c>
      <c r="Z35" s="0" t="n">
        <v>27.496</v>
      </c>
      <c r="AA35" s="0" t="n">
        <v>28.504</v>
      </c>
      <c r="AB35" s="0" t="n">
        <v>29.512</v>
      </c>
      <c r="AC35" s="0" t="n">
        <v>29.988</v>
      </c>
      <c r="AD35" s="0" t="n">
        <v>28.364</v>
      </c>
      <c r="AE35" s="0" t="n">
        <v>26.32</v>
      </c>
      <c r="AF35" s="0" t="n">
        <v>24.276</v>
      </c>
      <c r="AG35" s="0" t="n">
        <v>22.232</v>
      </c>
      <c r="AH35" s="0" t="n">
        <v>20.188</v>
      </c>
      <c r="AI35" s="0" t="n">
        <v>18.144</v>
      </c>
      <c r="AJ35" s="0" t="n">
        <v>16.128</v>
      </c>
      <c r="AK35" s="0" t="n">
        <v>14.084</v>
      </c>
      <c r="AL35" s="0" t="n">
        <v>12.04</v>
      </c>
      <c r="AM35" s="0" t="n">
        <v>9.996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2.86</v>
      </c>
      <c r="H36" s="0" t="n">
        <v>4.55143</v>
      </c>
      <c r="I36" s="0" t="n">
        <v>5.50857</v>
      </c>
      <c r="J36" s="0" t="n">
        <v>6.45714</v>
      </c>
      <c r="K36" s="0" t="n">
        <v>7.97429</v>
      </c>
      <c r="L36" s="0" t="n">
        <v>9.47143</v>
      </c>
      <c r="M36" s="0" t="n">
        <v>10.96</v>
      </c>
      <c r="N36" s="0" t="n">
        <v>12.45714</v>
      </c>
      <c r="O36" s="0" t="n">
        <v>13.94571</v>
      </c>
      <c r="P36" s="0" t="n">
        <v>15.38571</v>
      </c>
      <c r="Q36" s="0" t="n">
        <v>16.27714</v>
      </c>
      <c r="R36" s="0" t="n">
        <v>17.12</v>
      </c>
      <c r="S36" s="0" t="n">
        <v>18.01143</v>
      </c>
      <c r="T36" s="0" t="n">
        <v>18.87429</v>
      </c>
      <c r="U36" s="0" t="n">
        <v>19.82286</v>
      </c>
      <c r="V36" s="0" t="n">
        <v>20.69429</v>
      </c>
      <c r="W36" s="0" t="n">
        <v>21.53714</v>
      </c>
      <c r="X36" s="0" t="n">
        <v>22.36857</v>
      </c>
      <c r="Y36" s="0" t="n">
        <v>23.29143</v>
      </c>
      <c r="Z36" s="0" t="n">
        <v>24.32571</v>
      </c>
      <c r="AA36" s="0" t="n">
        <v>25.41714</v>
      </c>
      <c r="AB36" s="0" t="n">
        <v>26.48</v>
      </c>
      <c r="AC36" s="0" t="n">
        <v>27.16286</v>
      </c>
      <c r="AD36" s="0" t="n">
        <v>26.37429</v>
      </c>
      <c r="AE36" s="0" t="n">
        <v>25.25714</v>
      </c>
      <c r="AF36" s="0" t="n">
        <v>24.14</v>
      </c>
      <c r="AG36" s="0" t="n">
        <v>23.08</v>
      </c>
      <c r="AH36" s="0" t="n">
        <v>21.36286</v>
      </c>
      <c r="AI36" s="0" t="n">
        <v>19.64571</v>
      </c>
      <c r="AJ36" s="0" t="n">
        <v>17.94857</v>
      </c>
      <c r="AK36" s="0" t="n">
        <v>16.14571</v>
      </c>
      <c r="AL36" s="0" t="n">
        <v>14.22857</v>
      </c>
      <c r="AM36" s="0" t="n">
        <v>12.28286</v>
      </c>
    </row>
    <row r="37" customFormat="false" ht="12.8" hidden="false" customHeight="false" outlineLevel="0" collapsed="false">
      <c r="A37" s="0" t="n">
        <v>33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1.144</v>
      </c>
      <c r="H37" s="0" t="n">
        <v>3.86057</v>
      </c>
      <c r="I37" s="0" t="n">
        <v>4.78343</v>
      </c>
      <c r="J37" s="0" t="n">
        <v>5.64286</v>
      </c>
      <c r="K37" s="0" t="n">
        <v>6.78971</v>
      </c>
      <c r="L37" s="0" t="n">
        <v>7.92857</v>
      </c>
      <c r="M37" s="0" t="n">
        <v>9.004</v>
      </c>
      <c r="N37" s="0" t="n">
        <v>10.14286</v>
      </c>
      <c r="O37" s="0" t="n">
        <v>11.21829</v>
      </c>
      <c r="P37" s="0" t="n">
        <v>12.21429</v>
      </c>
      <c r="Q37" s="0" t="n">
        <v>12.93086</v>
      </c>
      <c r="R37" s="0" t="n">
        <v>13.568</v>
      </c>
      <c r="S37" s="0" t="n">
        <v>14.28457</v>
      </c>
      <c r="T37" s="0" t="n">
        <v>14.92971</v>
      </c>
      <c r="U37" s="0" t="n">
        <v>15.78914</v>
      </c>
      <c r="V37" s="0" t="n">
        <v>16.49771</v>
      </c>
      <c r="W37" s="0" t="n">
        <v>17.13486</v>
      </c>
      <c r="X37" s="0" t="n">
        <v>17.82743</v>
      </c>
      <c r="Y37" s="0" t="n">
        <v>18.49657</v>
      </c>
      <c r="Z37" s="0" t="n">
        <v>19.57029</v>
      </c>
      <c r="AA37" s="0" t="n">
        <v>20.78686</v>
      </c>
      <c r="AB37" s="0" t="n">
        <v>21.932</v>
      </c>
      <c r="AC37" s="0" t="n">
        <v>22.92514</v>
      </c>
      <c r="AD37" s="0" t="n">
        <v>23.38971</v>
      </c>
      <c r="AE37" s="0" t="n">
        <v>23.66286</v>
      </c>
      <c r="AF37" s="0" t="n">
        <v>23.936</v>
      </c>
      <c r="AG37" s="0" t="n">
        <v>24.352</v>
      </c>
      <c r="AH37" s="0" t="n">
        <v>23.12514</v>
      </c>
      <c r="AI37" s="0" t="n">
        <v>21.89829</v>
      </c>
      <c r="AJ37" s="0" t="n">
        <v>20.67943</v>
      </c>
      <c r="AK37" s="0" t="n">
        <v>19.23829</v>
      </c>
      <c r="AL37" s="0" t="n">
        <v>17.51143</v>
      </c>
      <c r="AM37" s="0" t="n">
        <v>15.71314</v>
      </c>
    </row>
    <row r="38" customFormat="false" ht="12.8" hidden="false" customHeight="false" outlineLevel="0" collapsed="false">
      <c r="A38" s="0" t="n">
        <v>34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0.572</v>
      </c>
      <c r="H38" s="0" t="n">
        <v>3.63029</v>
      </c>
      <c r="I38" s="0" t="n">
        <v>4.54171</v>
      </c>
      <c r="J38" s="0" t="n">
        <v>5.37143</v>
      </c>
      <c r="K38" s="0" t="n">
        <v>6.39486</v>
      </c>
      <c r="L38" s="0" t="n">
        <v>7.41429</v>
      </c>
      <c r="M38" s="0" t="n">
        <v>8.352</v>
      </c>
      <c r="N38" s="0" t="n">
        <v>9.37143</v>
      </c>
      <c r="O38" s="0" t="n">
        <v>10.30914</v>
      </c>
      <c r="P38" s="0" t="n">
        <v>11.15714</v>
      </c>
      <c r="Q38" s="0" t="n">
        <v>11.81543</v>
      </c>
      <c r="R38" s="0" t="n">
        <v>12.384</v>
      </c>
      <c r="S38" s="0" t="n">
        <v>13.04229</v>
      </c>
      <c r="T38" s="0" t="n">
        <v>13.61486</v>
      </c>
      <c r="U38" s="0" t="n">
        <v>14.44457</v>
      </c>
      <c r="V38" s="0" t="n">
        <v>15.09886</v>
      </c>
      <c r="W38" s="0" t="n">
        <v>15.66743</v>
      </c>
      <c r="X38" s="0" t="n">
        <v>16.31371</v>
      </c>
      <c r="Y38" s="0" t="n">
        <v>16.89829</v>
      </c>
      <c r="Z38" s="0" t="n">
        <v>17.98514</v>
      </c>
      <c r="AA38" s="0" t="n">
        <v>19.24343</v>
      </c>
      <c r="AB38" s="0" t="n">
        <v>20.416</v>
      </c>
      <c r="AC38" s="0" t="n">
        <v>21.51257</v>
      </c>
      <c r="AD38" s="0" t="n">
        <v>22.39486</v>
      </c>
      <c r="AE38" s="0" t="n">
        <v>23.13143</v>
      </c>
      <c r="AF38" s="0" t="n">
        <v>23.868</v>
      </c>
      <c r="AG38" s="0" t="n">
        <v>24.776</v>
      </c>
      <c r="AH38" s="0" t="n">
        <v>23.71257</v>
      </c>
      <c r="AI38" s="0" t="n">
        <v>22.64914</v>
      </c>
      <c r="AJ38" s="0" t="n">
        <v>21.58971</v>
      </c>
      <c r="AK38" s="0" t="n">
        <v>20.26914</v>
      </c>
      <c r="AL38" s="0" t="n">
        <v>18.60571</v>
      </c>
      <c r="AM38" s="0" t="n">
        <v>16.85657</v>
      </c>
    </row>
    <row r="39" customFormat="false" ht="12.8" hidden="false" customHeight="false" outlineLevel="0" collapsed="false">
      <c r="A39" s="0" t="n">
        <v>35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3.4</v>
      </c>
      <c r="I39" s="0" t="n">
        <v>4.3</v>
      </c>
      <c r="J39" s="0" t="n">
        <v>5.1</v>
      </c>
      <c r="K39" s="0" t="n">
        <v>6</v>
      </c>
      <c r="L39" s="0" t="n">
        <v>6.9</v>
      </c>
      <c r="M39" s="0" t="n">
        <v>7.7</v>
      </c>
      <c r="N39" s="0" t="n">
        <v>8.6</v>
      </c>
      <c r="O39" s="0" t="n">
        <v>9.4</v>
      </c>
      <c r="P39" s="0" t="n">
        <v>10.1</v>
      </c>
      <c r="Q39" s="0" t="n">
        <v>10.7</v>
      </c>
      <c r="R39" s="0" t="n">
        <v>11.2</v>
      </c>
      <c r="S39" s="0" t="n">
        <v>11.8</v>
      </c>
      <c r="T39" s="0" t="n">
        <v>12.3</v>
      </c>
      <c r="U39" s="0" t="n">
        <v>13.1</v>
      </c>
      <c r="V39" s="0" t="n">
        <v>13.7</v>
      </c>
      <c r="W39" s="0" t="n">
        <v>14.2</v>
      </c>
      <c r="X39" s="0" t="n">
        <v>14.8</v>
      </c>
      <c r="Y39" s="0" t="n">
        <v>15.3</v>
      </c>
      <c r="Z39" s="0" t="n">
        <v>16.4</v>
      </c>
      <c r="AA39" s="0" t="n">
        <v>17.7</v>
      </c>
      <c r="AB39" s="0" t="n">
        <v>18.9</v>
      </c>
      <c r="AC39" s="0" t="n">
        <v>20.1</v>
      </c>
      <c r="AD39" s="0" t="n">
        <v>21.4</v>
      </c>
      <c r="AE39" s="0" t="n">
        <v>22.6</v>
      </c>
      <c r="AF39" s="0" t="n">
        <v>23.8</v>
      </c>
      <c r="AG39" s="0" t="n">
        <v>25.2</v>
      </c>
      <c r="AH39" s="0" t="n">
        <v>24.3</v>
      </c>
      <c r="AI39" s="0" t="n">
        <v>23.4</v>
      </c>
      <c r="AJ39" s="0" t="n">
        <v>22.5</v>
      </c>
      <c r="AK39" s="0" t="n">
        <v>21.3</v>
      </c>
      <c r="AL39" s="0" t="n">
        <v>19.7</v>
      </c>
      <c r="AM39" s="0" t="n">
        <v>18</v>
      </c>
    </row>
    <row r="40" customFormat="false" ht="12.8" hidden="false" customHeight="false" outlineLevel="0" collapsed="false">
      <c r="A40" s="0" t="n">
        <v>37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2.04</v>
      </c>
      <c r="I40" s="0" t="n">
        <v>3.58</v>
      </c>
      <c r="J40" s="0" t="n">
        <v>4.3</v>
      </c>
      <c r="K40" s="0" t="n">
        <v>5.08</v>
      </c>
      <c r="L40" s="0" t="n">
        <v>5.82</v>
      </c>
      <c r="M40" s="0" t="n">
        <v>6.54</v>
      </c>
      <c r="N40" s="0" t="n">
        <v>7.32</v>
      </c>
      <c r="O40" s="0" t="n">
        <v>8.04</v>
      </c>
      <c r="P40" s="0" t="n">
        <v>8.78</v>
      </c>
      <c r="Q40" s="0" t="n">
        <v>9.46</v>
      </c>
      <c r="R40" s="0" t="n">
        <v>10.08</v>
      </c>
      <c r="S40" s="0" t="n">
        <v>10.76</v>
      </c>
      <c r="T40" s="0" t="n">
        <v>11.38</v>
      </c>
      <c r="U40" s="0" t="n">
        <v>12.14</v>
      </c>
      <c r="V40" s="0" t="n">
        <v>12.66</v>
      </c>
      <c r="W40" s="0" t="n">
        <v>13.12</v>
      </c>
      <c r="X40" s="0" t="n">
        <v>13.64</v>
      </c>
      <c r="Y40" s="0" t="n">
        <v>14.1</v>
      </c>
      <c r="Z40" s="0" t="n">
        <v>14.88</v>
      </c>
      <c r="AA40" s="0" t="n">
        <v>15.86</v>
      </c>
      <c r="AB40" s="0" t="n">
        <v>16.9</v>
      </c>
      <c r="AC40" s="0" t="n">
        <v>17.94</v>
      </c>
      <c r="AD40" s="0" t="n">
        <v>19.04</v>
      </c>
      <c r="AE40" s="0" t="n">
        <v>20.08</v>
      </c>
      <c r="AF40" s="0" t="n">
        <v>21.08</v>
      </c>
      <c r="AG40" s="0" t="n">
        <v>22.28</v>
      </c>
      <c r="AH40" s="0" t="n">
        <v>22.1</v>
      </c>
      <c r="AI40" s="0" t="n">
        <v>21.96</v>
      </c>
      <c r="AJ40" s="0" t="n">
        <v>21.34</v>
      </c>
      <c r="AK40" s="0" t="n">
        <v>20.22</v>
      </c>
      <c r="AL40" s="0" t="n">
        <v>18.82</v>
      </c>
      <c r="AM40" s="0" t="n">
        <v>17.32</v>
      </c>
    </row>
    <row r="41" customFormat="false" ht="12.8" hidden="false" customHeight="false" outlineLevel="0" collapsed="false">
      <c r="A41" s="0" t="n">
        <v>40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2.5</v>
      </c>
      <c r="J41" s="0" t="n">
        <v>3.1</v>
      </c>
      <c r="K41" s="0" t="n">
        <v>3.7</v>
      </c>
      <c r="L41" s="0" t="n">
        <v>4.2</v>
      </c>
      <c r="M41" s="0" t="n">
        <v>4.8</v>
      </c>
      <c r="N41" s="0" t="n">
        <v>5.4</v>
      </c>
      <c r="O41" s="0" t="n">
        <v>6</v>
      </c>
      <c r="P41" s="0" t="n">
        <v>6.8</v>
      </c>
      <c r="Q41" s="0" t="n">
        <v>7.6</v>
      </c>
      <c r="R41" s="0" t="n">
        <v>8.4</v>
      </c>
      <c r="S41" s="0" t="n">
        <v>9.2</v>
      </c>
      <c r="T41" s="0" t="n">
        <v>10</v>
      </c>
      <c r="U41" s="0" t="n">
        <v>10.7</v>
      </c>
      <c r="V41" s="0" t="n">
        <v>11.1</v>
      </c>
      <c r="W41" s="0" t="n">
        <v>11.5</v>
      </c>
      <c r="X41" s="0" t="n">
        <v>11.9</v>
      </c>
      <c r="Y41" s="0" t="n">
        <v>12.3</v>
      </c>
      <c r="Z41" s="0" t="n">
        <v>12.6</v>
      </c>
      <c r="AA41" s="0" t="n">
        <v>13.1</v>
      </c>
      <c r="AB41" s="0" t="n">
        <v>13.9</v>
      </c>
      <c r="AC41" s="0" t="n">
        <v>14.7</v>
      </c>
      <c r="AD41" s="0" t="n">
        <v>15.5</v>
      </c>
      <c r="AE41" s="0" t="n">
        <v>16.3</v>
      </c>
      <c r="AF41" s="0" t="n">
        <v>17</v>
      </c>
      <c r="AG41" s="0" t="n">
        <v>17.9</v>
      </c>
      <c r="AH41" s="0" t="n">
        <v>18.8</v>
      </c>
      <c r="AI41" s="0" t="n">
        <v>19.8</v>
      </c>
      <c r="AJ41" s="0" t="n">
        <v>19.6</v>
      </c>
      <c r="AK41" s="0" t="n">
        <v>18.6</v>
      </c>
      <c r="AL41" s="0" t="n">
        <v>17.5</v>
      </c>
      <c r="AM41" s="0" t="n">
        <v>16.3</v>
      </c>
    </row>
    <row r="42" customFormat="false" ht="12.8" hidden="false" customHeight="false" outlineLevel="0" collapsed="false">
      <c r="A42" s="0" t="n">
        <v>8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0.304</v>
      </c>
      <c r="H42" s="0" t="n">
        <v>0.304</v>
      </c>
      <c r="I42" s="0" t="n">
        <v>0.304</v>
      </c>
      <c r="J42" s="0" t="n">
        <v>0.304</v>
      </c>
      <c r="K42" s="0" t="n">
        <v>0.304</v>
      </c>
      <c r="L42" s="0" t="n">
        <v>5.6</v>
      </c>
      <c r="M42" s="0" t="n">
        <v>6.4</v>
      </c>
      <c r="N42" s="0" t="n">
        <v>7.2</v>
      </c>
      <c r="O42" s="0" t="n">
        <v>8</v>
      </c>
      <c r="P42" s="0" t="n">
        <v>9.064</v>
      </c>
      <c r="Q42" s="0" t="n">
        <v>9.112</v>
      </c>
      <c r="R42" s="0" t="n">
        <v>9.168</v>
      </c>
      <c r="S42" s="0" t="n">
        <v>9.232</v>
      </c>
      <c r="T42" s="0" t="n">
        <v>9.288</v>
      </c>
      <c r="U42" s="0" t="n">
        <v>9.344</v>
      </c>
      <c r="V42" s="0" t="n">
        <v>9.048</v>
      </c>
      <c r="W42" s="0" t="n">
        <v>8.792</v>
      </c>
      <c r="X42" s="0" t="n">
        <v>8.52</v>
      </c>
      <c r="Y42" s="0" t="n">
        <v>8.248</v>
      </c>
      <c r="Z42" s="0" t="n">
        <v>7.992</v>
      </c>
      <c r="AA42" s="0" t="n">
        <v>7.72</v>
      </c>
      <c r="AB42" s="0" t="n">
        <v>7.448</v>
      </c>
      <c r="AC42" s="0" t="n">
        <v>6.824</v>
      </c>
      <c r="AD42" s="0" t="n">
        <v>6.448</v>
      </c>
      <c r="AE42" s="0" t="n">
        <v>6.08</v>
      </c>
      <c r="AF42" s="0" t="n">
        <v>5.712</v>
      </c>
      <c r="AG42" s="0" t="n">
        <v>5.344</v>
      </c>
      <c r="AH42" s="0" t="n">
        <v>4.968</v>
      </c>
      <c r="AI42" s="0" t="n">
        <v>4.608</v>
      </c>
      <c r="AJ42" s="0" t="n">
        <v>4.24</v>
      </c>
      <c r="AK42" s="0" t="n">
        <v>3.872</v>
      </c>
      <c r="AL42" s="0" t="n">
        <v>3.504</v>
      </c>
      <c r="AM42" s="0" t="n">
        <v>2</v>
      </c>
    </row>
    <row r="43" customFormat="false" ht="12.8" hidden="false" customHeight="false" outlineLevel="0" collapsed="false">
      <c r="A43" s="0" t="n">
        <v>13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0.299</v>
      </c>
      <c r="H43" s="0" t="n">
        <v>0.299</v>
      </c>
      <c r="I43" s="0" t="n">
        <v>0.299</v>
      </c>
      <c r="J43" s="0" t="n">
        <v>0.806</v>
      </c>
      <c r="K43" s="0" t="n">
        <v>1.495</v>
      </c>
      <c r="L43" s="0" t="n">
        <v>2.301</v>
      </c>
      <c r="M43" s="0" t="n">
        <v>11.804</v>
      </c>
      <c r="N43" s="0" t="n">
        <v>12.363</v>
      </c>
      <c r="O43" s="0" t="n">
        <v>12.597</v>
      </c>
      <c r="P43" s="0" t="n">
        <v>12.831</v>
      </c>
      <c r="Q43" s="0" t="n">
        <v>13.065</v>
      </c>
      <c r="R43" s="0" t="n">
        <v>13.299</v>
      </c>
      <c r="S43" s="0" t="n">
        <v>13.494</v>
      </c>
      <c r="T43" s="0" t="n">
        <v>13.767</v>
      </c>
      <c r="U43" s="0" t="n">
        <v>13.884</v>
      </c>
      <c r="V43" s="0" t="n">
        <v>13</v>
      </c>
      <c r="W43" s="0" t="n">
        <v>12.168</v>
      </c>
      <c r="X43" s="0" t="n">
        <v>11.505</v>
      </c>
      <c r="Y43" s="0" t="n">
        <v>10.829</v>
      </c>
      <c r="Z43" s="0" t="n">
        <v>10.166</v>
      </c>
      <c r="AA43" s="0" t="n">
        <v>9.503</v>
      </c>
      <c r="AB43" s="0" t="n">
        <v>8.827</v>
      </c>
      <c r="AC43" s="0" t="n">
        <v>8.346</v>
      </c>
      <c r="AD43" s="0" t="n">
        <v>8.047</v>
      </c>
      <c r="AE43" s="0" t="n">
        <v>7.748</v>
      </c>
      <c r="AF43" s="0" t="n">
        <v>7.449</v>
      </c>
      <c r="AG43" s="0" t="n">
        <v>7.15</v>
      </c>
      <c r="AH43" s="0" t="n">
        <v>6.851</v>
      </c>
      <c r="AI43" s="0" t="n">
        <v>6.552</v>
      </c>
      <c r="AJ43" s="0" t="n">
        <v>6.253</v>
      </c>
      <c r="AK43" s="0" t="n">
        <v>5.954</v>
      </c>
      <c r="AL43" s="0" t="n">
        <v>5.655</v>
      </c>
      <c r="AM43" s="0" t="n">
        <v>5.005</v>
      </c>
    </row>
    <row r="44" customFormat="false" ht="12.8" hidden="false" customHeight="false" outlineLevel="0" collapsed="false">
      <c r="A44" s="0" t="n">
        <v>18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0.306</v>
      </c>
      <c r="H44" s="0" t="n">
        <v>0.306</v>
      </c>
      <c r="I44" s="0" t="n">
        <v>0.306</v>
      </c>
      <c r="J44" s="0" t="n">
        <v>0.306</v>
      </c>
      <c r="K44" s="0" t="n">
        <v>0.306</v>
      </c>
      <c r="L44" s="0" t="n">
        <v>0.306</v>
      </c>
      <c r="M44" s="0" t="n">
        <v>5.004</v>
      </c>
      <c r="N44" s="0" t="n">
        <v>8.91</v>
      </c>
      <c r="O44" s="0" t="n">
        <v>12.816</v>
      </c>
      <c r="P44" s="0" t="n">
        <v>14.994</v>
      </c>
      <c r="Q44" s="0" t="n">
        <v>15.498</v>
      </c>
      <c r="R44" s="0" t="n">
        <v>16.002</v>
      </c>
      <c r="S44" s="0" t="n">
        <v>16.506</v>
      </c>
      <c r="T44" s="0" t="n">
        <v>16.992</v>
      </c>
      <c r="U44" s="0" t="n">
        <v>17.496</v>
      </c>
      <c r="V44" s="0" t="n">
        <v>18</v>
      </c>
      <c r="W44" s="0" t="n">
        <v>17.442</v>
      </c>
      <c r="X44" s="0" t="n">
        <v>16.902</v>
      </c>
      <c r="Y44" s="0" t="n">
        <v>16.362</v>
      </c>
      <c r="Z44" s="0" t="n">
        <v>15.822</v>
      </c>
      <c r="AA44" s="0" t="n">
        <v>15.264</v>
      </c>
      <c r="AB44" s="0" t="n">
        <v>14.724</v>
      </c>
      <c r="AC44" s="0" t="n">
        <v>14.184</v>
      </c>
      <c r="AD44" s="0" t="n">
        <v>13.644</v>
      </c>
      <c r="AE44" s="0" t="n">
        <v>13.086</v>
      </c>
      <c r="AF44" s="0" t="n">
        <v>12.546</v>
      </c>
      <c r="AG44" s="0" t="n">
        <v>12.006</v>
      </c>
      <c r="AH44" s="0" t="n">
        <v>11.466</v>
      </c>
      <c r="AI44" s="0" t="n">
        <v>10.908</v>
      </c>
      <c r="AJ44" s="0" t="n">
        <v>10.368</v>
      </c>
      <c r="AK44" s="0" t="n">
        <v>9.828</v>
      </c>
      <c r="AL44" s="0" t="n">
        <v>9.288</v>
      </c>
      <c r="AM44" s="0" t="n">
        <v>7.992</v>
      </c>
    </row>
    <row r="45" customFormat="false" ht="12.8" hidden="false" customHeight="false" outlineLevel="0" collapsed="false">
      <c r="A45" s="0" t="n">
        <v>20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0.1836</v>
      </c>
      <c r="H45" s="0" t="n">
        <v>0.1836</v>
      </c>
      <c r="I45" s="0" t="n">
        <v>0.1836</v>
      </c>
      <c r="J45" s="0" t="n">
        <v>0.1836</v>
      </c>
      <c r="K45" s="0" t="n">
        <v>0.1836</v>
      </c>
      <c r="L45" s="0" t="n">
        <v>0.1836</v>
      </c>
      <c r="M45" s="0" t="n">
        <v>5.7992</v>
      </c>
      <c r="N45" s="0" t="n">
        <v>8.934</v>
      </c>
      <c r="O45" s="0" t="n">
        <v>12.0596</v>
      </c>
      <c r="P45" s="0" t="n">
        <v>14.1484</v>
      </c>
      <c r="Q45" s="0" t="n">
        <v>15.2328</v>
      </c>
      <c r="R45" s="0" t="n">
        <v>16.3172</v>
      </c>
      <c r="S45" s="0" t="n">
        <v>17.236</v>
      </c>
      <c r="T45" s="0" t="n">
        <v>17.8956</v>
      </c>
      <c r="U45" s="0" t="n">
        <v>18.566</v>
      </c>
      <c r="V45" s="0" t="n">
        <v>19.2364</v>
      </c>
      <c r="W45" s="0" t="n">
        <v>19.3248</v>
      </c>
      <c r="X45" s="0" t="n">
        <v>19.286</v>
      </c>
      <c r="Y45" s="0" t="n">
        <v>19.2564</v>
      </c>
      <c r="Z45" s="0" t="n">
        <v>19.2268</v>
      </c>
      <c r="AA45" s="0" t="n">
        <v>19.1772</v>
      </c>
      <c r="AB45" s="0" t="n">
        <v>19.1476</v>
      </c>
      <c r="AC45" s="0" t="n">
        <v>19.1088</v>
      </c>
      <c r="AD45" s="0" t="n">
        <v>18.2604</v>
      </c>
      <c r="AE45" s="0" t="n">
        <v>17.3736</v>
      </c>
      <c r="AF45" s="0" t="n">
        <v>16.4884</v>
      </c>
      <c r="AG45" s="0" t="n">
        <v>15.6124</v>
      </c>
      <c r="AH45" s="0" t="n">
        <v>14.672</v>
      </c>
      <c r="AI45" s="0" t="n">
        <v>13.7208</v>
      </c>
      <c r="AJ45" s="0" t="n">
        <v>12.7804</v>
      </c>
      <c r="AK45" s="0" t="n">
        <v>11.8492</v>
      </c>
      <c r="AL45" s="0" t="n">
        <v>10.9088</v>
      </c>
      <c r="AM45" s="0" t="n">
        <v>7.592</v>
      </c>
    </row>
    <row r="46" customFormat="false" ht="12.8" hidden="false" customHeight="false" outlineLevel="0" collapsed="false">
      <c r="A46" s="0" t="n">
        <v>23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6.992</v>
      </c>
      <c r="N46" s="0" t="n">
        <v>8.97</v>
      </c>
      <c r="O46" s="0" t="n">
        <v>10.925</v>
      </c>
      <c r="P46" s="0" t="n">
        <v>12.88</v>
      </c>
      <c r="Q46" s="0" t="n">
        <v>14.835</v>
      </c>
      <c r="R46" s="0" t="n">
        <v>16.79</v>
      </c>
      <c r="S46" s="0" t="n">
        <v>18.331</v>
      </c>
      <c r="T46" s="0" t="n">
        <v>19.251</v>
      </c>
      <c r="U46" s="0" t="n">
        <v>20.171</v>
      </c>
      <c r="V46" s="0" t="n">
        <v>21.091</v>
      </c>
      <c r="W46" s="0" t="n">
        <v>22.149</v>
      </c>
      <c r="X46" s="0" t="n">
        <v>22.862</v>
      </c>
      <c r="Y46" s="0" t="n">
        <v>23.598</v>
      </c>
      <c r="Z46" s="0" t="n">
        <v>24.334</v>
      </c>
      <c r="AA46" s="0" t="n">
        <v>25.047</v>
      </c>
      <c r="AB46" s="0" t="n">
        <v>25.783</v>
      </c>
      <c r="AC46" s="0" t="n">
        <v>26.496</v>
      </c>
      <c r="AD46" s="0" t="n">
        <v>25.185</v>
      </c>
      <c r="AE46" s="0" t="n">
        <v>23.805</v>
      </c>
      <c r="AF46" s="0" t="n">
        <v>22.402</v>
      </c>
      <c r="AG46" s="0" t="n">
        <v>21.022</v>
      </c>
      <c r="AH46" s="0" t="n">
        <v>19.481</v>
      </c>
      <c r="AI46" s="0" t="n">
        <v>17.94</v>
      </c>
      <c r="AJ46" s="0" t="n">
        <v>16.399</v>
      </c>
      <c r="AK46" s="0" t="n">
        <v>14.881</v>
      </c>
      <c r="AL46" s="0" t="n">
        <v>13.34</v>
      </c>
      <c r="AM46" s="0" t="n">
        <v>6.992</v>
      </c>
    </row>
    <row r="47" customFormat="false" ht="12.8" hidden="false" customHeight="false" outlineLevel="0" collapsed="false">
      <c r="A47" s="0" t="n">
        <v>28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7</v>
      </c>
      <c r="N47" s="0" t="n">
        <v>9.996</v>
      </c>
      <c r="O47" s="0" t="n">
        <v>11.76</v>
      </c>
      <c r="P47" s="0" t="n">
        <v>13.496</v>
      </c>
      <c r="Q47" s="0" t="n">
        <v>14.504</v>
      </c>
      <c r="R47" s="0" t="n">
        <v>15.512</v>
      </c>
      <c r="S47" s="0" t="n">
        <v>16.492</v>
      </c>
      <c r="T47" s="0" t="n">
        <v>17.5</v>
      </c>
      <c r="U47" s="0" t="n">
        <v>18.508</v>
      </c>
      <c r="V47" s="0" t="n">
        <v>19.488</v>
      </c>
      <c r="W47" s="0" t="n">
        <v>20.496</v>
      </c>
      <c r="X47" s="0" t="n">
        <v>21.504</v>
      </c>
      <c r="Y47" s="0" t="n">
        <v>21.672</v>
      </c>
      <c r="Z47" s="0" t="n">
        <v>21.056</v>
      </c>
      <c r="AA47" s="0" t="n">
        <v>20.412</v>
      </c>
      <c r="AB47" s="0" t="n">
        <v>19.796</v>
      </c>
      <c r="AC47" s="0" t="n">
        <v>19.152</v>
      </c>
      <c r="AD47" s="0" t="n">
        <v>18.536</v>
      </c>
      <c r="AE47" s="0" t="n">
        <v>17.892</v>
      </c>
      <c r="AF47" s="0" t="n">
        <v>17.248</v>
      </c>
      <c r="AG47" s="0" t="n">
        <v>16.632</v>
      </c>
      <c r="AH47" s="0" t="n">
        <v>15.512</v>
      </c>
      <c r="AI47" s="0" t="n">
        <v>14.504</v>
      </c>
      <c r="AJ47" s="0" t="n">
        <v>13.496</v>
      </c>
      <c r="AK47" s="0" t="n">
        <v>12.488</v>
      </c>
      <c r="AL47" s="0" t="n">
        <v>11.508</v>
      </c>
      <c r="AM47" s="0" t="n">
        <v>5.99</v>
      </c>
    </row>
    <row r="48" customFormat="false" ht="12.8" hidden="false" customHeight="false" outlineLevel="0" collapsed="false">
      <c r="A48" s="0" t="n">
        <v>30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5.88571</v>
      </c>
      <c r="N48" s="0" t="n">
        <v>8.16857</v>
      </c>
      <c r="O48" s="0" t="n">
        <v>9.51429</v>
      </c>
      <c r="P48" s="0" t="n">
        <v>10.95429</v>
      </c>
      <c r="Q48" s="0" t="n">
        <v>11.84571</v>
      </c>
      <c r="R48" s="0" t="n">
        <v>12.70857</v>
      </c>
      <c r="S48" s="0" t="n">
        <v>13.58</v>
      </c>
      <c r="T48" s="0" t="n">
        <v>14.47143</v>
      </c>
      <c r="U48" s="0" t="n">
        <v>15.42</v>
      </c>
      <c r="V48" s="0" t="n">
        <v>16.26286</v>
      </c>
      <c r="W48" s="0" t="n">
        <v>17.15429</v>
      </c>
      <c r="X48" s="0" t="n">
        <v>18.01714</v>
      </c>
      <c r="Y48" s="0" t="n">
        <v>18.28</v>
      </c>
      <c r="Z48" s="0" t="n">
        <v>18.15429</v>
      </c>
      <c r="AA48" s="0" t="n">
        <v>17.86571</v>
      </c>
      <c r="AB48" s="0" t="n">
        <v>17.56857</v>
      </c>
      <c r="AC48" s="0" t="n">
        <v>17.28</v>
      </c>
      <c r="AD48" s="0" t="n">
        <v>16.98286</v>
      </c>
      <c r="AE48" s="0" t="n">
        <v>16.69429</v>
      </c>
      <c r="AF48" s="0" t="n">
        <v>16.52</v>
      </c>
      <c r="AG48" s="0" t="n">
        <v>16.39429</v>
      </c>
      <c r="AH48" s="0" t="n">
        <v>15.88</v>
      </c>
      <c r="AI48" s="0" t="n">
        <v>15.47429</v>
      </c>
      <c r="AJ48" s="0" t="n">
        <v>14.49714</v>
      </c>
      <c r="AK48" s="0" t="n">
        <v>13.43429</v>
      </c>
      <c r="AL48" s="0" t="n">
        <v>12.27714</v>
      </c>
      <c r="AM48" s="0" t="n">
        <v>6.79286</v>
      </c>
    </row>
    <row r="49" customFormat="false" ht="12.8" hidden="false" customHeight="false" outlineLevel="0" collapsed="false">
      <c r="A49" s="0" t="n">
        <v>33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4.21429</v>
      </c>
      <c r="N49" s="0" t="n">
        <v>5.42743</v>
      </c>
      <c r="O49" s="0" t="n">
        <v>6.14571</v>
      </c>
      <c r="P49" s="0" t="n">
        <v>7.14171</v>
      </c>
      <c r="Q49" s="0" t="n">
        <v>7.85829</v>
      </c>
      <c r="R49" s="0" t="n">
        <v>8.50343</v>
      </c>
      <c r="S49" s="0" t="n">
        <v>9.212</v>
      </c>
      <c r="T49" s="0" t="n">
        <v>9.92857</v>
      </c>
      <c r="U49" s="0" t="n">
        <v>10.788</v>
      </c>
      <c r="V49" s="0" t="n">
        <v>11.42514</v>
      </c>
      <c r="W49" s="0" t="n">
        <v>12.14171</v>
      </c>
      <c r="X49" s="0" t="n">
        <v>12.78686</v>
      </c>
      <c r="Y49" s="0" t="n">
        <v>13.192</v>
      </c>
      <c r="Z49" s="0" t="n">
        <v>13.80171</v>
      </c>
      <c r="AA49" s="0" t="n">
        <v>14.04629</v>
      </c>
      <c r="AB49" s="0" t="n">
        <v>14.22743</v>
      </c>
      <c r="AC49" s="0" t="n">
        <v>14.472</v>
      </c>
      <c r="AD49" s="0" t="n">
        <v>14.65314</v>
      </c>
      <c r="AE49" s="0" t="n">
        <v>14.89771</v>
      </c>
      <c r="AF49" s="0" t="n">
        <v>15.428</v>
      </c>
      <c r="AG49" s="0" t="n">
        <v>16.03771</v>
      </c>
      <c r="AH49" s="0" t="n">
        <v>16.432</v>
      </c>
      <c r="AI49" s="0" t="n">
        <v>16.92971</v>
      </c>
      <c r="AJ49" s="0" t="n">
        <v>15.99886</v>
      </c>
      <c r="AK49" s="0" t="n">
        <v>14.85371</v>
      </c>
      <c r="AL49" s="0" t="n">
        <v>13.43086</v>
      </c>
      <c r="AM49" s="0" t="n">
        <v>7.99714</v>
      </c>
    </row>
    <row r="50" customFormat="false" ht="12.8" hidden="false" customHeight="false" outlineLevel="0" collapsed="false">
      <c r="A50" s="0" t="n">
        <v>34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3.65714</v>
      </c>
      <c r="N50" s="0" t="n">
        <v>4.51371</v>
      </c>
      <c r="O50" s="0" t="n">
        <v>5.02286</v>
      </c>
      <c r="P50" s="0" t="n">
        <v>5.87086</v>
      </c>
      <c r="Q50" s="0" t="n">
        <v>6.52914</v>
      </c>
      <c r="R50" s="0" t="n">
        <v>7.10171</v>
      </c>
      <c r="S50" s="0" t="n">
        <v>7.756</v>
      </c>
      <c r="T50" s="0" t="n">
        <v>8.41429</v>
      </c>
      <c r="U50" s="0" t="n">
        <v>9.244</v>
      </c>
      <c r="V50" s="0" t="n">
        <v>9.81257</v>
      </c>
      <c r="W50" s="0" t="n">
        <v>10.47086</v>
      </c>
      <c r="X50" s="0" t="n">
        <v>11.04343</v>
      </c>
      <c r="Y50" s="0" t="n">
        <v>11.496</v>
      </c>
      <c r="Z50" s="0" t="n">
        <v>12.35086</v>
      </c>
      <c r="AA50" s="0" t="n">
        <v>12.77314</v>
      </c>
      <c r="AB50" s="0" t="n">
        <v>13.11371</v>
      </c>
      <c r="AC50" s="0" t="n">
        <v>13.536</v>
      </c>
      <c r="AD50" s="0" t="n">
        <v>13.87657</v>
      </c>
      <c r="AE50" s="0" t="n">
        <v>14.29886</v>
      </c>
      <c r="AF50" s="0" t="n">
        <v>15.064</v>
      </c>
      <c r="AG50" s="0" t="n">
        <v>15.91886</v>
      </c>
      <c r="AH50" s="0" t="n">
        <v>16.616</v>
      </c>
      <c r="AI50" s="0" t="n">
        <v>17.41486</v>
      </c>
      <c r="AJ50" s="0" t="n">
        <v>16.49943</v>
      </c>
      <c r="AK50" s="0" t="n">
        <v>15.32686</v>
      </c>
      <c r="AL50" s="0" t="n">
        <v>13.81543</v>
      </c>
      <c r="AM50" s="0" t="n">
        <v>8.39857</v>
      </c>
    </row>
    <row r="51" customFormat="false" ht="12.8" hidden="false" customHeight="false" outlineLevel="0" collapsed="false">
      <c r="A51" s="0" t="n">
        <v>35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3.1</v>
      </c>
      <c r="N51" s="0" t="n">
        <v>3.6</v>
      </c>
      <c r="O51" s="0" t="n">
        <v>3.9</v>
      </c>
      <c r="P51" s="0" t="n">
        <v>4.6</v>
      </c>
      <c r="Q51" s="0" t="n">
        <v>5.2</v>
      </c>
      <c r="R51" s="0" t="n">
        <v>5.7</v>
      </c>
      <c r="S51" s="0" t="n">
        <v>6.3</v>
      </c>
      <c r="T51" s="0" t="n">
        <v>6.9</v>
      </c>
      <c r="U51" s="0" t="n">
        <v>7.7</v>
      </c>
      <c r="V51" s="0" t="n">
        <v>8.2</v>
      </c>
      <c r="W51" s="0" t="n">
        <v>8.8</v>
      </c>
      <c r="X51" s="0" t="n">
        <v>9.3</v>
      </c>
      <c r="Y51" s="0" t="n">
        <v>9.8</v>
      </c>
      <c r="Z51" s="0" t="n">
        <v>10.9</v>
      </c>
      <c r="AA51" s="0" t="n">
        <v>11.5</v>
      </c>
      <c r="AB51" s="0" t="n">
        <v>12</v>
      </c>
      <c r="AC51" s="0" t="n">
        <v>12.6</v>
      </c>
      <c r="AD51" s="0" t="n">
        <v>13.1</v>
      </c>
      <c r="AE51" s="0" t="n">
        <v>13.7</v>
      </c>
      <c r="AF51" s="0" t="n">
        <v>14.7</v>
      </c>
      <c r="AG51" s="0" t="n">
        <v>15.8</v>
      </c>
      <c r="AH51" s="0" t="n">
        <v>16.8</v>
      </c>
      <c r="AI51" s="0" t="n">
        <v>17.9</v>
      </c>
      <c r="AJ51" s="0" t="n">
        <v>17</v>
      </c>
      <c r="AK51" s="0" t="n">
        <v>15.8</v>
      </c>
      <c r="AL51" s="0" t="n">
        <v>14.2</v>
      </c>
      <c r="AM51" s="0" t="n">
        <v>8.8</v>
      </c>
    </row>
    <row r="52" customFormat="false" ht="12.8" hidden="false" customHeight="false" outlineLevel="0" collapsed="false">
      <c r="A52" s="0" t="n">
        <v>37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1.86</v>
      </c>
      <c r="N52" s="0" t="n">
        <v>2.16</v>
      </c>
      <c r="O52" s="0" t="n">
        <v>3.38</v>
      </c>
      <c r="P52" s="0" t="n">
        <v>4.28</v>
      </c>
      <c r="Q52" s="0" t="n">
        <v>5.08</v>
      </c>
      <c r="R52" s="0" t="n">
        <v>5.86</v>
      </c>
      <c r="S52" s="0" t="n">
        <v>6.7</v>
      </c>
      <c r="T52" s="0" t="n">
        <v>7.54</v>
      </c>
      <c r="U52" s="0" t="n">
        <v>8.46</v>
      </c>
      <c r="V52" s="0" t="n">
        <v>9.08</v>
      </c>
      <c r="W52" s="0" t="n">
        <v>9.76</v>
      </c>
      <c r="X52" s="0" t="n">
        <v>10.34</v>
      </c>
      <c r="Y52" s="0" t="n">
        <v>10.96</v>
      </c>
      <c r="Z52" s="0" t="n">
        <v>11.94</v>
      </c>
      <c r="AA52" s="0" t="n">
        <v>12.62</v>
      </c>
      <c r="AB52" s="0" t="n">
        <v>13.12</v>
      </c>
      <c r="AC52" s="0" t="n">
        <v>13.72</v>
      </c>
      <c r="AD52" s="0" t="n">
        <v>14.26</v>
      </c>
      <c r="AE52" s="0" t="n">
        <v>14.86</v>
      </c>
      <c r="AF52" s="0" t="n">
        <v>15.7</v>
      </c>
      <c r="AG52" s="0" t="n">
        <v>16.52</v>
      </c>
      <c r="AH52" s="0" t="n">
        <v>16.88</v>
      </c>
      <c r="AI52" s="0" t="n">
        <v>17.3</v>
      </c>
      <c r="AJ52" s="0" t="n">
        <v>16.52</v>
      </c>
      <c r="AK52" s="0" t="n">
        <v>15.56</v>
      </c>
      <c r="AL52" s="0" t="n">
        <v>14.36</v>
      </c>
      <c r="AM52" s="0" t="n">
        <v>11.2</v>
      </c>
    </row>
    <row r="53" customFormat="false" ht="12.8" hidden="false" customHeight="false" outlineLevel="0" collapsed="false">
      <c r="A53" s="0" t="n">
        <v>40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2.6</v>
      </c>
      <c r="P53" s="0" t="n">
        <v>3.8</v>
      </c>
      <c r="Q53" s="0" t="n">
        <v>4.9</v>
      </c>
      <c r="R53" s="0" t="n">
        <v>6.1</v>
      </c>
      <c r="S53" s="0" t="n">
        <v>7.3</v>
      </c>
      <c r="T53" s="0" t="n">
        <v>8.5</v>
      </c>
      <c r="U53" s="0" t="n">
        <v>9.6</v>
      </c>
      <c r="V53" s="0" t="n">
        <v>10.4</v>
      </c>
      <c r="W53" s="0" t="n">
        <v>11.2</v>
      </c>
      <c r="X53" s="0" t="n">
        <v>11.9</v>
      </c>
      <c r="Y53" s="0" t="n">
        <v>12.7</v>
      </c>
      <c r="Z53" s="0" t="n">
        <v>13.5</v>
      </c>
      <c r="AA53" s="0" t="n">
        <v>14.3</v>
      </c>
      <c r="AB53" s="0" t="n">
        <v>14.8</v>
      </c>
      <c r="AC53" s="0" t="n">
        <v>15.4</v>
      </c>
      <c r="AD53" s="0" t="n">
        <v>16</v>
      </c>
      <c r="AE53" s="0" t="n">
        <v>16.6</v>
      </c>
      <c r="AF53" s="0" t="n">
        <v>17.2</v>
      </c>
      <c r="AG53" s="0" t="n">
        <v>17.6</v>
      </c>
      <c r="AH53" s="0" t="n">
        <v>17</v>
      </c>
      <c r="AI53" s="0" t="n">
        <v>16.4</v>
      </c>
      <c r="AJ53" s="0" t="n">
        <v>15.8</v>
      </c>
      <c r="AK53" s="0" t="n">
        <v>15.2</v>
      </c>
      <c r="AL53" s="0" t="n">
        <v>14.6</v>
      </c>
      <c r="AM53" s="0" t="n">
        <v>14.8</v>
      </c>
    </row>
    <row r="54" customFormat="false" ht="12.8" hidden="false" customHeight="false" outlineLevel="0" collapsed="false">
      <c r="A54" s="0" t="n">
        <v>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0.304</v>
      </c>
      <c r="H54" s="0" t="n">
        <v>0.304</v>
      </c>
      <c r="I54" s="0" t="n">
        <v>0.304</v>
      </c>
      <c r="J54" s="0" t="n">
        <v>0.304</v>
      </c>
      <c r="K54" s="0" t="n">
        <v>1</v>
      </c>
      <c r="L54" s="0" t="n">
        <v>2.448</v>
      </c>
      <c r="M54" s="0" t="n">
        <v>3.912</v>
      </c>
      <c r="N54" s="0" t="n">
        <v>5.36</v>
      </c>
      <c r="O54" s="0" t="n">
        <v>6.32</v>
      </c>
      <c r="P54" s="0" t="n">
        <v>7.28</v>
      </c>
      <c r="Q54" s="0" t="n">
        <v>8.24</v>
      </c>
      <c r="R54" s="0" t="n">
        <v>9.04</v>
      </c>
      <c r="S54" s="0" t="n">
        <v>9.176</v>
      </c>
      <c r="T54" s="0" t="n">
        <v>9.288</v>
      </c>
      <c r="U54" s="0" t="n">
        <v>9.344</v>
      </c>
      <c r="V54" s="0" t="n">
        <v>9.4</v>
      </c>
      <c r="W54" s="0" t="n">
        <v>9.464</v>
      </c>
      <c r="X54" s="0" t="n">
        <v>9.512</v>
      </c>
      <c r="Y54" s="0" t="n">
        <v>9.6</v>
      </c>
      <c r="Z54" s="0" t="n">
        <v>9.544</v>
      </c>
      <c r="AA54" s="0" t="n">
        <v>9.48</v>
      </c>
      <c r="AB54" s="0" t="n">
        <v>9.432</v>
      </c>
      <c r="AC54" s="0" t="n">
        <v>9.368</v>
      </c>
      <c r="AD54" s="0" t="n">
        <v>9.08</v>
      </c>
      <c r="AE54" s="0" t="n">
        <v>8.552</v>
      </c>
      <c r="AF54" s="0" t="n">
        <v>8.032</v>
      </c>
      <c r="AG54" s="0" t="n">
        <v>7.504</v>
      </c>
      <c r="AH54" s="0" t="n">
        <v>7</v>
      </c>
      <c r="AI54" s="0" t="n">
        <v>6.504</v>
      </c>
      <c r="AJ54" s="0" t="n">
        <v>6</v>
      </c>
      <c r="AK54" s="0" t="n">
        <v>5.728</v>
      </c>
      <c r="AL54" s="0" t="n">
        <v>5.472</v>
      </c>
      <c r="AM54" s="0" t="n">
        <v>5.2</v>
      </c>
    </row>
    <row r="55" customFormat="false" ht="12.8" hidden="false" customHeight="false" outlineLevel="0" collapsed="false">
      <c r="A55" s="0" t="n">
        <v>13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0.299</v>
      </c>
      <c r="H55" s="0" t="n">
        <v>0.299</v>
      </c>
      <c r="I55" s="0" t="n">
        <v>0.299</v>
      </c>
      <c r="J55" s="0" t="n">
        <v>0.299</v>
      </c>
      <c r="K55" s="0" t="n">
        <v>0.299</v>
      </c>
      <c r="L55" s="0" t="n">
        <v>0.299</v>
      </c>
      <c r="M55" s="0" t="n">
        <v>1.001</v>
      </c>
      <c r="N55" s="0" t="n">
        <v>3.51</v>
      </c>
      <c r="O55" s="0" t="n">
        <v>6.019</v>
      </c>
      <c r="P55" s="0" t="n">
        <v>8.528</v>
      </c>
      <c r="Q55" s="0" t="n">
        <v>11.037</v>
      </c>
      <c r="R55" s="0" t="n">
        <v>12.805</v>
      </c>
      <c r="S55" s="0" t="n">
        <v>13.494</v>
      </c>
      <c r="T55" s="0" t="n">
        <v>13.702</v>
      </c>
      <c r="U55" s="0" t="n">
        <v>14.001</v>
      </c>
      <c r="V55" s="0" t="n">
        <v>14.105</v>
      </c>
      <c r="W55" s="0" t="n">
        <v>14.196</v>
      </c>
      <c r="X55" s="0" t="n">
        <v>14.3</v>
      </c>
      <c r="Y55" s="0" t="n">
        <v>14.404</v>
      </c>
      <c r="Z55" s="0" t="n">
        <v>14.495</v>
      </c>
      <c r="AA55" s="0" t="n">
        <v>14.456</v>
      </c>
      <c r="AB55" s="0" t="n">
        <v>14.456</v>
      </c>
      <c r="AC55" s="0" t="n">
        <v>14.456</v>
      </c>
      <c r="AD55" s="0" t="n">
        <v>14.144</v>
      </c>
      <c r="AE55" s="0" t="n">
        <v>13.429</v>
      </c>
      <c r="AF55" s="0" t="n">
        <v>12.714</v>
      </c>
      <c r="AG55" s="0" t="n">
        <v>11.999</v>
      </c>
      <c r="AH55" s="0" t="n">
        <v>11.427</v>
      </c>
      <c r="AI55" s="0" t="n">
        <v>10.868</v>
      </c>
      <c r="AJ55" s="0" t="n">
        <v>10.296</v>
      </c>
      <c r="AK55" s="0" t="n">
        <v>9.594</v>
      </c>
      <c r="AL55" s="0" t="n">
        <v>8.905</v>
      </c>
      <c r="AM55" s="0" t="n">
        <v>8.203</v>
      </c>
    </row>
    <row r="56" customFormat="false" ht="12.8" hidden="false" customHeight="false" outlineLevel="0" collapsed="false">
      <c r="A56" s="0" t="n">
        <v>18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0.306</v>
      </c>
      <c r="H56" s="0" t="n">
        <v>0.306</v>
      </c>
      <c r="I56" s="0" t="n">
        <v>0.306</v>
      </c>
      <c r="J56" s="0" t="n">
        <v>0.306</v>
      </c>
      <c r="K56" s="0" t="n">
        <v>0.306</v>
      </c>
      <c r="L56" s="0" t="n">
        <v>0.306</v>
      </c>
      <c r="M56" s="0" t="n">
        <v>0.306</v>
      </c>
      <c r="N56" s="0" t="n">
        <v>0.306</v>
      </c>
      <c r="O56" s="0" t="n">
        <v>0.306</v>
      </c>
      <c r="P56" s="0" t="n">
        <v>10.62</v>
      </c>
      <c r="Q56" s="0" t="n">
        <v>11.844</v>
      </c>
      <c r="R56" s="0" t="n">
        <v>13.086</v>
      </c>
      <c r="S56" s="0" t="n">
        <v>14.31</v>
      </c>
      <c r="T56" s="0" t="n">
        <v>15.534</v>
      </c>
      <c r="U56" s="0" t="n">
        <v>17.496</v>
      </c>
      <c r="V56" s="0" t="n">
        <v>18</v>
      </c>
      <c r="W56" s="0" t="n">
        <v>18.504</v>
      </c>
      <c r="X56" s="0" t="n">
        <v>19.008</v>
      </c>
      <c r="Y56" s="0" t="n">
        <v>19.494</v>
      </c>
      <c r="Z56" s="0" t="n">
        <v>19.998</v>
      </c>
      <c r="AA56" s="0" t="n">
        <v>20.502</v>
      </c>
      <c r="AB56" s="0" t="n">
        <v>21.006</v>
      </c>
      <c r="AC56" s="0" t="n">
        <v>21.006</v>
      </c>
      <c r="AD56" s="0" t="n">
        <v>20.142</v>
      </c>
      <c r="AE56" s="0" t="n">
        <v>19.296</v>
      </c>
      <c r="AF56" s="0" t="n">
        <v>18.45</v>
      </c>
      <c r="AG56" s="0" t="n">
        <v>17.604</v>
      </c>
      <c r="AH56" s="0" t="n">
        <v>16.758</v>
      </c>
      <c r="AI56" s="0" t="n">
        <v>15.894</v>
      </c>
      <c r="AJ56" s="0" t="n">
        <v>15.048</v>
      </c>
      <c r="AK56" s="0" t="n">
        <v>14.202</v>
      </c>
      <c r="AL56" s="0" t="n">
        <v>12.852</v>
      </c>
      <c r="AM56" s="0" t="n">
        <v>11.502</v>
      </c>
    </row>
    <row r="57" customFormat="false" ht="12.8" hidden="false" customHeight="false" outlineLevel="0" collapsed="false">
      <c r="A57" s="0" t="n">
        <v>20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0.1836</v>
      </c>
      <c r="H57" s="0" t="n">
        <v>0.1836</v>
      </c>
      <c r="I57" s="0" t="n">
        <v>0.1836</v>
      </c>
      <c r="J57" s="0" t="n">
        <v>0.1836</v>
      </c>
      <c r="K57" s="0" t="n">
        <v>0.1836</v>
      </c>
      <c r="L57" s="0" t="n">
        <v>0.1836</v>
      </c>
      <c r="M57" s="0" t="n">
        <v>0.1836</v>
      </c>
      <c r="N57" s="0" t="n">
        <v>0.1836</v>
      </c>
      <c r="O57" s="0" t="n">
        <v>0.1836</v>
      </c>
      <c r="P57" s="0" t="n">
        <v>6.372</v>
      </c>
      <c r="Q57" s="0" t="n">
        <v>11.1084</v>
      </c>
      <c r="R57" s="0" t="n">
        <v>12.608</v>
      </c>
      <c r="S57" s="0" t="n">
        <v>14.106</v>
      </c>
      <c r="T57" s="0" t="n">
        <v>15.604</v>
      </c>
      <c r="U57" s="0" t="n">
        <v>17.5356</v>
      </c>
      <c r="V57" s="0" t="n">
        <v>18.3992</v>
      </c>
      <c r="W57" s="0" t="n">
        <v>19.134</v>
      </c>
      <c r="X57" s="0" t="n">
        <v>19.878</v>
      </c>
      <c r="Y57" s="0" t="n">
        <v>20.602</v>
      </c>
      <c r="Z57" s="0" t="n">
        <v>21.346</v>
      </c>
      <c r="AA57" s="0" t="n">
        <v>22.0808</v>
      </c>
      <c r="AB57" s="0" t="n">
        <v>22.8248</v>
      </c>
      <c r="AC57" s="0" t="n">
        <v>23.202</v>
      </c>
      <c r="AD57" s="0" t="n">
        <v>22.5548</v>
      </c>
      <c r="AE57" s="0" t="n">
        <v>21.9092</v>
      </c>
      <c r="AF57" s="0" t="n">
        <v>21.2728</v>
      </c>
      <c r="AG57" s="0" t="n">
        <v>20.6272</v>
      </c>
      <c r="AH57" s="0" t="n">
        <v>19.678</v>
      </c>
      <c r="AI57" s="0" t="n">
        <v>18.4144</v>
      </c>
      <c r="AJ57" s="0" t="n">
        <v>17.1524</v>
      </c>
      <c r="AK57" s="0" t="n">
        <v>15.918</v>
      </c>
      <c r="AL57" s="0" t="n">
        <v>14.4548</v>
      </c>
      <c r="AM57" s="0" t="n">
        <v>12.9824</v>
      </c>
    </row>
    <row r="58" customFormat="false" ht="12.8" hidden="false" customHeight="false" outlineLevel="0" collapsed="false">
      <c r="A58" s="0" t="n">
        <v>23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10.005</v>
      </c>
      <c r="R58" s="0" t="n">
        <v>11.891</v>
      </c>
      <c r="S58" s="0" t="n">
        <v>13.8</v>
      </c>
      <c r="T58" s="0" t="n">
        <v>15.709</v>
      </c>
      <c r="U58" s="0" t="n">
        <v>17.595</v>
      </c>
      <c r="V58" s="0" t="n">
        <v>18.998</v>
      </c>
      <c r="W58" s="0" t="n">
        <v>20.079</v>
      </c>
      <c r="X58" s="0" t="n">
        <v>21.183</v>
      </c>
      <c r="Y58" s="0" t="n">
        <v>22.264</v>
      </c>
      <c r="Z58" s="0" t="n">
        <v>23.368</v>
      </c>
      <c r="AA58" s="0" t="n">
        <v>24.449</v>
      </c>
      <c r="AB58" s="0" t="n">
        <v>25.553</v>
      </c>
      <c r="AC58" s="0" t="n">
        <v>26.496</v>
      </c>
      <c r="AD58" s="0" t="n">
        <v>26.174</v>
      </c>
      <c r="AE58" s="0" t="n">
        <v>25.829</v>
      </c>
      <c r="AF58" s="0" t="n">
        <v>25.507</v>
      </c>
      <c r="AG58" s="0" t="n">
        <v>25.162</v>
      </c>
      <c r="AH58" s="0" t="n">
        <v>24.058</v>
      </c>
      <c r="AI58" s="0" t="n">
        <v>22.195</v>
      </c>
      <c r="AJ58" s="0" t="n">
        <v>20.309</v>
      </c>
      <c r="AK58" s="0" t="n">
        <v>18.492</v>
      </c>
      <c r="AL58" s="0" t="n">
        <v>16.859</v>
      </c>
      <c r="AM58" s="0" t="n">
        <v>15.203</v>
      </c>
    </row>
    <row r="59" customFormat="false" ht="12.8" hidden="false" customHeight="false" outlineLevel="0" collapsed="false">
      <c r="A59" s="0" t="n">
        <v>28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9.996</v>
      </c>
      <c r="R59" s="0" t="n">
        <v>11.956</v>
      </c>
      <c r="S59" s="0" t="n">
        <v>14.056</v>
      </c>
      <c r="T59" s="0" t="n">
        <v>16.156</v>
      </c>
      <c r="U59" s="0" t="n">
        <v>18.256</v>
      </c>
      <c r="V59" s="0" t="n">
        <v>20.328</v>
      </c>
      <c r="W59" s="0" t="n">
        <v>22.428</v>
      </c>
      <c r="X59" s="0" t="n">
        <v>24.528</v>
      </c>
      <c r="Y59" s="0" t="n">
        <v>26.124</v>
      </c>
      <c r="Z59" s="0" t="n">
        <v>27.216</v>
      </c>
      <c r="AA59" s="0" t="n">
        <v>28.308</v>
      </c>
      <c r="AB59" s="0" t="n">
        <v>29.4</v>
      </c>
      <c r="AC59" s="0" t="n">
        <v>29.988</v>
      </c>
      <c r="AD59" s="0" t="n">
        <v>29.988</v>
      </c>
      <c r="AE59" s="0" t="n">
        <v>29.988</v>
      </c>
      <c r="AF59" s="0" t="n">
        <v>29.988</v>
      </c>
      <c r="AG59" s="0" t="n">
        <v>29.988</v>
      </c>
      <c r="AH59" s="0" t="n">
        <v>29.036</v>
      </c>
      <c r="AI59" s="0" t="n">
        <v>28.056</v>
      </c>
      <c r="AJ59" s="0" t="n">
        <v>27.104</v>
      </c>
      <c r="AK59" s="0" t="n">
        <v>26.124</v>
      </c>
      <c r="AL59" s="0" t="n">
        <v>25.172</v>
      </c>
      <c r="AM59" s="0" t="n">
        <v>23.996</v>
      </c>
    </row>
    <row r="60" customFormat="false" ht="12.8" hidden="false" customHeight="false" outlineLevel="0" collapsed="false">
      <c r="A60" s="0" t="n">
        <v>30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7.14</v>
      </c>
      <c r="R60" s="0" t="n">
        <v>8.54</v>
      </c>
      <c r="S60" s="0" t="n">
        <v>10.04</v>
      </c>
      <c r="T60" s="0" t="n">
        <v>11.54</v>
      </c>
      <c r="U60" s="0" t="n">
        <v>13.04</v>
      </c>
      <c r="V60" s="0" t="n">
        <v>14.52</v>
      </c>
      <c r="W60" s="0" t="n">
        <v>16.02</v>
      </c>
      <c r="X60" s="0" t="n">
        <v>17.52</v>
      </c>
      <c r="Y60" s="0" t="n">
        <v>19.77429</v>
      </c>
      <c r="Z60" s="0" t="n">
        <v>20.98286</v>
      </c>
      <c r="AA60" s="0" t="n">
        <v>22.19143</v>
      </c>
      <c r="AB60" s="0" t="n">
        <v>23.42857</v>
      </c>
      <c r="AC60" s="0" t="n">
        <v>24.27714</v>
      </c>
      <c r="AD60" s="0" t="n">
        <v>25.10571</v>
      </c>
      <c r="AE60" s="0" t="n">
        <v>25.90571</v>
      </c>
      <c r="AF60" s="0" t="n">
        <v>26.73429</v>
      </c>
      <c r="AG60" s="0" t="n">
        <v>27.70571</v>
      </c>
      <c r="AH60" s="0" t="n">
        <v>27.19714</v>
      </c>
      <c r="AI60" s="0" t="n">
        <v>26.72571</v>
      </c>
      <c r="AJ60" s="0" t="n">
        <v>25.81714</v>
      </c>
      <c r="AK60" s="0" t="n">
        <v>24.91714</v>
      </c>
      <c r="AL60" s="0" t="n">
        <v>23.98</v>
      </c>
      <c r="AM60" s="0" t="n">
        <v>22.85429</v>
      </c>
    </row>
    <row r="61" customFormat="false" ht="12.8" hidden="false" customHeight="false" outlineLevel="0" collapsed="false">
      <c r="A61" s="0" t="n">
        <v>33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2.856</v>
      </c>
      <c r="R61" s="0" t="n">
        <v>3.416</v>
      </c>
      <c r="S61" s="0" t="n">
        <v>4.016</v>
      </c>
      <c r="T61" s="0" t="n">
        <v>4.616</v>
      </c>
      <c r="U61" s="0" t="n">
        <v>5.216</v>
      </c>
      <c r="V61" s="0" t="n">
        <v>5.808</v>
      </c>
      <c r="W61" s="0" t="n">
        <v>6.408</v>
      </c>
      <c r="X61" s="0" t="n">
        <v>7.008</v>
      </c>
      <c r="Y61" s="0" t="n">
        <v>10.24971</v>
      </c>
      <c r="Z61" s="0" t="n">
        <v>11.63314</v>
      </c>
      <c r="AA61" s="0" t="n">
        <v>13.01657</v>
      </c>
      <c r="AB61" s="0" t="n">
        <v>14.47143</v>
      </c>
      <c r="AC61" s="0" t="n">
        <v>15.71086</v>
      </c>
      <c r="AD61" s="0" t="n">
        <v>17.78229</v>
      </c>
      <c r="AE61" s="0" t="n">
        <v>19.78229</v>
      </c>
      <c r="AF61" s="0" t="n">
        <v>21.85371</v>
      </c>
      <c r="AG61" s="0" t="n">
        <v>24.28229</v>
      </c>
      <c r="AH61" s="0" t="n">
        <v>24.43886</v>
      </c>
      <c r="AI61" s="0" t="n">
        <v>24.73029</v>
      </c>
      <c r="AJ61" s="0" t="n">
        <v>23.88686</v>
      </c>
      <c r="AK61" s="0" t="n">
        <v>23.10686</v>
      </c>
      <c r="AL61" s="0" t="n">
        <v>22.192</v>
      </c>
      <c r="AM61" s="0" t="n">
        <v>21.14171</v>
      </c>
    </row>
    <row r="62" customFormat="false" ht="12.8" hidden="false" customHeight="false" outlineLevel="0" collapsed="false">
      <c r="A62" s="0" t="n">
        <v>34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1.428</v>
      </c>
      <c r="R62" s="0" t="n">
        <v>1.708</v>
      </c>
      <c r="S62" s="0" t="n">
        <v>2.008</v>
      </c>
      <c r="T62" s="0" t="n">
        <v>2.308</v>
      </c>
      <c r="U62" s="0" t="n">
        <v>2.608</v>
      </c>
      <c r="V62" s="0" t="n">
        <v>2.904</v>
      </c>
      <c r="W62" s="0" t="n">
        <v>3.204</v>
      </c>
      <c r="X62" s="0" t="n">
        <v>3.504</v>
      </c>
      <c r="Y62" s="0" t="n">
        <v>7.07486</v>
      </c>
      <c r="Z62" s="0" t="n">
        <v>8.51657</v>
      </c>
      <c r="AA62" s="0" t="n">
        <v>9.95829</v>
      </c>
      <c r="AB62" s="0" t="n">
        <v>11.48571</v>
      </c>
      <c r="AC62" s="0" t="n">
        <v>12.85543</v>
      </c>
      <c r="AD62" s="0" t="n">
        <v>15.34114</v>
      </c>
      <c r="AE62" s="0" t="n">
        <v>17.74114</v>
      </c>
      <c r="AF62" s="0" t="n">
        <v>20.22686</v>
      </c>
      <c r="AG62" s="0" t="n">
        <v>23.14114</v>
      </c>
      <c r="AH62" s="0" t="n">
        <v>23.51943</v>
      </c>
      <c r="AI62" s="0" t="n">
        <v>24.06514</v>
      </c>
      <c r="AJ62" s="0" t="n">
        <v>23.24343</v>
      </c>
      <c r="AK62" s="0" t="n">
        <v>22.50343</v>
      </c>
      <c r="AL62" s="0" t="n">
        <v>21.596</v>
      </c>
      <c r="AM62" s="0" t="n">
        <v>20.57086</v>
      </c>
    </row>
    <row r="63" customFormat="false" ht="12.8" hidden="false" customHeight="false" outlineLevel="0" collapsed="false">
      <c r="A63" s="0" t="n">
        <v>35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0</v>
      </c>
      <c r="T63" s="0" t="n">
        <v>0</v>
      </c>
      <c r="U63" s="0" t="n">
        <v>0</v>
      </c>
      <c r="V63" s="0" t="n">
        <v>0</v>
      </c>
      <c r="W63" s="0" t="n">
        <v>0</v>
      </c>
      <c r="X63" s="0" t="n">
        <v>0</v>
      </c>
      <c r="Y63" s="0" t="n">
        <v>3.9</v>
      </c>
      <c r="Z63" s="0" t="n">
        <v>5.4</v>
      </c>
      <c r="AA63" s="0" t="n">
        <v>6.9</v>
      </c>
      <c r="AB63" s="0" t="n">
        <v>8.5</v>
      </c>
      <c r="AC63" s="0" t="n">
        <v>10</v>
      </c>
      <c r="AD63" s="0" t="n">
        <v>12.9</v>
      </c>
      <c r="AE63" s="0" t="n">
        <v>15.7</v>
      </c>
      <c r="AF63" s="0" t="n">
        <v>18.6</v>
      </c>
      <c r="AG63" s="0" t="n">
        <v>22</v>
      </c>
      <c r="AH63" s="0" t="n">
        <v>22.6</v>
      </c>
      <c r="AI63" s="0" t="n">
        <v>23.4</v>
      </c>
      <c r="AJ63" s="0" t="n">
        <v>22.6</v>
      </c>
      <c r="AK63" s="0" t="n">
        <v>21.9</v>
      </c>
      <c r="AL63" s="0" t="n">
        <v>21</v>
      </c>
      <c r="AM63" s="0" t="n">
        <v>20</v>
      </c>
    </row>
    <row r="64" customFormat="false" ht="12.8" hidden="false" customHeight="false" outlineLevel="0" collapsed="false">
      <c r="A64" s="0" t="n">
        <v>37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  <c r="V64" s="0" t="n">
        <v>0</v>
      </c>
      <c r="W64" s="0" t="n">
        <v>0</v>
      </c>
      <c r="X64" s="0" t="n">
        <v>0</v>
      </c>
      <c r="Y64" s="0" t="n">
        <v>2.34</v>
      </c>
      <c r="Z64" s="0" t="n">
        <v>3.24</v>
      </c>
      <c r="AA64" s="0" t="n">
        <v>7.94</v>
      </c>
      <c r="AB64" s="0" t="n">
        <v>9.06</v>
      </c>
      <c r="AC64" s="0" t="n">
        <v>10.12</v>
      </c>
      <c r="AD64" s="0" t="n">
        <v>12.02</v>
      </c>
      <c r="AE64" s="0" t="n">
        <v>13.86</v>
      </c>
      <c r="AF64" s="0" t="n">
        <v>15.76</v>
      </c>
      <c r="AG64" s="0" t="n">
        <v>17.88</v>
      </c>
      <c r="AH64" s="0" t="n">
        <v>18.08</v>
      </c>
      <c r="AI64" s="0" t="n">
        <v>18.4</v>
      </c>
      <c r="AJ64" s="0" t="n">
        <v>17.76</v>
      </c>
      <c r="AK64" s="0" t="n">
        <v>17.18</v>
      </c>
      <c r="AL64" s="0" t="n">
        <v>16.48</v>
      </c>
      <c r="AM64" s="0" t="n">
        <v>15.96</v>
      </c>
    </row>
    <row r="65" customFormat="false" ht="12.8" hidden="false" customHeight="false" outlineLevel="0" collapsed="false">
      <c r="A65" s="0" t="n">
        <v>40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  <c r="V65" s="0" t="n">
        <v>0</v>
      </c>
      <c r="W65" s="0" t="n">
        <v>0</v>
      </c>
      <c r="X65" s="0" t="n">
        <v>0</v>
      </c>
      <c r="Y65" s="0" t="n">
        <v>0</v>
      </c>
      <c r="Z65" s="0" t="n">
        <v>0</v>
      </c>
      <c r="AA65" s="0" t="n">
        <v>9.5</v>
      </c>
      <c r="AB65" s="0" t="n">
        <v>9.9</v>
      </c>
      <c r="AC65" s="0" t="n">
        <v>10.3</v>
      </c>
      <c r="AD65" s="0" t="n">
        <v>10.7</v>
      </c>
      <c r="AE65" s="0" t="n">
        <v>11.1</v>
      </c>
      <c r="AF65" s="0" t="n">
        <v>11.5</v>
      </c>
      <c r="AG65" s="0" t="n">
        <v>11.7</v>
      </c>
      <c r="AH65" s="0" t="n">
        <v>11.3</v>
      </c>
      <c r="AI65" s="0" t="n">
        <v>10.9</v>
      </c>
      <c r="AJ65" s="0" t="n">
        <v>10.5</v>
      </c>
      <c r="AK65" s="0" t="n">
        <v>10.1</v>
      </c>
      <c r="AL65" s="0" t="n">
        <v>9.7</v>
      </c>
      <c r="AM65" s="0" t="n">
        <v>9.9</v>
      </c>
    </row>
    <row r="66" customFormat="false" ht="12.8" hidden="false" customHeight="false" outlineLevel="0" collapsed="false">
      <c r="A66" s="0" t="n">
        <v>8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2.5764</v>
      </c>
      <c r="H66" s="0" t="n">
        <v>3.6708</v>
      </c>
      <c r="I66" s="0" t="n">
        <v>4.75</v>
      </c>
      <c r="J66" s="0" t="n">
        <v>5.4644</v>
      </c>
      <c r="K66" s="0" t="n">
        <v>6.1788</v>
      </c>
      <c r="L66" s="0" t="n">
        <v>6.8856</v>
      </c>
      <c r="M66" s="0" t="n">
        <v>7.6</v>
      </c>
      <c r="N66" s="0" t="n">
        <v>8.0788</v>
      </c>
      <c r="O66" s="0" t="n">
        <v>8.55</v>
      </c>
      <c r="P66" s="0" t="n">
        <v>8.6108</v>
      </c>
      <c r="Q66" s="0" t="n">
        <v>8.6564</v>
      </c>
      <c r="R66" s="0" t="n">
        <v>8.7096</v>
      </c>
      <c r="S66" s="0" t="n">
        <v>8.7704</v>
      </c>
      <c r="T66" s="0" t="n">
        <v>8.8236</v>
      </c>
      <c r="U66" s="0" t="n">
        <v>8.8768</v>
      </c>
      <c r="V66" s="0" t="n">
        <v>8.93</v>
      </c>
      <c r="W66" s="0" t="n">
        <v>8.9908</v>
      </c>
      <c r="X66" s="0" t="n">
        <v>9.0364</v>
      </c>
      <c r="Y66" s="0" t="n">
        <v>9.12</v>
      </c>
      <c r="Z66" s="0" t="n">
        <v>9.0668</v>
      </c>
      <c r="AA66" s="0" t="n">
        <v>9.006</v>
      </c>
      <c r="AB66" s="0" t="n">
        <v>8.9604</v>
      </c>
      <c r="AC66" s="0" t="n">
        <v>8.8996</v>
      </c>
      <c r="AD66" s="0" t="n">
        <v>8.626</v>
      </c>
      <c r="AE66" s="0" t="n">
        <v>8.1244</v>
      </c>
      <c r="AF66" s="0" t="n">
        <v>7.6304</v>
      </c>
      <c r="AG66" s="0" t="n">
        <v>7.1288</v>
      </c>
      <c r="AH66" s="0" t="n">
        <v>6.65</v>
      </c>
      <c r="AI66" s="0" t="n">
        <v>6.1788</v>
      </c>
      <c r="AJ66" s="0" t="n">
        <v>5.7</v>
      </c>
      <c r="AK66" s="0" t="n">
        <v>5.4416</v>
      </c>
      <c r="AL66" s="0" t="n">
        <v>5.1984</v>
      </c>
      <c r="AM66" s="0" t="n">
        <v>4.94</v>
      </c>
    </row>
    <row r="67" customFormat="false" ht="12.8" hidden="false" customHeight="false" outlineLevel="0" collapsed="false">
      <c r="A67" s="0" t="n">
        <v>13</v>
      </c>
      <c r="B67" s="0" t="n">
        <v>5</v>
      </c>
      <c r="C67" s="0" t="n">
        <v>0</v>
      </c>
      <c r="D67" s="0" t="n">
        <v>0.62985</v>
      </c>
      <c r="E67" s="0" t="n">
        <v>2.53175</v>
      </c>
      <c r="F67" s="0" t="n">
        <v>3.8038</v>
      </c>
      <c r="G67" s="0" t="n">
        <v>4.90295</v>
      </c>
      <c r="H67" s="0" t="n">
        <v>6.01445</v>
      </c>
      <c r="I67" s="0" t="n">
        <v>7.12595</v>
      </c>
      <c r="J67" s="0" t="n">
        <v>8.33625</v>
      </c>
      <c r="K67" s="0" t="n">
        <v>9.57125</v>
      </c>
      <c r="L67" s="0" t="n">
        <v>10.7445</v>
      </c>
      <c r="M67" s="0" t="n">
        <v>11.5102</v>
      </c>
      <c r="N67" s="0" t="n">
        <v>11.74485</v>
      </c>
      <c r="O67" s="0" t="n">
        <v>11.96715</v>
      </c>
      <c r="P67" s="0" t="n">
        <v>12.18945</v>
      </c>
      <c r="Q67" s="0" t="n">
        <v>12.41175</v>
      </c>
      <c r="R67" s="0" t="n">
        <v>12.63405</v>
      </c>
      <c r="S67" s="0" t="n">
        <v>12.8193</v>
      </c>
      <c r="T67" s="0" t="n">
        <v>13.07865</v>
      </c>
      <c r="U67" s="0" t="n">
        <v>13.30095</v>
      </c>
      <c r="V67" s="0" t="n">
        <v>13.39975</v>
      </c>
      <c r="W67" s="0" t="n">
        <v>13.4862</v>
      </c>
      <c r="X67" s="0" t="n">
        <v>13.585</v>
      </c>
      <c r="Y67" s="0" t="n">
        <v>13.6838</v>
      </c>
      <c r="Z67" s="0" t="n">
        <v>13.77025</v>
      </c>
      <c r="AA67" s="0" t="n">
        <v>13.7332</v>
      </c>
      <c r="AB67" s="0" t="n">
        <v>13.7332</v>
      </c>
      <c r="AC67" s="0" t="n">
        <v>13.7332</v>
      </c>
      <c r="AD67" s="0" t="n">
        <v>13.4368</v>
      </c>
      <c r="AE67" s="0" t="n">
        <v>12.75755</v>
      </c>
      <c r="AF67" s="0" t="n">
        <v>12.0783</v>
      </c>
      <c r="AG67" s="0" t="n">
        <v>11.39905</v>
      </c>
      <c r="AH67" s="0" t="n">
        <v>10.85565</v>
      </c>
      <c r="AI67" s="0" t="n">
        <v>10.3246</v>
      </c>
      <c r="AJ67" s="0" t="n">
        <v>9.7812</v>
      </c>
      <c r="AK67" s="0" t="n">
        <v>9.1143</v>
      </c>
      <c r="AL67" s="0" t="n">
        <v>8.45975</v>
      </c>
      <c r="AM67" s="0" t="n">
        <v>7.79285</v>
      </c>
    </row>
    <row r="68" customFormat="false" ht="12.8" hidden="false" customHeight="false" outlineLevel="0" collapsed="false">
      <c r="A68" s="0" t="n">
        <v>18</v>
      </c>
      <c r="B68" s="0" t="n">
        <v>5</v>
      </c>
      <c r="C68" s="0" t="n">
        <v>0</v>
      </c>
      <c r="D68" s="0" t="n">
        <v>1.2654</v>
      </c>
      <c r="E68" s="0" t="n">
        <v>2.5308</v>
      </c>
      <c r="F68" s="0" t="n">
        <v>3.7962</v>
      </c>
      <c r="G68" s="0" t="n">
        <v>5.1471</v>
      </c>
      <c r="H68" s="0" t="n">
        <v>6.4809</v>
      </c>
      <c r="I68" s="0" t="n">
        <v>7.8318</v>
      </c>
      <c r="J68" s="0" t="n">
        <v>9.1485</v>
      </c>
      <c r="K68" s="0" t="n">
        <v>10.4481</v>
      </c>
      <c r="L68" s="0" t="n">
        <v>11.7648</v>
      </c>
      <c r="M68" s="0" t="n">
        <v>12.825</v>
      </c>
      <c r="N68" s="0" t="n">
        <v>13.2354</v>
      </c>
      <c r="O68" s="0" t="n">
        <v>13.6287</v>
      </c>
      <c r="P68" s="0" t="n">
        <v>14.2443</v>
      </c>
      <c r="Q68" s="0" t="n">
        <v>14.7231</v>
      </c>
      <c r="R68" s="0" t="n">
        <v>15.2019</v>
      </c>
      <c r="S68" s="0" t="n">
        <v>15.6807</v>
      </c>
      <c r="T68" s="0" t="n">
        <v>16.1424</v>
      </c>
      <c r="U68" s="0" t="n">
        <v>16.6212</v>
      </c>
      <c r="V68" s="0" t="n">
        <v>17.1</v>
      </c>
      <c r="W68" s="0" t="n">
        <v>17.5788</v>
      </c>
      <c r="X68" s="0" t="n">
        <v>18.0576</v>
      </c>
      <c r="Y68" s="0" t="n">
        <v>18.5193</v>
      </c>
      <c r="Z68" s="0" t="n">
        <v>18.9981</v>
      </c>
      <c r="AA68" s="0" t="n">
        <v>19.4769</v>
      </c>
      <c r="AB68" s="0" t="n">
        <v>19.9557</v>
      </c>
      <c r="AC68" s="0" t="n">
        <v>19.9557</v>
      </c>
      <c r="AD68" s="0" t="n">
        <v>19.1349</v>
      </c>
      <c r="AE68" s="0" t="n">
        <v>18.3312</v>
      </c>
      <c r="AF68" s="0" t="n">
        <v>17.5275</v>
      </c>
      <c r="AG68" s="0" t="n">
        <v>16.7238</v>
      </c>
      <c r="AH68" s="0" t="n">
        <v>15.9201</v>
      </c>
      <c r="AI68" s="0" t="n">
        <v>15.0993</v>
      </c>
      <c r="AJ68" s="0" t="n">
        <v>14.2956</v>
      </c>
      <c r="AK68" s="0" t="n">
        <v>13.4919</v>
      </c>
      <c r="AL68" s="0" t="n">
        <v>12.2094</v>
      </c>
      <c r="AM68" s="0" t="n">
        <v>10.9269</v>
      </c>
    </row>
    <row r="69" customFormat="false" ht="12.8" hidden="false" customHeight="false" outlineLevel="0" collapsed="false">
      <c r="A69" s="0" t="n">
        <v>20</v>
      </c>
      <c r="B69" s="0" t="n">
        <v>5</v>
      </c>
      <c r="C69" s="0" t="n">
        <v>0</v>
      </c>
      <c r="D69" s="0" t="n">
        <v>0.75924</v>
      </c>
      <c r="E69" s="0" t="n">
        <v>1.51848</v>
      </c>
      <c r="F69" s="0" t="n">
        <v>2.27772</v>
      </c>
      <c r="G69" s="0" t="n">
        <v>5.38688</v>
      </c>
      <c r="H69" s="0" t="n">
        <v>6.75526</v>
      </c>
      <c r="I69" s="0" t="n">
        <v>8.14264</v>
      </c>
      <c r="J69" s="0" t="n">
        <v>9.22222</v>
      </c>
      <c r="K69" s="0" t="n">
        <v>10.54386</v>
      </c>
      <c r="L69" s="0" t="n">
        <v>12.0156</v>
      </c>
      <c r="M69" s="0" t="n">
        <v>13.05262</v>
      </c>
      <c r="N69" s="0" t="n">
        <v>13.93688</v>
      </c>
      <c r="O69" s="0" t="n">
        <v>14.42632</v>
      </c>
      <c r="P69" s="0" t="n">
        <v>15.04914</v>
      </c>
      <c r="Q69" s="0" t="n">
        <v>14.8409</v>
      </c>
      <c r="R69" s="0" t="n">
        <v>15.50134</v>
      </c>
      <c r="S69" s="0" t="n">
        <v>16.3742</v>
      </c>
      <c r="T69" s="0" t="n">
        <v>17.00082</v>
      </c>
      <c r="U69" s="0" t="n">
        <v>17.6377</v>
      </c>
      <c r="V69" s="0" t="n">
        <v>18.27458</v>
      </c>
      <c r="W69" s="0" t="n">
        <v>18.35856</v>
      </c>
      <c r="X69" s="0" t="n">
        <v>18.8841</v>
      </c>
      <c r="Y69" s="0" t="n">
        <v>19.5719</v>
      </c>
      <c r="Z69" s="0" t="n">
        <v>20.2787</v>
      </c>
      <c r="AA69" s="0" t="n">
        <v>20.97676</v>
      </c>
      <c r="AB69" s="0" t="n">
        <v>21.68356</v>
      </c>
      <c r="AC69" s="0" t="n">
        <v>22.0419</v>
      </c>
      <c r="AD69" s="0" t="n">
        <v>21.42706</v>
      </c>
      <c r="AE69" s="0" t="n">
        <v>20.81374</v>
      </c>
      <c r="AF69" s="0" t="n">
        <v>20.20916</v>
      </c>
      <c r="AG69" s="0" t="n">
        <v>19.59584</v>
      </c>
      <c r="AH69" s="0" t="n">
        <v>18.6941</v>
      </c>
      <c r="AI69" s="0" t="n">
        <v>17.49368</v>
      </c>
      <c r="AJ69" s="0" t="n">
        <v>16.29478</v>
      </c>
      <c r="AK69" s="0" t="n">
        <v>15.1221</v>
      </c>
      <c r="AL69" s="0" t="n">
        <v>13.73206</v>
      </c>
      <c r="AM69" s="0" t="n">
        <v>12.33328</v>
      </c>
    </row>
    <row r="70" customFormat="false" ht="12.8" hidden="false" customHeight="false" outlineLevel="0" collapsed="false">
      <c r="A70" s="0" t="n">
        <v>23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5.74655</v>
      </c>
      <c r="H70" s="0" t="n">
        <v>7.1668</v>
      </c>
      <c r="I70" s="0" t="n">
        <v>8.6089</v>
      </c>
      <c r="J70" s="0" t="n">
        <v>10.051</v>
      </c>
      <c r="K70" s="0" t="n">
        <v>11.4057</v>
      </c>
      <c r="L70" s="0" t="n">
        <v>13.11</v>
      </c>
      <c r="M70" s="0" t="n">
        <v>13.8966</v>
      </c>
      <c r="N70" s="0" t="n">
        <v>14.9891</v>
      </c>
      <c r="O70" s="0" t="n">
        <v>15.62275</v>
      </c>
      <c r="P70" s="0" t="n">
        <v>16.2564</v>
      </c>
      <c r="Q70" s="0" t="n">
        <v>16.89005</v>
      </c>
      <c r="R70" s="0" t="n">
        <v>17.5237</v>
      </c>
      <c r="S70" s="0" t="n">
        <v>18.15735</v>
      </c>
      <c r="T70" s="0" t="n">
        <v>18.791</v>
      </c>
      <c r="U70" s="0" t="n">
        <v>19.68685</v>
      </c>
      <c r="V70" s="0" t="n">
        <v>20.3642</v>
      </c>
      <c r="W70" s="0" t="n">
        <v>21.04155</v>
      </c>
      <c r="X70" s="0" t="n">
        <v>21.7189</v>
      </c>
      <c r="Y70" s="0" t="n">
        <v>22.4181</v>
      </c>
      <c r="Z70" s="0" t="n">
        <v>23.1173</v>
      </c>
      <c r="AA70" s="0" t="n">
        <v>23.79465</v>
      </c>
      <c r="AB70" s="0" t="n">
        <v>24.49385</v>
      </c>
      <c r="AC70" s="0" t="n">
        <v>25.1712</v>
      </c>
      <c r="AD70" s="0" t="n">
        <v>24.8653</v>
      </c>
      <c r="AE70" s="0" t="n">
        <v>24.53755</v>
      </c>
      <c r="AF70" s="0" t="n">
        <v>24.23165</v>
      </c>
      <c r="AG70" s="0" t="n">
        <v>23.9039</v>
      </c>
      <c r="AH70" s="0" t="n">
        <v>22.8551</v>
      </c>
      <c r="AI70" s="0" t="n">
        <v>21.08525</v>
      </c>
      <c r="AJ70" s="0" t="n">
        <v>19.29355</v>
      </c>
      <c r="AK70" s="0" t="n">
        <v>17.5674</v>
      </c>
      <c r="AL70" s="0" t="n">
        <v>16.01605</v>
      </c>
      <c r="AM70" s="0" t="n">
        <v>14.44285</v>
      </c>
    </row>
    <row r="71" customFormat="false" ht="12.8" hidden="false" customHeight="false" outlineLevel="0" collapsed="false">
      <c r="A71" s="0" t="n">
        <v>28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4.2294</v>
      </c>
      <c r="H71" s="0" t="n">
        <v>6.251</v>
      </c>
      <c r="I71" s="0" t="n">
        <v>8.2992</v>
      </c>
      <c r="J71" s="0" t="n">
        <v>10.3208</v>
      </c>
      <c r="K71" s="0" t="n">
        <v>12.3424</v>
      </c>
      <c r="L71" s="0" t="n">
        <v>13.1138</v>
      </c>
      <c r="M71" s="0" t="n">
        <v>13.8586</v>
      </c>
      <c r="N71" s="0" t="n">
        <v>14.6034</v>
      </c>
      <c r="O71" s="0" t="n">
        <v>15.3748</v>
      </c>
      <c r="P71" s="0" t="n">
        <v>16.625</v>
      </c>
      <c r="Q71" s="0" t="n">
        <v>17.5826</v>
      </c>
      <c r="R71" s="0" t="n">
        <v>18.5136</v>
      </c>
      <c r="S71" s="0" t="n">
        <v>19.4712</v>
      </c>
      <c r="T71" s="0" t="n">
        <v>20.4288</v>
      </c>
      <c r="U71" s="0" t="n">
        <v>21.3864</v>
      </c>
      <c r="V71" s="0" t="n">
        <v>22.3174</v>
      </c>
      <c r="W71" s="0" t="n">
        <v>23.2484</v>
      </c>
      <c r="X71" s="0" t="n">
        <v>24.1262</v>
      </c>
      <c r="Y71" s="0" t="n">
        <v>25.1636</v>
      </c>
      <c r="Z71" s="0" t="n">
        <v>26.1212</v>
      </c>
      <c r="AA71" s="0" t="n">
        <v>27.0788</v>
      </c>
      <c r="AB71" s="0" t="n">
        <v>28.0364</v>
      </c>
      <c r="AC71" s="0" t="n">
        <v>28.4886</v>
      </c>
      <c r="AD71" s="0" t="n">
        <v>28.4886</v>
      </c>
      <c r="AE71" s="0" t="n">
        <v>28.4886</v>
      </c>
      <c r="AF71" s="0" t="n">
        <v>28.4886</v>
      </c>
      <c r="AG71" s="0" t="n">
        <v>28.4886</v>
      </c>
      <c r="AH71" s="0" t="n">
        <v>27.5842</v>
      </c>
      <c r="AI71" s="0" t="n">
        <v>26.6532</v>
      </c>
      <c r="AJ71" s="0" t="n">
        <v>25.7488</v>
      </c>
      <c r="AK71" s="0" t="n">
        <v>24.8178</v>
      </c>
      <c r="AL71" s="0" t="n">
        <v>23.9134</v>
      </c>
      <c r="AM71" s="0" t="n">
        <v>22.7962</v>
      </c>
    </row>
    <row r="72" customFormat="false" ht="12.8" hidden="false" customHeight="false" outlineLevel="0" collapsed="false">
      <c r="A72" s="0" t="n">
        <v>30</v>
      </c>
      <c r="B72" s="0" t="n">
        <v>5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3.6995755</v>
      </c>
      <c r="H72" s="0" t="n">
        <v>5.659283</v>
      </c>
      <c r="I72" s="0" t="n">
        <v>7.6651415</v>
      </c>
      <c r="J72" s="0" t="n">
        <v>9.652</v>
      </c>
      <c r="K72" s="0" t="n">
        <v>11.421717</v>
      </c>
      <c r="L72" s="0" t="n">
        <v>12.1355755</v>
      </c>
      <c r="M72" s="0" t="n">
        <v>12.8304245</v>
      </c>
      <c r="N72" s="0" t="n">
        <v>13.525283</v>
      </c>
      <c r="O72" s="0" t="n">
        <v>14.347717</v>
      </c>
      <c r="P72" s="0" t="n">
        <v>15.430717</v>
      </c>
      <c r="Q72" s="0" t="n">
        <v>15.791717</v>
      </c>
      <c r="R72" s="0" t="n">
        <v>16.264</v>
      </c>
      <c r="S72" s="0" t="n">
        <v>17.1108585</v>
      </c>
      <c r="T72" s="0" t="n">
        <v>17.9305755</v>
      </c>
      <c r="U72" s="0" t="n">
        <v>18.831717</v>
      </c>
      <c r="V72" s="0" t="n">
        <v>19.6595755</v>
      </c>
      <c r="W72" s="0" t="n">
        <v>20.460283</v>
      </c>
      <c r="X72" s="0" t="n">
        <v>21.2501415</v>
      </c>
      <c r="Y72" s="0" t="n">
        <v>22.1268585</v>
      </c>
      <c r="Z72" s="0" t="n">
        <v>23.1094245</v>
      </c>
      <c r="AA72" s="0" t="n">
        <v>24.146283</v>
      </c>
      <c r="AB72" s="0" t="n">
        <v>25.156</v>
      </c>
      <c r="AC72" s="0" t="n">
        <v>25.804717</v>
      </c>
      <c r="AD72" s="0" t="n">
        <v>25.0555755</v>
      </c>
      <c r="AE72" s="0" t="n">
        <v>24.6104245</v>
      </c>
      <c r="AF72" s="0" t="n">
        <v>25.3975755</v>
      </c>
      <c r="AG72" s="0" t="n">
        <v>26.3204245</v>
      </c>
      <c r="AH72" s="0" t="n">
        <v>25.837283</v>
      </c>
      <c r="AI72" s="0" t="n">
        <v>25.3894245</v>
      </c>
      <c r="AJ72" s="0" t="n">
        <v>24.526283</v>
      </c>
      <c r="AK72" s="0" t="n">
        <v>23.671283</v>
      </c>
      <c r="AL72" s="0" t="n">
        <v>22.781</v>
      </c>
      <c r="AM72" s="0" t="n">
        <v>21.7115755</v>
      </c>
    </row>
    <row r="73" customFormat="false" ht="12.8" hidden="false" customHeight="false" outlineLevel="0" collapsed="false">
      <c r="A73" s="0" t="n">
        <v>33</v>
      </c>
      <c r="B73" s="0" t="n">
        <v>5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2.9048245</v>
      </c>
      <c r="H73" s="0" t="n">
        <v>4.771717</v>
      </c>
      <c r="I73" s="0" t="n">
        <v>6.7140585</v>
      </c>
      <c r="J73" s="0" t="n">
        <v>8.6488</v>
      </c>
      <c r="K73" s="0" t="n">
        <v>10.040683</v>
      </c>
      <c r="L73" s="0" t="n">
        <v>10.6682245</v>
      </c>
      <c r="M73" s="0" t="n">
        <v>11.2881755</v>
      </c>
      <c r="N73" s="0" t="n">
        <v>11.908117</v>
      </c>
      <c r="O73" s="0" t="n">
        <v>12.807083</v>
      </c>
      <c r="P73" s="0" t="n">
        <v>13.639283</v>
      </c>
      <c r="Q73" s="0" t="n">
        <v>14.182683</v>
      </c>
      <c r="R73" s="0" t="n">
        <v>14.589283</v>
      </c>
      <c r="S73" s="0" t="n">
        <v>15.003483</v>
      </c>
      <c r="T73" s="0" t="n">
        <v>15.410083</v>
      </c>
      <c r="U73" s="0" t="n">
        <v>15.816683</v>
      </c>
      <c r="V73" s="0" t="n">
        <v>16.2911415</v>
      </c>
      <c r="W73" s="0" t="n">
        <v>16.7053415</v>
      </c>
      <c r="X73" s="0" t="n">
        <v>17.1798</v>
      </c>
      <c r="Y73" s="0" t="n">
        <v>17.5864</v>
      </c>
      <c r="Z73" s="0" t="n">
        <v>18.5917755</v>
      </c>
      <c r="AA73" s="0" t="n">
        <v>19.747517</v>
      </c>
      <c r="AB73" s="0" t="n">
        <v>20.8354</v>
      </c>
      <c r="AC73" s="0" t="n">
        <v>21.778883</v>
      </c>
      <c r="AD73" s="0" t="n">
        <v>22.2202245</v>
      </c>
      <c r="AE73" s="0" t="n">
        <v>22.479717</v>
      </c>
      <c r="AF73" s="0" t="n">
        <v>22.7392</v>
      </c>
      <c r="AG73" s="0" t="n">
        <v>23.1344</v>
      </c>
      <c r="AH73" s="0" t="n">
        <v>23.216917</v>
      </c>
      <c r="AI73" s="0" t="n">
        <v>23.4937755</v>
      </c>
      <c r="AJ73" s="0" t="n">
        <v>22.692517</v>
      </c>
      <c r="AK73" s="0" t="n">
        <v>21.951517</v>
      </c>
      <c r="AL73" s="0" t="n">
        <v>21.0824</v>
      </c>
      <c r="AM73" s="0" t="n">
        <v>20.0846245</v>
      </c>
    </row>
    <row r="74" customFormat="false" ht="12.8" hidden="false" customHeight="false" outlineLevel="0" collapsed="false">
      <c r="A74" s="0" t="n">
        <v>34</v>
      </c>
      <c r="B74" s="0" t="n">
        <v>5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2.639917</v>
      </c>
      <c r="H74" s="0" t="n">
        <v>4.4758585</v>
      </c>
      <c r="I74" s="0" t="n">
        <v>6.3970245</v>
      </c>
      <c r="J74" s="0" t="n">
        <v>8.3144</v>
      </c>
      <c r="K74" s="0" t="n">
        <v>9.5803415</v>
      </c>
      <c r="L74" s="0" t="n">
        <v>10.179117</v>
      </c>
      <c r="M74" s="0" t="n">
        <v>10.774083</v>
      </c>
      <c r="N74" s="0" t="n">
        <v>11.3690585</v>
      </c>
      <c r="O74" s="0" t="n">
        <v>12.2935415</v>
      </c>
      <c r="P74" s="0" t="n">
        <v>13.0421415</v>
      </c>
      <c r="Q74" s="0" t="n">
        <v>13.6463415</v>
      </c>
      <c r="R74" s="0" t="n">
        <v>14.1821415</v>
      </c>
      <c r="S74" s="0" t="n">
        <v>14.7217415</v>
      </c>
      <c r="T74" s="0" t="n">
        <v>15.2575415</v>
      </c>
      <c r="U74" s="0" t="n">
        <v>15.7933415</v>
      </c>
      <c r="V74" s="0" t="n">
        <v>16.4105755</v>
      </c>
      <c r="W74" s="0" t="n">
        <v>16.9501755</v>
      </c>
      <c r="X74" s="0" t="n">
        <v>17.5674</v>
      </c>
      <c r="Y74" s="0" t="n">
        <v>18.1032</v>
      </c>
      <c r="Z74" s="0" t="n">
        <v>18.7204245</v>
      </c>
      <c r="AA74" s="0" t="n">
        <v>19.2600245</v>
      </c>
      <c r="AB74" s="0" t="n">
        <v>19.7882245</v>
      </c>
      <c r="AC74" s="0" t="n">
        <v>20.4369415</v>
      </c>
      <c r="AD74" s="0" t="n">
        <v>21.275117</v>
      </c>
      <c r="AE74" s="0" t="n">
        <v>21.9748585</v>
      </c>
      <c r="AF74" s="0" t="n">
        <v>22.6746</v>
      </c>
      <c r="AG74" s="0" t="n">
        <v>23.5372</v>
      </c>
      <c r="AH74" s="0" t="n">
        <v>22.5269415</v>
      </c>
      <c r="AI74" s="0" t="n">
        <v>22.861883</v>
      </c>
      <c r="AJ74" s="0" t="n">
        <v>22.0812585</v>
      </c>
      <c r="AK74" s="0" t="n">
        <v>21.3782585</v>
      </c>
      <c r="AL74" s="0" t="n">
        <v>20.5162</v>
      </c>
      <c r="AM74" s="0" t="n">
        <v>19.542317</v>
      </c>
    </row>
    <row r="75" customFormat="false" ht="12.8" hidden="false" customHeight="false" outlineLevel="0" collapsed="false">
      <c r="A75" s="0" t="n">
        <v>35</v>
      </c>
      <c r="B75" s="0" t="n">
        <v>5</v>
      </c>
      <c r="C75" s="0" t="n">
        <v>0</v>
      </c>
      <c r="D75" s="0" t="n">
        <v>0</v>
      </c>
      <c r="E75" s="0" t="n">
        <v>0</v>
      </c>
      <c r="F75" s="0" t="n">
        <v>0</v>
      </c>
      <c r="G75" s="0" t="n">
        <v>2.375</v>
      </c>
      <c r="H75" s="0" t="n">
        <v>4.18</v>
      </c>
      <c r="I75" s="0" t="n">
        <v>6.08</v>
      </c>
      <c r="J75" s="0" t="n">
        <v>7.98</v>
      </c>
      <c r="K75" s="0" t="n">
        <v>9.12</v>
      </c>
      <c r="L75" s="0" t="n">
        <v>9.69</v>
      </c>
      <c r="M75" s="0" t="n">
        <v>10.26</v>
      </c>
      <c r="N75" s="0" t="n">
        <v>10.83</v>
      </c>
      <c r="O75" s="0" t="n">
        <v>11.78</v>
      </c>
      <c r="P75" s="0" t="n">
        <v>12.445</v>
      </c>
      <c r="Q75" s="0" t="n">
        <v>13.11</v>
      </c>
      <c r="R75" s="0" t="n">
        <v>13.775</v>
      </c>
      <c r="S75" s="0" t="n">
        <v>14.44</v>
      </c>
      <c r="T75" s="0" t="n">
        <v>15.105</v>
      </c>
      <c r="U75" s="0" t="n">
        <v>15.77</v>
      </c>
      <c r="V75" s="0" t="n">
        <v>16.53</v>
      </c>
      <c r="W75" s="0" t="n">
        <v>17.195</v>
      </c>
      <c r="X75" s="0" t="n">
        <v>17.955</v>
      </c>
      <c r="Y75" s="0" t="n">
        <v>18.62</v>
      </c>
      <c r="Z75" s="0" t="n">
        <v>19.38</v>
      </c>
      <c r="AA75" s="0" t="n">
        <v>20.045</v>
      </c>
      <c r="AB75" s="0" t="n">
        <v>20.71</v>
      </c>
      <c r="AC75" s="0" t="n">
        <v>21.375</v>
      </c>
      <c r="AD75" s="0" t="n">
        <v>21.945</v>
      </c>
      <c r="AE75" s="0" t="n">
        <v>22.61</v>
      </c>
      <c r="AF75" s="0" t="n">
        <v>23.275</v>
      </c>
      <c r="AG75" s="0" t="n">
        <v>23.94</v>
      </c>
      <c r="AH75" s="0" t="n">
        <v>23.085</v>
      </c>
      <c r="AI75" s="0" t="n">
        <v>22.23</v>
      </c>
      <c r="AJ75" s="0" t="n">
        <v>21.47</v>
      </c>
      <c r="AK75" s="0" t="n">
        <v>20.805</v>
      </c>
      <c r="AL75" s="0" t="n">
        <v>19.95</v>
      </c>
      <c r="AM75" s="0" t="n">
        <v>19</v>
      </c>
    </row>
    <row r="76" customFormat="false" ht="12.8" hidden="false" customHeight="false" outlineLevel="0" collapsed="false">
      <c r="A76" s="0" t="n">
        <v>37</v>
      </c>
      <c r="B76" s="0" t="n">
        <v>5</v>
      </c>
      <c r="C76" s="0" t="n">
        <v>0</v>
      </c>
      <c r="D76" s="0" t="n">
        <v>0</v>
      </c>
      <c r="E76" s="0" t="n">
        <v>0</v>
      </c>
      <c r="F76" s="0" t="n">
        <v>0.266</v>
      </c>
      <c r="G76" s="0" t="n">
        <v>2.375</v>
      </c>
      <c r="H76" s="0" t="n">
        <v>4.18</v>
      </c>
      <c r="I76" s="0" t="n">
        <v>6.004</v>
      </c>
      <c r="J76" s="0" t="n">
        <v>7.866</v>
      </c>
      <c r="K76" s="0" t="n">
        <v>8.93</v>
      </c>
      <c r="L76" s="0" t="n">
        <v>9.5</v>
      </c>
      <c r="M76" s="0" t="n">
        <v>10.07</v>
      </c>
      <c r="N76" s="0" t="n">
        <v>10.64</v>
      </c>
      <c r="O76" s="0" t="n">
        <v>11.4</v>
      </c>
      <c r="P76" s="0" t="n">
        <v>12.027</v>
      </c>
      <c r="Q76" s="0" t="n">
        <v>12.54</v>
      </c>
      <c r="R76" s="0" t="n">
        <v>13.053</v>
      </c>
      <c r="S76" s="0" t="n">
        <v>13.566</v>
      </c>
      <c r="T76" s="0" t="n">
        <v>14.079</v>
      </c>
      <c r="U76" s="0" t="n">
        <v>14.592</v>
      </c>
      <c r="V76" s="0" t="n">
        <v>15.276</v>
      </c>
      <c r="W76" s="0" t="n">
        <v>15.865</v>
      </c>
      <c r="X76" s="0" t="n">
        <v>16.549</v>
      </c>
      <c r="Y76" s="0" t="n">
        <v>17.138</v>
      </c>
      <c r="Z76" s="0" t="n">
        <v>17.822</v>
      </c>
      <c r="AA76" s="0" t="n">
        <v>18.411</v>
      </c>
      <c r="AB76" s="0" t="n">
        <v>19.076</v>
      </c>
      <c r="AC76" s="0" t="n">
        <v>19.741</v>
      </c>
      <c r="AD76" s="0" t="n">
        <v>20.349</v>
      </c>
      <c r="AE76" s="0" t="n">
        <v>20.976</v>
      </c>
      <c r="AF76" s="0" t="n">
        <v>21.641</v>
      </c>
      <c r="AG76" s="0" t="n">
        <v>22.23</v>
      </c>
      <c r="AH76" s="0" t="n">
        <v>21.261</v>
      </c>
      <c r="AI76" s="0" t="n">
        <v>20.862</v>
      </c>
      <c r="AJ76" s="0" t="n">
        <v>20.273</v>
      </c>
      <c r="AK76" s="0" t="n">
        <v>19.209</v>
      </c>
      <c r="AL76" s="0" t="n">
        <v>17.879</v>
      </c>
      <c r="AM76" s="0" t="n">
        <v>16.454</v>
      </c>
    </row>
    <row r="77" customFormat="false" ht="12.8" hidden="false" customHeight="false" outlineLevel="0" collapsed="false">
      <c r="A77" s="0" t="n">
        <v>40</v>
      </c>
      <c r="B77" s="0" t="n">
        <v>5</v>
      </c>
      <c r="C77" s="0" t="n">
        <v>0</v>
      </c>
      <c r="D77" s="0" t="n">
        <v>0</v>
      </c>
      <c r="E77" s="0" t="n">
        <v>0</v>
      </c>
      <c r="F77" s="0" t="n">
        <v>0.665</v>
      </c>
      <c r="G77" s="0" t="n">
        <v>2.375</v>
      </c>
      <c r="H77" s="0" t="n">
        <v>4.18</v>
      </c>
      <c r="I77" s="0" t="n">
        <v>5.89</v>
      </c>
      <c r="J77" s="0" t="n">
        <v>7.695</v>
      </c>
      <c r="K77" s="0" t="n">
        <v>8.645</v>
      </c>
      <c r="L77" s="0" t="n">
        <v>9.215</v>
      </c>
      <c r="M77" s="0" t="n">
        <v>9.785</v>
      </c>
      <c r="N77" s="0" t="n">
        <v>10.355</v>
      </c>
      <c r="O77" s="0" t="n">
        <v>10.83</v>
      </c>
      <c r="P77" s="0" t="n">
        <v>11.4</v>
      </c>
      <c r="Q77" s="0" t="n">
        <v>11.685</v>
      </c>
      <c r="R77" s="0" t="n">
        <v>11.97</v>
      </c>
      <c r="S77" s="0" t="n">
        <v>12.255</v>
      </c>
      <c r="T77" s="0" t="n">
        <v>12.54</v>
      </c>
      <c r="U77" s="0" t="n">
        <v>12.825</v>
      </c>
      <c r="V77" s="0" t="n">
        <v>13.395</v>
      </c>
      <c r="W77" s="0" t="n">
        <v>13.87</v>
      </c>
      <c r="X77" s="0" t="n">
        <v>14.44</v>
      </c>
      <c r="Y77" s="0" t="n">
        <v>14.915</v>
      </c>
      <c r="Z77" s="0" t="n">
        <v>15.485</v>
      </c>
      <c r="AA77" s="0" t="n">
        <v>15.96</v>
      </c>
      <c r="AB77" s="0" t="n">
        <v>16.625</v>
      </c>
      <c r="AC77" s="0" t="n">
        <v>17.29</v>
      </c>
      <c r="AD77" s="0" t="n">
        <v>17.955</v>
      </c>
      <c r="AE77" s="0" t="n">
        <v>18.525</v>
      </c>
      <c r="AF77" s="0" t="n">
        <v>19.19</v>
      </c>
      <c r="AG77" s="0" t="n">
        <v>19.665</v>
      </c>
      <c r="AH77" s="0" t="n">
        <v>19.665</v>
      </c>
      <c r="AI77" s="0" t="n">
        <v>19.475</v>
      </c>
      <c r="AJ77" s="0" t="n">
        <v>18.62</v>
      </c>
      <c r="AK77" s="0" t="n">
        <v>17.67</v>
      </c>
      <c r="AL77" s="0" t="n">
        <v>16.625</v>
      </c>
      <c r="AM77" s="0" t="n">
        <v>15.485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2018-07-08T18:12:34Z</dcterms:modified>
  <cp:revision>36</cp:revision>
  <dc:subject/>
  <dc:title/>
</cp:coreProperties>
</file>